
<file path=[Content_Types].xml><?xml version="1.0" encoding="utf-8"?>
<Types xmlns="http://schemas.openxmlformats.org/package/2006/content-types">
  <Default Extension="png" ContentType="image/png"/>
  <Default Extension="svg" ContentType="image/svg+xml"/>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GLANET\Desktop\OdinSchool\1. STATS &amp; EDA 26- 27 july\Excel_projects\IoMT Healthcare Monitoring and Security Dataset\"/>
    </mc:Choice>
  </mc:AlternateContent>
  <xr:revisionPtr revIDLastSave="0" documentId="13_ncr:1_{A84E1232-2867-4BA8-91B3-A10F36D31947}" xr6:coauthVersionLast="36" xr6:coauthVersionMax="36" xr10:uidLastSave="{00000000-0000-0000-0000-000000000000}"/>
  <bookViews>
    <workbookView xWindow="0" yWindow="0" windowWidth="19200" windowHeight="7520" activeTab="4" xr2:uid="{00000000-000D-0000-FFFF-FFFF00000000}"/>
  </bookViews>
  <sheets>
    <sheet name="Dashboard" sheetId="3" r:id="rId1"/>
    <sheet name="Vitals_Reference_sheet" sheetId="5" r:id="rId2"/>
    <sheet name="pivot" sheetId="4" r:id="rId3"/>
    <sheet name="cleaned_data" sheetId="2" r:id="rId4"/>
    <sheet name="raw_dataset" sheetId="1" r:id="rId5"/>
  </sheets>
  <definedNames>
    <definedName name="_xlcn.WorksheetConnection_IoMTHealthcareRiskPredictionExcelPython.xlsxTable11" hidden="1">Table1[]</definedName>
    <definedName name="Slicer_Age_Group">#N/A</definedName>
    <definedName name="Slicer_Health_Status">#N/A</definedName>
    <definedName name="Slicer_Patient_ID">#N/A</definedName>
  </definedNames>
  <calcPr calcId="191029"/>
  <pivotCaches>
    <pivotCache cacheId="4442" r:id="rId6"/>
    <pivotCache cacheId="4445" r:id="rId7"/>
    <pivotCache cacheId="4448" r:id="rId8"/>
    <pivotCache cacheId="4451" r:id="rId9"/>
    <pivotCache cacheId="4454" r:id="rId10"/>
    <pivotCache cacheId="4457" r:id="rId11"/>
    <pivotCache cacheId="4460" r:id="rId12"/>
    <pivotCache cacheId="4463" r:id="rId13"/>
    <pivotCache cacheId="4466" r:id="rId14"/>
    <pivotCache cacheId="4469" r:id="rId15"/>
    <pivotCache cacheId="4472" r:id="rId16"/>
    <pivotCache cacheId="4475" r:id="rId17"/>
  </pivotCaches>
  <extLst>
    <ext xmlns:x14="http://schemas.microsoft.com/office/spreadsheetml/2009/9/main" uri="{876F7934-8845-4945-9796-88D515C7AA90}">
      <x14:pivotCaches>
        <pivotCache cacheId="2974" r:id="rId18"/>
        <pivotCache cacheId="3181"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IoMT Healthcare Risk Prediction (Excel + Python).xlsx!Table1"/>
        </x15:modelTables>
      </x15:dataModel>
    </ext>
  </extLst>
</workbook>
</file>

<file path=xl/calcChain.xml><?xml version="1.0" encoding="utf-8"?>
<calcChain xmlns="http://schemas.openxmlformats.org/spreadsheetml/2006/main">
  <c r="I15" i="4" l="1"/>
  <c r="F16" i="4"/>
  <c r="F17" i="4"/>
  <c r="F18" i="4"/>
  <c r="E9" i="4"/>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CFD82A-AFD8-467F-904D-9AFC0A53D968}"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99D6092-D6AB-4807-802F-086B4FEB6FE0}" name="WorksheetConnection_IoMT Healthcare Risk Prediction (Excel + Python).xlsx!Table1" type="102" refreshedVersion="6" minRefreshableVersion="5">
    <extLst>
      <ext xmlns:x15="http://schemas.microsoft.com/office/spreadsheetml/2010/11/main" uri="{DE250136-89BD-433C-8126-D09CA5730AF9}">
        <x15:connection id="Table1" autoDelete="1">
          <x15:rangePr sourceName="_xlcn.WorksheetConnection_IoMTHealthcareRiskPredictionExcelPython.xlsxTable11"/>
        </x15:connection>
      </ext>
    </extLst>
  </connection>
</connections>
</file>

<file path=xl/sharedStrings.xml><?xml version="1.0" encoding="utf-8"?>
<sst xmlns="http://schemas.openxmlformats.org/spreadsheetml/2006/main" count="35172" uniqueCount="4115">
  <si>
    <t>Patient_ID</t>
  </si>
  <si>
    <t>Patient_Age</t>
  </si>
  <si>
    <t>Vital_Signs_Abnormality</t>
  </si>
  <si>
    <t>Previous_Diagnosis</t>
  </si>
  <si>
    <t>Medication_Usage</t>
  </si>
  <si>
    <t>Treatment_History</t>
  </si>
  <si>
    <t>Heart_Rate_BPM</t>
  </si>
  <si>
    <t>Blood_Pressure_mmHg</t>
  </si>
  <si>
    <t>Oxygen_Saturation_%</t>
  </si>
  <si>
    <t>Body_Temperature_C</t>
  </si>
  <si>
    <t>Blood_Glucose_mg/dL</t>
  </si>
  <si>
    <t>Health_Status</t>
  </si>
  <si>
    <t>P1000</t>
  </si>
  <si>
    <t>Normal</t>
  </si>
  <si>
    <t>None</t>
  </si>
  <si>
    <t>Routine Checkup</t>
  </si>
  <si>
    <t>127/78</t>
  </si>
  <si>
    <t>Critical</t>
  </si>
  <si>
    <t>P1001</t>
  </si>
  <si>
    <t>Slightly Abnormal</t>
  </si>
  <si>
    <t>Diabetes</t>
  </si>
  <si>
    <t>135/74</t>
  </si>
  <si>
    <t>At Risk</t>
  </si>
  <si>
    <t>P1002</t>
  </si>
  <si>
    <t>Surgery</t>
  </si>
  <si>
    <t>94/74</t>
  </si>
  <si>
    <t>P1003</t>
  </si>
  <si>
    <t>Hypertension</t>
  </si>
  <si>
    <t>Regular</t>
  </si>
  <si>
    <t>87/73</t>
  </si>
  <si>
    <t>P1004</t>
  </si>
  <si>
    <t>Respiratory Issue</t>
  </si>
  <si>
    <t>Occasional</t>
  </si>
  <si>
    <t>102/83</t>
  </si>
  <si>
    <t>P1005</t>
  </si>
  <si>
    <t>Highly Abnormal</t>
  </si>
  <si>
    <t>No Treatment</t>
  </si>
  <si>
    <t>134/82</t>
  </si>
  <si>
    <t>P1006</t>
  </si>
  <si>
    <t>Cardiac Issue</t>
  </si>
  <si>
    <t>132/67</t>
  </si>
  <si>
    <t>P1007</t>
  </si>
  <si>
    <t>133/69</t>
  </si>
  <si>
    <t>P1008</t>
  </si>
  <si>
    <t>125/62</t>
  </si>
  <si>
    <t>P1009</t>
  </si>
  <si>
    <t>133/88</t>
  </si>
  <si>
    <t>P1010</t>
  </si>
  <si>
    <t>Medication</t>
  </si>
  <si>
    <t>124/89</t>
  </si>
  <si>
    <t>P1011</t>
  </si>
  <si>
    <t>106/88</t>
  </si>
  <si>
    <t>P1012</t>
  </si>
  <si>
    <t>125/95</t>
  </si>
  <si>
    <t>P1013</t>
  </si>
  <si>
    <t>119/65</t>
  </si>
  <si>
    <t>P1014</t>
  </si>
  <si>
    <t>142/74</t>
  </si>
  <si>
    <t>P1015</t>
  </si>
  <si>
    <t>137/82</t>
  </si>
  <si>
    <t>P1016</t>
  </si>
  <si>
    <t>Kidney Disease</t>
  </si>
  <si>
    <t>109/76</t>
  </si>
  <si>
    <t>P1017</t>
  </si>
  <si>
    <t>125/76</t>
  </si>
  <si>
    <t>P1018</t>
  </si>
  <si>
    <t>Therapy</t>
  </si>
  <si>
    <t>148/81</t>
  </si>
  <si>
    <t>P1019</t>
  </si>
  <si>
    <t>94/69</t>
  </si>
  <si>
    <t>Healthy</t>
  </si>
  <si>
    <t>P1020</t>
  </si>
  <si>
    <t>117/83</t>
  </si>
  <si>
    <t>P1021</t>
  </si>
  <si>
    <t>High Dependency</t>
  </si>
  <si>
    <t>102/72</t>
  </si>
  <si>
    <t>P1022</t>
  </si>
  <si>
    <t>128/101</t>
  </si>
  <si>
    <t>P1023</t>
  </si>
  <si>
    <t>133/80</t>
  </si>
  <si>
    <t>P1024</t>
  </si>
  <si>
    <t>106/95</t>
  </si>
  <si>
    <t>P1025</t>
  </si>
  <si>
    <t>128/90</t>
  </si>
  <si>
    <t>P1026</t>
  </si>
  <si>
    <t>123/87</t>
  </si>
  <si>
    <t>P1027</t>
  </si>
  <si>
    <t>138/82</t>
  </si>
  <si>
    <t>P1028</t>
  </si>
  <si>
    <t>147/84</t>
  </si>
  <si>
    <t>P1029</t>
  </si>
  <si>
    <t>103/87</t>
  </si>
  <si>
    <t>P1030</t>
  </si>
  <si>
    <t>116/72</t>
  </si>
  <si>
    <t>P1031</t>
  </si>
  <si>
    <t>116/92</t>
  </si>
  <si>
    <t>P1032</t>
  </si>
  <si>
    <t>129/71</t>
  </si>
  <si>
    <t>P1033</t>
  </si>
  <si>
    <t>131/75</t>
  </si>
  <si>
    <t>P1034</t>
  </si>
  <si>
    <t>123/67</t>
  </si>
  <si>
    <t>P1035</t>
  </si>
  <si>
    <t>107/90</t>
  </si>
  <si>
    <t>P1036</t>
  </si>
  <si>
    <t>99/70</t>
  </si>
  <si>
    <t>P1037</t>
  </si>
  <si>
    <t>133/94</t>
  </si>
  <si>
    <t>P1038</t>
  </si>
  <si>
    <t>115/87</t>
  </si>
  <si>
    <t>P1039</t>
  </si>
  <si>
    <t>111/62</t>
  </si>
  <si>
    <t>P1040</t>
  </si>
  <si>
    <t>112/90</t>
  </si>
  <si>
    <t>P1041</t>
  </si>
  <si>
    <t>100/103</t>
  </si>
  <si>
    <t>P1042</t>
  </si>
  <si>
    <t>89/81</t>
  </si>
  <si>
    <t>P1043</t>
  </si>
  <si>
    <t>144/76</t>
  </si>
  <si>
    <t>P1044</t>
  </si>
  <si>
    <t>101/89</t>
  </si>
  <si>
    <t>P1045</t>
  </si>
  <si>
    <t>147/72</t>
  </si>
  <si>
    <t>P1046</t>
  </si>
  <si>
    <t>126/87</t>
  </si>
  <si>
    <t>P1047</t>
  </si>
  <si>
    <t>118/60</t>
  </si>
  <si>
    <t>P1048</t>
  </si>
  <si>
    <t>141/65</t>
  </si>
  <si>
    <t>P1049</t>
  </si>
  <si>
    <t>120/86</t>
  </si>
  <si>
    <t>P1050</t>
  </si>
  <si>
    <t>151/60</t>
  </si>
  <si>
    <t>P1051</t>
  </si>
  <si>
    <t>123/88</t>
  </si>
  <si>
    <t>P1052</t>
  </si>
  <si>
    <t>125/73</t>
  </si>
  <si>
    <t>P1053</t>
  </si>
  <si>
    <t>133/85</t>
  </si>
  <si>
    <t>P1054</t>
  </si>
  <si>
    <t>139/74</t>
  </si>
  <si>
    <t>P1055</t>
  </si>
  <si>
    <t>113/75</t>
  </si>
  <si>
    <t>P1056</t>
  </si>
  <si>
    <t>130/76</t>
  </si>
  <si>
    <t>P1057</t>
  </si>
  <si>
    <t>110/99</t>
  </si>
  <si>
    <t>P1058</t>
  </si>
  <si>
    <t>137/87</t>
  </si>
  <si>
    <t>P1059</t>
  </si>
  <si>
    <t>119/59</t>
  </si>
  <si>
    <t>P1060</t>
  </si>
  <si>
    <t>126/74</t>
  </si>
  <si>
    <t>P1061</t>
  </si>
  <si>
    <t>123/85</t>
  </si>
  <si>
    <t>P1062</t>
  </si>
  <si>
    <t>98/65</t>
  </si>
  <si>
    <t>P1063</t>
  </si>
  <si>
    <t>140/59</t>
  </si>
  <si>
    <t>P1064</t>
  </si>
  <si>
    <t>119/77</t>
  </si>
  <si>
    <t>P1065</t>
  </si>
  <si>
    <t>131/84</t>
  </si>
  <si>
    <t>P1066</t>
  </si>
  <si>
    <t>123/80</t>
  </si>
  <si>
    <t>P1067</t>
  </si>
  <si>
    <t>126/75</t>
  </si>
  <si>
    <t>P1068</t>
  </si>
  <si>
    <t>152/71</t>
  </si>
  <si>
    <t>P1069</t>
  </si>
  <si>
    <t>92/60</t>
  </si>
  <si>
    <t>P1070</t>
  </si>
  <si>
    <t>100/98</t>
  </si>
  <si>
    <t>P1071</t>
  </si>
  <si>
    <t>115/82</t>
  </si>
  <si>
    <t>P1072</t>
  </si>
  <si>
    <t>118/92</t>
  </si>
  <si>
    <t>P1073</t>
  </si>
  <si>
    <t>124/95</t>
  </si>
  <si>
    <t>P1074</t>
  </si>
  <si>
    <t>103/78</t>
  </si>
  <si>
    <t>P1075</t>
  </si>
  <si>
    <t>143/71</t>
  </si>
  <si>
    <t>P1076</t>
  </si>
  <si>
    <t>137/80</t>
  </si>
  <si>
    <t>P1077</t>
  </si>
  <si>
    <t>115/94</t>
  </si>
  <si>
    <t>P1078</t>
  </si>
  <si>
    <t>135/62</t>
  </si>
  <si>
    <t>P1079</t>
  </si>
  <si>
    <t>87/75</t>
  </si>
  <si>
    <t>P1080</t>
  </si>
  <si>
    <t>94/79</t>
  </si>
  <si>
    <t>P1081</t>
  </si>
  <si>
    <t>98/78</t>
  </si>
  <si>
    <t>P1082</t>
  </si>
  <si>
    <t>125/70</t>
  </si>
  <si>
    <t>P1083</t>
  </si>
  <si>
    <t>115/75</t>
  </si>
  <si>
    <t>P1084</t>
  </si>
  <si>
    <t>118/69</t>
  </si>
  <si>
    <t>P1085</t>
  </si>
  <si>
    <t>120/85</t>
  </si>
  <si>
    <t>P1086</t>
  </si>
  <si>
    <t>118/77</t>
  </si>
  <si>
    <t>P1087</t>
  </si>
  <si>
    <t>101/103</t>
  </si>
  <si>
    <t>P1088</t>
  </si>
  <si>
    <t>128/83</t>
  </si>
  <si>
    <t>P1089</t>
  </si>
  <si>
    <t>83/71</t>
  </si>
  <si>
    <t>P1090</t>
  </si>
  <si>
    <t>110/69</t>
  </si>
  <si>
    <t>P1091</t>
  </si>
  <si>
    <t>P1092</t>
  </si>
  <si>
    <t>104/78</t>
  </si>
  <si>
    <t>P1093</t>
  </si>
  <si>
    <t>134/80</t>
  </si>
  <si>
    <t>P1094</t>
  </si>
  <si>
    <t>110/75</t>
  </si>
  <si>
    <t>P1095</t>
  </si>
  <si>
    <t>130/83</t>
  </si>
  <si>
    <t>P1096</t>
  </si>
  <si>
    <t>127/70</t>
  </si>
  <si>
    <t>P1097</t>
  </si>
  <si>
    <t>108/74</t>
  </si>
  <si>
    <t>P1098</t>
  </si>
  <si>
    <t>123/70</t>
  </si>
  <si>
    <t>P1099</t>
  </si>
  <si>
    <t>95/78</t>
  </si>
  <si>
    <t>P1100</t>
  </si>
  <si>
    <t>P1101</t>
  </si>
  <si>
    <t>156/62</t>
  </si>
  <si>
    <t>P1102</t>
  </si>
  <si>
    <t>P1103</t>
  </si>
  <si>
    <t>143/78</t>
  </si>
  <si>
    <t>P1104</t>
  </si>
  <si>
    <t>125/75</t>
  </si>
  <si>
    <t>P1105</t>
  </si>
  <si>
    <t>134/77</t>
  </si>
  <si>
    <t>P1106</t>
  </si>
  <si>
    <t>120/96</t>
  </si>
  <si>
    <t>P1107</t>
  </si>
  <si>
    <t>121/71</t>
  </si>
  <si>
    <t>P1108</t>
  </si>
  <si>
    <t>P1109</t>
  </si>
  <si>
    <t>126/69</t>
  </si>
  <si>
    <t>P1110</t>
  </si>
  <si>
    <t>127/83</t>
  </si>
  <si>
    <t>P1111</t>
  </si>
  <si>
    <t>P1112</t>
  </si>
  <si>
    <t>126/98</t>
  </si>
  <si>
    <t>P1113</t>
  </si>
  <si>
    <t>132/71</t>
  </si>
  <si>
    <t>P1114</t>
  </si>
  <si>
    <t>156/81</t>
  </si>
  <si>
    <t>P1115</t>
  </si>
  <si>
    <t>128/82</t>
  </si>
  <si>
    <t>P1116</t>
  </si>
  <si>
    <t>143/74</t>
  </si>
  <si>
    <t>P1117</t>
  </si>
  <si>
    <t>127/74</t>
  </si>
  <si>
    <t>P1118</t>
  </si>
  <si>
    <t>104/63</t>
  </si>
  <si>
    <t>P1119</t>
  </si>
  <si>
    <t>107/64</t>
  </si>
  <si>
    <t>P1120</t>
  </si>
  <si>
    <t>79/79</t>
  </si>
  <si>
    <t>P1121</t>
  </si>
  <si>
    <t>127/72</t>
  </si>
  <si>
    <t>P1122</t>
  </si>
  <si>
    <t>120/79</t>
  </si>
  <si>
    <t>P1123</t>
  </si>
  <si>
    <t>103/93</t>
  </si>
  <si>
    <t>P1124</t>
  </si>
  <si>
    <t>114/76</t>
  </si>
  <si>
    <t>P1125</t>
  </si>
  <si>
    <t>100/76</t>
  </si>
  <si>
    <t>P1126</t>
  </si>
  <si>
    <t>130/68</t>
  </si>
  <si>
    <t>P1127</t>
  </si>
  <si>
    <t>104/76</t>
  </si>
  <si>
    <t>P1128</t>
  </si>
  <si>
    <t>114/91</t>
  </si>
  <si>
    <t>P1129</t>
  </si>
  <si>
    <t>146/67</t>
  </si>
  <si>
    <t>P1130</t>
  </si>
  <si>
    <t>100/97</t>
  </si>
  <si>
    <t>P1131</t>
  </si>
  <si>
    <t>119/76</t>
  </si>
  <si>
    <t>P1132</t>
  </si>
  <si>
    <t>99/87</t>
  </si>
  <si>
    <t>P1133</t>
  </si>
  <si>
    <t>121/63</t>
  </si>
  <si>
    <t>P1134</t>
  </si>
  <si>
    <t>123/89</t>
  </si>
  <si>
    <t>P1135</t>
  </si>
  <si>
    <t>132/83</t>
  </si>
  <si>
    <t>P1136</t>
  </si>
  <si>
    <t>122/72</t>
  </si>
  <si>
    <t>P1137</t>
  </si>
  <si>
    <t>106/85</t>
  </si>
  <si>
    <t>P1138</t>
  </si>
  <si>
    <t>107/87</t>
  </si>
  <si>
    <t>P1139</t>
  </si>
  <si>
    <t>110/63</t>
  </si>
  <si>
    <t>P1140</t>
  </si>
  <si>
    <t>119/97</t>
  </si>
  <si>
    <t>P1141</t>
  </si>
  <si>
    <t>127/69</t>
  </si>
  <si>
    <t>P1142</t>
  </si>
  <si>
    <t>118/86</t>
  </si>
  <si>
    <t>P1143</t>
  </si>
  <si>
    <t>129/92</t>
  </si>
  <si>
    <t>P1144</t>
  </si>
  <si>
    <t>126/82</t>
  </si>
  <si>
    <t>P1145</t>
  </si>
  <si>
    <t>116/91</t>
  </si>
  <si>
    <t>P1146</t>
  </si>
  <si>
    <t>121/75</t>
  </si>
  <si>
    <t>P1147</t>
  </si>
  <si>
    <t>139/77</t>
  </si>
  <si>
    <t>P1148</t>
  </si>
  <si>
    <t>135/65</t>
  </si>
  <si>
    <t>P1149</t>
  </si>
  <si>
    <t>120/92</t>
  </si>
  <si>
    <t>P1150</t>
  </si>
  <si>
    <t>113/94</t>
  </si>
  <si>
    <t>P1151</t>
  </si>
  <si>
    <t>107/69</t>
  </si>
  <si>
    <t>P1152</t>
  </si>
  <si>
    <t>119/82</t>
  </si>
  <si>
    <t>P1153</t>
  </si>
  <si>
    <t>107/103</t>
  </si>
  <si>
    <t>P1154</t>
  </si>
  <si>
    <t>122/84</t>
  </si>
  <si>
    <t>P1155</t>
  </si>
  <si>
    <t>111/85</t>
  </si>
  <si>
    <t>P1156</t>
  </si>
  <si>
    <t>141/74</t>
  </si>
  <si>
    <t>P1157</t>
  </si>
  <si>
    <t>109/103</t>
  </si>
  <si>
    <t>P1158</t>
  </si>
  <si>
    <t>110/76</t>
  </si>
  <si>
    <t>P1159</t>
  </si>
  <si>
    <t>136/71</t>
  </si>
  <si>
    <t>P1160</t>
  </si>
  <si>
    <t>P1161</t>
  </si>
  <si>
    <t>106/92</t>
  </si>
  <si>
    <t>P1162</t>
  </si>
  <si>
    <t>128/76</t>
  </si>
  <si>
    <t>P1163</t>
  </si>
  <si>
    <t>130/85</t>
  </si>
  <si>
    <t>P1164</t>
  </si>
  <si>
    <t>117/81</t>
  </si>
  <si>
    <t>P1165</t>
  </si>
  <si>
    <t>126/77</t>
  </si>
  <si>
    <t>P1166</t>
  </si>
  <si>
    <t>P1167</t>
  </si>
  <si>
    <t>113/85</t>
  </si>
  <si>
    <t>P1168</t>
  </si>
  <si>
    <t>113/81</t>
  </si>
  <si>
    <t>P1169</t>
  </si>
  <si>
    <t>134/75</t>
  </si>
  <si>
    <t>P1170</t>
  </si>
  <si>
    <t>111/83</t>
  </si>
  <si>
    <t>P1171</t>
  </si>
  <si>
    <t>89/87</t>
  </si>
  <si>
    <t>P1172</t>
  </si>
  <si>
    <t>98/58</t>
  </si>
  <si>
    <t>P1173</t>
  </si>
  <si>
    <t>P1174</t>
  </si>
  <si>
    <t>97/73</t>
  </si>
  <si>
    <t>P1175</t>
  </si>
  <si>
    <t>109/80</t>
  </si>
  <si>
    <t>P1176</t>
  </si>
  <si>
    <t>125/84</t>
  </si>
  <si>
    <t>P1177</t>
  </si>
  <si>
    <t>124/92</t>
  </si>
  <si>
    <t>P1178</t>
  </si>
  <si>
    <t>109/98</t>
  </si>
  <si>
    <t>P1179</t>
  </si>
  <si>
    <t>128/73</t>
  </si>
  <si>
    <t>P1180</t>
  </si>
  <si>
    <t>113/55</t>
  </si>
  <si>
    <t>P1181</t>
  </si>
  <si>
    <t>127/79</t>
  </si>
  <si>
    <t>P1182</t>
  </si>
  <si>
    <t>119/68</t>
  </si>
  <si>
    <t>P1183</t>
  </si>
  <si>
    <t>120/77</t>
  </si>
  <si>
    <t>P1184</t>
  </si>
  <si>
    <t>146/86</t>
  </si>
  <si>
    <t>P1185</t>
  </si>
  <si>
    <t>108/98</t>
  </si>
  <si>
    <t>P1186</t>
  </si>
  <si>
    <t>P1187</t>
  </si>
  <si>
    <t>139/84</t>
  </si>
  <si>
    <t>P1188</t>
  </si>
  <si>
    <t>P1189</t>
  </si>
  <si>
    <t>112/86</t>
  </si>
  <si>
    <t>P1190</t>
  </si>
  <si>
    <t>120/81</t>
  </si>
  <si>
    <t>P1191</t>
  </si>
  <si>
    <t>118/89</t>
  </si>
  <si>
    <t>P1192</t>
  </si>
  <si>
    <t>123/90</t>
  </si>
  <si>
    <t>P1193</t>
  </si>
  <si>
    <t>111/88</t>
  </si>
  <si>
    <t>P1194</t>
  </si>
  <si>
    <t>110/83</t>
  </si>
  <si>
    <t>P1195</t>
  </si>
  <si>
    <t>115/63</t>
  </si>
  <si>
    <t>P1196</t>
  </si>
  <si>
    <t>137/62</t>
  </si>
  <si>
    <t>P1197</t>
  </si>
  <si>
    <t>101/91</t>
  </si>
  <si>
    <t>P1198</t>
  </si>
  <si>
    <t>121/67</t>
  </si>
  <si>
    <t>P1199</t>
  </si>
  <si>
    <t>99/71</t>
  </si>
  <si>
    <t>P1200</t>
  </si>
  <si>
    <t>115/100</t>
  </si>
  <si>
    <t>P1201</t>
  </si>
  <si>
    <t>P1202</t>
  </si>
  <si>
    <t>130/79</t>
  </si>
  <si>
    <t>P1203</t>
  </si>
  <si>
    <t>126/78</t>
  </si>
  <si>
    <t>P1204</t>
  </si>
  <si>
    <t>136/69</t>
  </si>
  <si>
    <t>P1205</t>
  </si>
  <si>
    <t>110/90</t>
  </si>
  <si>
    <t>P1206</t>
  </si>
  <si>
    <t>122/83</t>
  </si>
  <si>
    <t>P1207</t>
  </si>
  <si>
    <t>121/81</t>
  </si>
  <si>
    <t>P1208</t>
  </si>
  <si>
    <t>144/68</t>
  </si>
  <si>
    <t>P1209</t>
  </si>
  <si>
    <t>116/83</t>
  </si>
  <si>
    <t>P1210</t>
  </si>
  <si>
    <t>137/67</t>
  </si>
  <si>
    <t>P1211</t>
  </si>
  <si>
    <t>116/81</t>
  </si>
  <si>
    <t>P1212</t>
  </si>
  <si>
    <t>P1213</t>
  </si>
  <si>
    <t>110/81</t>
  </si>
  <si>
    <t>P1214</t>
  </si>
  <si>
    <t>134/76</t>
  </si>
  <si>
    <t>P1215</t>
  </si>
  <si>
    <t>97/94</t>
  </si>
  <si>
    <t>P1216</t>
  </si>
  <si>
    <t>128/88</t>
  </si>
  <si>
    <t>P1217</t>
  </si>
  <si>
    <t>125/78</t>
  </si>
  <si>
    <t>P1218</t>
  </si>
  <si>
    <t>105/68</t>
  </si>
  <si>
    <t>P1219</t>
  </si>
  <si>
    <t>131/73</t>
  </si>
  <si>
    <t>P1220</t>
  </si>
  <si>
    <t>121/66</t>
  </si>
  <si>
    <t>P1221</t>
  </si>
  <si>
    <t>118/74</t>
  </si>
  <si>
    <t>P1222</t>
  </si>
  <si>
    <t>120/80</t>
  </si>
  <si>
    <t>P1223</t>
  </si>
  <si>
    <t>115/77</t>
  </si>
  <si>
    <t>P1224</t>
  </si>
  <si>
    <t>115/92</t>
  </si>
  <si>
    <t>P1225</t>
  </si>
  <si>
    <t>101/85</t>
  </si>
  <si>
    <t>P1226</t>
  </si>
  <si>
    <t>120/78</t>
  </si>
  <si>
    <t>P1227</t>
  </si>
  <si>
    <t>94/83</t>
  </si>
  <si>
    <t>P1228</t>
  </si>
  <si>
    <t>145/74</t>
  </si>
  <si>
    <t>P1229</t>
  </si>
  <si>
    <t>111/63</t>
  </si>
  <si>
    <t>P1230</t>
  </si>
  <si>
    <t>111/69</t>
  </si>
  <si>
    <t>P1231</t>
  </si>
  <si>
    <t>120/73</t>
  </si>
  <si>
    <t>P1232</t>
  </si>
  <si>
    <t>90/83</t>
  </si>
  <si>
    <t>P1233</t>
  </si>
  <si>
    <t>149/77</t>
  </si>
  <si>
    <t>P1234</t>
  </si>
  <si>
    <t>128/70</t>
  </si>
  <si>
    <t>P1235</t>
  </si>
  <si>
    <t>115/93</t>
  </si>
  <si>
    <t>P1236</t>
  </si>
  <si>
    <t>103/76</t>
  </si>
  <si>
    <t>P1237</t>
  </si>
  <si>
    <t>138/72</t>
  </si>
  <si>
    <t>P1238</t>
  </si>
  <si>
    <t>130/89</t>
  </si>
  <si>
    <t>P1239</t>
  </si>
  <si>
    <t>116/80</t>
  </si>
  <si>
    <t>P1240</t>
  </si>
  <si>
    <t>125/104</t>
  </si>
  <si>
    <t>P1241</t>
  </si>
  <si>
    <t>P1242</t>
  </si>
  <si>
    <t>109/89</t>
  </si>
  <si>
    <t>P1243</t>
  </si>
  <si>
    <t>139/80</t>
  </si>
  <si>
    <t>P1244</t>
  </si>
  <si>
    <t>119/88</t>
  </si>
  <si>
    <t>P1245</t>
  </si>
  <si>
    <t>120/76</t>
  </si>
  <si>
    <t>P1246</t>
  </si>
  <si>
    <t>P1247</t>
  </si>
  <si>
    <t>124/82</t>
  </si>
  <si>
    <t>P1248</t>
  </si>
  <si>
    <t>116/94</t>
  </si>
  <si>
    <t>P1249</t>
  </si>
  <si>
    <t>113/76</t>
  </si>
  <si>
    <t>P1250</t>
  </si>
  <si>
    <t>122/80</t>
  </si>
  <si>
    <t>P1251</t>
  </si>
  <si>
    <t>154/69</t>
  </si>
  <si>
    <t>P1252</t>
  </si>
  <si>
    <t>102/61</t>
  </si>
  <si>
    <t>P1253</t>
  </si>
  <si>
    <t>117/76</t>
  </si>
  <si>
    <t>P1254</t>
  </si>
  <si>
    <t>97/81</t>
  </si>
  <si>
    <t>P1255</t>
  </si>
  <si>
    <t>119/60</t>
  </si>
  <si>
    <t>P1256</t>
  </si>
  <si>
    <t>113/71</t>
  </si>
  <si>
    <t>P1257</t>
  </si>
  <si>
    <t>85/82</t>
  </si>
  <si>
    <t>P1258</t>
  </si>
  <si>
    <t>110/98</t>
  </si>
  <si>
    <t>P1259</t>
  </si>
  <si>
    <t>P1260</t>
  </si>
  <si>
    <t>120/72</t>
  </si>
  <si>
    <t>P1261</t>
  </si>
  <si>
    <t>121/82</t>
  </si>
  <si>
    <t>P1262</t>
  </si>
  <si>
    <t>P1263</t>
  </si>
  <si>
    <t>113/82</t>
  </si>
  <si>
    <t>P1264</t>
  </si>
  <si>
    <t>134/72</t>
  </si>
  <si>
    <t>P1265</t>
  </si>
  <si>
    <t>106/86</t>
  </si>
  <si>
    <t>P1266</t>
  </si>
  <si>
    <t>110/89</t>
  </si>
  <si>
    <t>P1267</t>
  </si>
  <si>
    <t>128/71</t>
  </si>
  <si>
    <t>P1268</t>
  </si>
  <si>
    <t>104/60</t>
  </si>
  <si>
    <t>P1269</t>
  </si>
  <si>
    <t>P1270</t>
  </si>
  <si>
    <t>117/82</t>
  </si>
  <si>
    <t>P1271</t>
  </si>
  <si>
    <t>131/69</t>
  </si>
  <si>
    <t>P1272</t>
  </si>
  <si>
    <t>P1273</t>
  </si>
  <si>
    <t>130/103</t>
  </si>
  <si>
    <t>P1274</t>
  </si>
  <si>
    <t>131/83</t>
  </si>
  <si>
    <t>P1275</t>
  </si>
  <si>
    <t>P1276</t>
  </si>
  <si>
    <t>P1277</t>
  </si>
  <si>
    <t>103/82</t>
  </si>
  <si>
    <t>P1278</t>
  </si>
  <si>
    <t>108/86</t>
  </si>
  <si>
    <t>P1279</t>
  </si>
  <si>
    <t>107/71</t>
  </si>
  <si>
    <t>P1280</t>
  </si>
  <si>
    <t>98/62</t>
  </si>
  <si>
    <t>P1281</t>
  </si>
  <si>
    <t>111/81</t>
  </si>
  <si>
    <t>P1282</t>
  </si>
  <si>
    <t>143/100</t>
  </si>
  <si>
    <t>P1283</t>
  </si>
  <si>
    <t>132/79</t>
  </si>
  <si>
    <t>P1284</t>
  </si>
  <si>
    <t>P1285</t>
  </si>
  <si>
    <t>106/71</t>
  </si>
  <si>
    <t>P1286</t>
  </si>
  <si>
    <t>104/98</t>
  </si>
  <si>
    <t>P1287</t>
  </si>
  <si>
    <t>115/91</t>
  </si>
  <si>
    <t>P1288</t>
  </si>
  <si>
    <t>122/62</t>
  </si>
  <si>
    <t>P1289</t>
  </si>
  <si>
    <t>P1290</t>
  </si>
  <si>
    <t>P1291</t>
  </si>
  <si>
    <t>103/83</t>
  </si>
  <si>
    <t>P1292</t>
  </si>
  <si>
    <t>P1293</t>
  </si>
  <si>
    <t>106/76</t>
  </si>
  <si>
    <t>P1294</t>
  </si>
  <si>
    <t>83/88</t>
  </si>
  <si>
    <t>P1295</t>
  </si>
  <si>
    <t>121/87</t>
  </si>
  <si>
    <t>P1296</t>
  </si>
  <si>
    <t>131/67</t>
  </si>
  <si>
    <t>P1297</t>
  </si>
  <si>
    <t>125/71</t>
  </si>
  <si>
    <t>P1298</t>
  </si>
  <si>
    <t>123/91</t>
  </si>
  <si>
    <t>P1299</t>
  </si>
  <si>
    <t>P1300</t>
  </si>
  <si>
    <t>126/89</t>
  </si>
  <si>
    <t>P1301</t>
  </si>
  <si>
    <t>121/93</t>
  </si>
  <si>
    <t>P1302</t>
  </si>
  <si>
    <t>110/72</t>
  </si>
  <si>
    <t>P1303</t>
  </si>
  <si>
    <t>121/76</t>
  </si>
  <si>
    <t>P1304</t>
  </si>
  <si>
    <t>133/79</t>
  </si>
  <si>
    <t>P1305</t>
  </si>
  <si>
    <t>127/93</t>
  </si>
  <si>
    <t>P1306</t>
  </si>
  <si>
    <t>133/73</t>
  </si>
  <si>
    <t>P1307</t>
  </si>
  <si>
    <t>117/67</t>
  </si>
  <si>
    <t>P1308</t>
  </si>
  <si>
    <t>114/75</t>
  </si>
  <si>
    <t>P1309</t>
  </si>
  <si>
    <t>P1310</t>
  </si>
  <si>
    <t>118/84</t>
  </si>
  <si>
    <t>P1311</t>
  </si>
  <si>
    <t>P1312</t>
  </si>
  <si>
    <t>122/76</t>
  </si>
  <si>
    <t>P1313</t>
  </si>
  <si>
    <t>P1314</t>
  </si>
  <si>
    <t>139/79</t>
  </si>
  <si>
    <t>P1315</t>
  </si>
  <si>
    <t>113/73</t>
  </si>
  <si>
    <t>P1316</t>
  </si>
  <si>
    <t>P1317</t>
  </si>
  <si>
    <t>108/91</t>
  </si>
  <si>
    <t>P1318</t>
  </si>
  <si>
    <t>128/75</t>
  </si>
  <si>
    <t>P1319</t>
  </si>
  <si>
    <t>121/90</t>
  </si>
  <si>
    <t>P1320</t>
  </si>
  <si>
    <t>129/91</t>
  </si>
  <si>
    <t>P1321</t>
  </si>
  <si>
    <t>P1322</t>
  </si>
  <si>
    <t>111/79</t>
  </si>
  <si>
    <t>P1323</t>
  </si>
  <si>
    <t>131/81</t>
  </si>
  <si>
    <t>P1324</t>
  </si>
  <si>
    <t>105/90</t>
  </si>
  <si>
    <t>P1325</t>
  </si>
  <si>
    <t>110/70</t>
  </si>
  <si>
    <t>P1326</t>
  </si>
  <si>
    <t>131/63</t>
  </si>
  <si>
    <t>P1327</t>
  </si>
  <si>
    <t>133/89</t>
  </si>
  <si>
    <t>P1328</t>
  </si>
  <si>
    <t>121/91</t>
  </si>
  <si>
    <t>P1329</t>
  </si>
  <si>
    <t>129/86</t>
  </si>
  <si>
    <t>P1330</t>
  </si>
  <si>
    <t>P1331</t>
  </si>
  <si>
    <t>146/69</t>
  </si>
  <si>
    <t>P1332</t>
  </si>
  <si>
    <t>152/78</t>
  </si>
  <si>
    <t>P1333</t>
  </si>
  <si>
    <t>121/78</t>
  </si>
  <si>
    <t>P1334</t>
  </si>
  <si>
    <t>P1335</t>
  </si>
  <si>
    <t>101/71</t>
  </si>
  <si>
    <t>P1336</t>
  </si>
  <si>
    <t>115/72</t>
  </si>
  <si>
    <t>P1337</t>
  </si>
  <si>
    <t>117/72</t>
  </si>
  <si>
    <t>P1338</t>
  </si>
  <si>
    <t>136/80</t>
  </si>
  <si>
    <t>P1339</t>
  </si>
  <si>
    <t>110/66</t>
  </si>
  <si>
    <t>P1340</t>
  </si>
  <si>
    <t>96/88</t>
  </si>
  <si>
    <t>P1341</t>
  </si>
  <si>
    <t>P1342</t>
  </si>
  <si>
    <t>116/70</t>
  </si>
  <si>
    <t>P1343</t>
  </si>
  <si>
    <t>117/92</t>
  </si>
  <si>
    <t>P1344</t>
  </si>
  <si>
    <t>130/82</t>
  </si>
  <si>
    <t>P1345</t>
  </si>
  <si>
    <t>108/63</t>
  </si>
  <si>
    <t>P1346</t>
  </si>
  <si>
    <t>122/69</t>
  </si>
  <si>
    <t>P1347</t>
  </si>
  <si>
    <t>132/98</t>
  </si>
  <si>
    <t>P1348</t>
  </si>
  <si>
    <t>140/77</t>
  </si>
  <si>
    <t>P1349</t>
  </si>
  <si>
    <t>109/61</t>
  </si>
  <si>
    <t>P1350</t>
  </si>
  <si>
    <t>103/75</t>
  </si>
  <si>
    <t>P1351</t>
  </si>
  <si>
    <t>113/80</t>
  </si>
  <si>
    <t>P1352</t>
  </si>
  <si>
    <t>94/71</t>
  </si>
  <si>
    <t>P1353</t>
  </si>
  <si>
    <t>113/79</t>
  </si>
  <si>
    <t>P1354</t>
  </si>
  <si>
    <t>113/78</t>
  </si>
  <si>
    <t>P1355</t>
  </si>
  <si>
    <t>114/79</t>
  </si>
  <si>
    <t>P1356</t>
  </si>
  <si>
    <t>P1357</t>
  </si>
  <si>
    <t>102/95</t>
  </si>
  <si>
    <t>P1358</t>
  </si>
  <si>
    <t>108/73</t>
  </si>
  <si>
    <t>P1359</t>
  </si>
  <si>
    <t>127/89</t>
  </si>
  <si>
    <t>P1360</t>
  </si>
  <si>
    <t>82/77</t>
  </si>
  <si>
    <t>P1361</t>
  </si>
  <si>
    <t>136/75</t>
  </si>
  <si>
    <t>P1362</t>
  </si>
  <si>
    <t>123/84</t>
  </si>
  <si>
    <t>P1363</t>
  </si>
  <si>
    <t>124/73</t>
  </si>
  <si>
    <t>P1364</t>
  </si>
  <si>
    <t>125/79</t>
  </si>
  <si>
    <t>P1365</t>
  </si>
  <si>
    <t>107/86</t>
  </si>
  <si>
    <t>P1366</t>
  </si>
  <si>
    <t>135/82</t>
  </si>
  <si>
    <t>P1367</t>
  </si>
  <si>
    <t>142/91</t>
  </si>
  <si>
    <t>P1368</t>
  </si>
  <si>
    <t>128/50</t>
  </si>
  <si>
    <t>P1369</t>
  </si>
  <si>
    <t>116/89</t>
  </si>
  <si>
    <t>P1370</t>
  </si>
  <si>
    <t>110/88</t>
  </si>
  <si>
    <t>P1371</t>
  </si>
  <si>
    <t>132/85</t>
  </si>
  <si>
    <t>P1372</t>
  </si>
  <si>
    <t>P1373</t>
  </si>
  <si>
    <t>119/63</t>
  </si>
  <si>
    <t>P1374</t>
  </si>
  <si>
    <t>91/82</t>
  </si>
  <si>
    <t>P1375</t>
  </si>
  <si>
    <t>P1376</t>
  </si>
  <si>
    <t>132/78</t>
  </si>
  <si>
    <t>P1377</t>
  </si>
  <si>
    <t>120/63</t>
  </si>
  <si>
    <t>P1378</t>
  </si>
  <si>
    <t>74/81</t>
  </si>
  <si>
    <t>P1379</t>
  </si>
  <si>
    <t>131/88</t>
  </si>
  <si>
    <t>P1380</t>
  </si>
  <si>
    <t>125/74</t>
  </si>
  <si>
    <t>P1381</t>
  </si>
  <si>
    <t>105/73</t>
  </si>
  <si>
    <t>P1382</t>
  </si>
  <si>
    <t>P1383</t>
  </si>
  <si>
    <t>P1384</t>
  </si>
  <si>
    <t>P1385</t>
  </si>
  <si>
    <t>100/85</t>
  </si>
  <si>
    <t>P1386</t>
  </si>
  <si>
    <t>P1387</t>
  </si>
  <si>
    <t>P1388</t>
  </si>
  <si>
    <t>111/67</t>
  </si>
  <si>
    <t>P1389</t>
  </si>
  <si>
    <t>115/76</t>
  </si>
  <si>
    <t>P1390</t>
  </si>
  <si>
    <t>130/69</t>
  </si>
  <si>
    <t>P1391</t>
  </si>
  <si>
    <t>132/90</t>
  </si>
  <si>
    <t>P1392</t>
  </si>
  <si>
    <t>115/86</t>
  </si>
  <si>
    <t>P1393</t>
  </si>
  <si>
    <t>121/64</t>
  </si>
  <si>
    <t>P1394</t>
  </si>
  <si>
    <t>81/78</t>
  </si>
  <si>
    <t>P1395</t>
  </si>
  <si>
    <t>119/100</t>
  </si>
  <si>
    <t>P1396</t>
  </si>
  <si>
    <t>126/80</t>
  </si>
  <si>
    <t>P1397</t>
  </si>
  <si>
    <t>122/89</t>
  </si>
  <si>
    <t>P1398</t>
  </si>
  <si>
    <t>P1399</t>
  </si>
  <si>
    <t>130/57</t>
  </si>
  <si>
    <t>P1400</t>
  </si>
  <si>
    <t>118/63</t>
  </si>
  <si>
    <t>P1401</t>
  </si>
  <si>
    <t>P1402</t>
  </si>
  <si>
    <t>139/85</t>
  </si>
  <si>
    <t>P1403</t>
  </si>
  <si>
    <t>143/68</t>
  </si>
  <si>
    <t>P1404</t>
  </si>
  <si>
    <t>134/79</t>
  </si>
  <si>
    <t>P1405</t>
  </si>
  <si>
    <t>117/80</t>
  </si>
  <si>
    <t>P1406</t>
  </si>
  <si>
    <t>P1407</t>
  </si>
  <si>
    <t>P1408</t>
  </si>
  <si>
    <t>P1409</t>
  </si>
  <si>
    <t>124/75</t>
  </si>
  <si>
    <t>P1410</t>
  </si>
  <si>
    <t>P1411</t>
  </si>
  <si>
    <t>132/93</t>
  </si>
  <si>
    <t>P1412</t>
  </si>
  <si>
    <t>115/79</t>
  </si>
  <si>
    <t>P1413</t>
  </si>
  <si>
    <t>100/73</t>
  </si>
  <si>
    <t>P1414</t>
  </si>
  <si>
    <t>P1415</t>
  </si>
  <si>
    <t>96/66</t>
  </si>
  <si>
    <t>P1416</t>
  </si>
  <si>
    <t>92/90</t>
  </si>
  <si>
    <t>P1417</t>
  </si>
  <si>
    <t>101/72</t>
  </si>
  <si>
    <t>P1418</t>
  </si>
  <si>
    <t>113/86</t>
  </si>
  <si>
    <t>P1419</t>
  </si>
  <si>
    <t>159/71</t>
  </si>
  <si>
    <t>P1420</t>
  </si>
  <si>
    <t>117/89</t>
  </si>
  <si>
    <t>P1421</t>
  </si>
  <si>
    <t>100/74</t>
  </si>
  <si>
    <t>P1422</t>
  </si>
  <si>
    <t>80/81</t>
  </si>
  <si>
    <t>P1423</t>
  </si>
  <si>
    <t>131/70</t>
  </si>
  <si>
    <t>P1424</t>
  </si>
  <si>
    <t>112/79</t>
  </si>
  <si>
    <t>P1425</t>
  </si>
  <si>
    <t>81/72</t>
  </si>
  <si>
    <t>P1426</t>
  </si>
  <si>
    <t>P1427</t>
  </si>
  <si>
    <t>102/88</t>
  </si>
  <si>
    <t>P1428</t>
  </si>
  <si>
    <t>111/94</t>
  </si>
  <si>
    <t>P1429</t>
  </si>
  <si>
    <t>P1430</t>
  </si>
  <si>
    <t>129/64</t>
  </si>
  <si>
    <t>P1431</t>
  </si>
  <si>
    <t>105/56</t>
  </si>
  <si>
    <t>P1432</t>
  </si>
  <si>
    <t>115/97</t>
  </si>
  <si>
    <t>P1433</t>
  </si>
  <si>
    <t>130/74</t>
  </si>
  <si>
    <t>P1434</t>
  </si>
  <si>
    <t>P1435</t>
  </si>
  <si>
    <t>P1436</t>
  </si>
  <si>
    <t>97/76</t>
  </si>
  <si>
    <t>P1437</t>
  </si>
  <si>
    <t>P1438</t>
  </si>
  <si>
    <t>112/71</t>
  </si>
  <si>
    <t>P1439</t>
  </si>
  <si>
    <t>131/91</t>
  </si>
  <si>
    <t>P1440</t>
  </si>
  <si>
    <t>114/81</t>
  </si>
  <si>
    <t>P1441</t>
  </si>
  <si>
    <t>97/92</t>
  </si>
  <si>
    <t>P1442</t>
  </si>
  <si>
    <t>P1443</t>
  </si>
  <si>
    <t>117/93</t>
  </si>
  <si>
    <t>P1444</t>
  </si>
  <si>
    <t>P1445</t>
  </si>
  <si>
    <t>121/95</t>
  </si>
  <si>
    <t>P1446</t>
  </si>
  <si>
    <t>P1447</t>
  </si>
  <si>
    <t>100/80</t>
  </si>
  <si>
    <t>P1448</t>
  </si>
  <si>
    <t>111/77</t>
  </si>
  <si>
    <t>P1449</t>
  </si>
  <si>
    <t>135/64</t>
  </si>
  <si>
    <t>P1450</t>
  </si>
  <si>
    <t>P1451</t>
  </si>
  <si>
    <t>145/80</t>
  </si>
  <si>
    <t>P1452</t>
  </si>
  <si>
    <t>136/76</t>
  </si>
  <si>
    <t>P1453</t>
  </si>
  <si>
    <t>P1454</t>
  </si>
  <si>
    <t>146/93</t>
  </si>
  <si>
    <t>P1455</t>
  </si>
  <si>
    <t>P1456</t>
  </si>
  <si>
    <t>130/94</t>
  </si>
  <si>
    <t>P1457</t>
  </si>
  <si>
    <t>126/65</t>
  </si>
  <si>
    <t>P1458</t>
  </si>
  <si>
    <t>108/80</t>
  </si>
  <si>
    <t>P1459</t>
  </si>
  <si>
    <t>124/88</t>
  </si>
  <si>
    <t>P1460</t>
  </si>
  <si>
    <t>99/86</t>
  </si>
  <si>
    <t>P1461</t>
  </si>
  <si>
    <t>122/75</t>
  </si>
  <si>
    <t>P1462</t>
  </si>
  <si>
    <t>119/73</t>
  </si>
  <si>
    <t>P1463</t>
  </si>
  <si>
    <t>104/73</t>
  </si>
  <si>
    <t>P1464</t>
  </si>
  <si>
    <t>P1465</t>
  </si>
  <si>
    <t>103/80</t>
  </si>
  <si>
    <t>P1466</t>
  </si>
  <si>
    <t>127/85</t>
  </si>
  <si>
    <t>P1467</t>
  </si>
  <si>
    <t>P1468</t>
  </si>
  <si>
    <t>122/109</t>
  </si>
  <si>
    <t>P1469</t>
  </si>
  <si>
    <t>P1470</t>
  </si>
  <si>
    <t>P1471</t>
  </si>
  <si>
    <t>146/77</t>
  </si>
  <si>
    <t>P1472</t>
  </si>
  <si>
    <t>156/84</t>
  </si>
  <si>
    <t>P1473</t>
  </si>
  <si>
    <t>109/81</t>
  </si>
  <si>
    <t>P1474</t>
  </si>
  <si>
    <t>148/83</t>
  </si>
  <si>
    <t>P1475</t>
  </si>
  <si>
    <t>116/85</t>
  </si>
  <si>
    <t>P1476</t>
  </si>
  <si>
    <t>106/75</t>
  </si>
  <si>
    <t>P1477</t>
  </si>
  <si>
    <t>122/53</t>
  </si>
  <si>
    <t>P1478</t>
  </si>
  <si>
    <t>159/68</t>
  </si>
  <si>
    <t>P1479</t>
  </si>
  <si>
    <t>121/83</t>
  </si>
  <si>
    <t>P1480</t>
  </si>
  <si>
    <t>100/77</t>
  </si>
  <si>
    <t>P1481</t>
  </si>
  <si>
    <t>109/77</t>
  </si>
  <si>
    <t>P1482</t>
  </si>
  <si>
    <t>110/82</t>
  </si>
  <si>
    <t>P1483</t>
  </si>
  <si>
    <t>109/67</t>
  </si>
  <si>
    <t>P1484</t>
  </si>
  <si>
    <t>133/92</t>
  </si>
  <si>
    <t>P1485</t>
  </si>
  <si>
    <t>151/82</t>
  </si>
  <si>
    <t>P1486</t>
  </si>
  <si>
    <t>130/87</t>
  </si>
  <si>
    <t>P1487</t>
  </si>
  <si>
    <t>142/72</t>
  </si>
  <si>
    <t>P1488</t>
  </si>
  <si>
    <t>P1489</t>
  </si>
  <si>
    <t>136/79</t>
  </si>
  <si>
    <t>P1490</t>
  </si>
  <si>
    <t>103/72</t>
  </si>
  <si>
    <t>P1491</t>
  </si>
  <si>
    <t>120/82</t>
  </si>
  <si>
    <t>P1492</t>
  </si>
  <si>
    <t>P1493</t>
  </si>
  <si>
    <t>P1494</t>
  </si>
  <si>
    <t>P1495</t>
  </si>
  <si>
    <t>141/75</t>
  </si>
  <si>
    <t>P1496</t>
  </si>
  <si>
    <t>125/64</t>
  </si>
  <si>
    <t>P1497</t>
  </si>
  <si>
    <t>P1498</t>
  </si>
  <si>
    <t>131/86</t>
  </si>
  <si>
    <t>P1499</t>
  </si>
  <si>
    <t>112/92</t>
  </si>
  <si>
    <t>P1500</t>
  </si>
  <si>
    <t>129/93</t>
  </si>
  <si>
    <t>P1501</t>
  </si>
  <si>
    <t>150/89</t>
  </si>
  <si>
    <t>P1502</t>
  </si>
  <si>
    <t>114/95</t>
  </si>
  <si>
    <t>P1503</t>
  </si>
  <si>
    <t>122/77</t>
  </si>
  <si>
    <t>P1504</t>
  </si>
  <si>
    <t>129/88</t>
  </si>
  <si>
    <t>P1505</t>
  </si>
  <si>
    <t>137/85</t>
  </si>
  <si>
    <t>P1506</t>
  </si>
  <si>
    <t>135/93</t>
  </si>
  <si>
    <t>P1507</t>
  </si>
  <si>
    <t>P1508</t>
  </si>
  <si>
    <t>143/88</t>
  </si>
  <si>
    <t>P1509</t>
  </si>
  <si>
    <t>165/68</t>
  </si>
  <si>
    <t>P1510</t>
  </si>
  <si>
    <t>146/95</t>
  </si>
  <si>
    <t>P1511</t>
  </si>
  <si>
    <t>P1512</t>
  </si>
  <si>
    <t>P1513</t>
  </si>
  <si>
    <t>P1514</t>
  </si>
  <si>
    <t>P1515</t>
  </si>
  <si>
    <t>116/62</t>
  </si>
  <si>
    <t>P1516</t>
  </si>
  <si>
    <t>112/76</t>
  </si>
  <si>
    <t>P1517</t>
  </si>
  <si>
    <t>P1518</t>
  </si>
  <si>
    <t>128/62</t>
  </si>
  <si>
    <t>P1519</t>
  </si>
  <si>
    <t>120/65</t>
  </si>
  <si>
    <t>P1520</t>
  </si>
  <si>
    <t>133/74</t>
  </si>
  <si>
    <t>P1521</t>
  </si>
  <si>
    <t>144/91</t>
  </si>
  <si>
    <t>P1522</t>
  </si>
  <si>
    <t>115/88</t>
  </si>
  <si>
    <t>P1523</t>
  </si>
  <si>
    <t>97/75</t>
  </si>
  <si>
    <t>P1524</t>
  </si>
  <si>
    <t>143/77</t>
  </si>
  <si>
    <t>P1525</t>
  </si>
  <si>
    <t>101/76</t>
  </si>
  <si>
    <t>P1526</t>
  </si>
  <si>
    <t>142/68</t>
  </si>
  <si>
    <t>P1527</t>
  </si>
  <si>
    <t>109/84</t>
  </si>
  <si>
    <t>P1528</t>
  </si>
  <si>
    <t>P1529</t>
  </si>
  <si>
    <t>107/84</t>
  </si>
  <si>
    <t>P1530</t>
  </si>
  <si>
    <t>126/76</t>
  </si>
  <si>
    <t>P1531</t>
  </si>
  <si>
    <t>125/93</t>
  </si>
  <si>
    <t>P1532</t>
  </si>
  <si>
    <t>119/70</t>
  </si>
  <si>
    <t>P1533</t>
  </si>
  <si>
    <t>109/79</t>
  </si>
  <si>
    <t>P1534</t>
  </si>
  <si>
    <t>78/75</t>
  </si>
  <si>
    <t>P1535</t>
  </si>
  <si>
    <t>114/74</t>
  </si>
  <si>
    <t>P1536</t>
  </si>
  <si>
    <t>127/119</t>
  </si>
  <si>
    <t>P1537</t>
  </si>
  <si>
    <t>116/64</t>
  </si>
  <si>
    <t>P1538</t>
  </si>
  <si>
    <t>97/87</t>
  </si>
  <si>
    <t>P1539</t>
  </si>
  <si>
    <t>P1540</t>
  </si>
  <si>
    <t>117/86</t>
  </si>
  <si>
    <t>P1541</t>
  </si>
  <si>
    <t>P1542</t>
  </si>
  <si>
    <t>118/82</t>
  </si>
  <si>
    <t>P1543</t>
  </si>
  <si>
    <t>P1544</t>
  </si>
  <si>
    <t>P1545</t>
  </si>
  <si>
    <t>108/71</t>
  </si>
  <si>
    <t>P1546</t>
  </si>
  <si>
    <t>129/78</t>
  </si>
  <si>
    <t>P1547</t>
  </si>
  <si>
    <t>124/79</t>
  </si>
  <si>
    <t>P1548</t>
  </si>
  <si>
    <t>138/87</t>
  </si>
  <si>
    <t>P1549</t>
  </si>
  <si>
    <t>130/86</t>
  </si>
  <si>
    <t>P1550</t>
  </si>
  <si>
    <t>137/68</t>
  </si>
  <si>
    <t>P1551</t>
  </si>
  <si>
    <t>P1552</t>
  </si>
  <si>
    <t>99/99</t>
  </si>
  <si>
    <t>P1553</t>
  </si>
  <si>
    <t>130/88</t>
  </si>
  <si>
    <t>P1554</t>
  </si>
  <si>
    <t>P1555</t>
  </si>
  <si>
    <t>127/81</t>
  </si>
  <si>
    <t>P1556</t>
  </si>
  <si>
    <t>142/86</t>
  </si>
  <si>
    <t>P1557</t>
  </si>
  <si>
    <t>128/79</t>
  </si>
  <si>
    <t>P1558</t>
  </si>
  <si>
    <t>113/98</t>
  </si>
  <si>
    <t>P1559</t>
  </si>
  <si>
    <t>135/84</t>
  </si>
  <si>
    <t>P1560</t>
  </si>
  <si>
    <t>111/90</t>
  </si>
  <si>
    <t>P1561</t>
  </si>
  <si>
    <t>119/74</t>
  </si>
  <si>
    <t>P1562</t>
  </si>
  <si>
    <t>91/76</t>
  </si>
  <si>
    <t>P1563</t>
  </si>
  <si>
    <t>149/79</t>
  </si>
  <si>
    <t>P1564</t>
  </si>
  <si>
    <t>120/84</t>
  </si>
  <si>
    <t>P1565</t>
  </si>
  <si>
    <t>106/81</t>
  </si>
  <si>
    <t>P1566</t>
  </si>
  <si>
    <t>137/76</t>
  </si>
  <si>
    <t>P1567</t>
  </si>
  <si>
    <t>115/69</t>
  </si>
  <si>
    <t>P1568</t>
  </si>
  <si>
    <t>P1569</t>
  </si>
  <si>
    <t>115/81</t>
  </si>
  <si>
    <t>P1570</t>
  </si>
  <si>
    <t>123/86</t>
  </si>
  <si>
    <t>P1571</t>
  </si>
  <si>
    <t>125/96</t>
  </si>
  <si>
    <t>P1572</t>
  </si>
  <si>
    <t>138/81</t>
  </si>
  <si>
    <t>P1573</t>
  </si>
  <si>
    <t>112/103</t>
  </si>
  <si>
    <t>P1574</t>
  </si>
  <si>
    <t>P1575</t>
  </si>
  <si>
    <t>112/80</t>
  </si>
  <si>
    <t>P1576</t>
  </si>
  <si>
    <t>P1577</t>
  </si>
  <si>
    <t>114/94</t>
  </si>
  <si>
    <t>P1578</t>
  </si>
  <si>
    <t>135/96</t>
  </si>
  <si>
    <t>P1579</t>
  </si>
  <si>
    <t>112/74</t>
  </si>
  <si>
    <t>P1580</t>
  </si>
  <si>
    <t>P1581</t>
  </si>
  <si>
    <t>112/83</t>
  </si>
  <si>
    <t>P1582</t>
  </si>
  <si>
    <t>127/77</t>
  </si>
  <si>
    <t>P1583</t>
  </si>
  <si>
    <t>115/74</t>
  </si>
  <si>
    <t>P1584</t>
  </si>
  <si>
    <t>118/71</t>
  </si>
  <si>
    <t>P1585</t>
  </si>
  <si>
    <t>108/79</t>
  </si>
  <si>
    <t>P1586</t>
  </si>
  <si>
    <t>101/81</t>
  </si>
  <si>
    <t>P1587</t>
  </si>
  <si>
    <t>117/71</t>
  </si>
  <si>
    <t>P1588</t>
  </si>
  <si>
    <t>118/75</t>
  </si>
  <si>
    <t>P1589</t>
  </si>
  <si>
    <t>P1590</t>
  </si>
  <si>
    <t>134/85</t>
  </si>
  <si>
    <t>P1591</t>
  </si>
  <si>
    <t>109/94</t>
  </si>
  <si>
    <t>P1592</t>
  </si>
  <si>
    <t>133/98</t>
  </si>
  <si>
    <t>P1593</t>
  </si>
  <si>
    <t>146/61</t>
  </si>
  <si>
    <t>P1594</t>
  </si>
  <si>
    <t>P1595</t>
  </si>
  <si>
    <t>109/85</t>
  </si>
  <si>
    <t>P1596</t>
  </si>
  <si>
    <t>133/84</t>
  </si>
  <si>
    <t>P1597</t>
  </si>
  <si>
    <t>133/62</t>
  </si>
  <si>
    <t>P1598</t>
  </si>
  <si>
    <t>104/87</t>
  </si>
  <si>
    <t>P1599</t>
  </si>
  <si>
    <t>124/77</t>
  </si>
  <si>
    <t>P1600</t>
  </si>
  <si>
    <t>103/99</t>
  </si>
  <si>
    <t>P1601</t>
  </si>
  <si>
    <t>121/96</t>
  </si>
  <si>
    <t>P1602</t>
  </si>
  <si>
    <t>94/90</t>
  </si>
  <si>
    <t>P1603</t>
  </si>
  <si>
    <t>135/99</t>
  </si>
  <si>
    <t>P1604</t>
  </si>
  <si>
    <t>125/81</t>
  </si>
  <si>
    <t>P1605</t>
  </si>
  <si>
    <t>102/92</t>
  </si>
  <si>
    <t>P1606</t>
  </si>
  <si>
    <t>129/99</t>
  </si>
  <si>
    <t>P1607</t>
  </si>
  <si>
    <t>P1608</t>
  </si>
  <si>
    <t>106/93</t>
  </si>
  <si>
    <t>P1609</t>
  </si>
  <si>
    <t>161/80</t>
  </si>
  <si>
    <t>P1610</t>
  </si>
  <si>
    <t>P1611</t>
  </si>
  <si>
    <t>124/90</t>
  </si>
  <si>
    <t>P1612</t>
  </si>
  <si>
    <t>101/69</t>
  </si>
  <si>
    <t>P1613</t>
  </si>
  <si>
    <t>114/70</t>
  </si>
  <si>
    <t>P1614</t>
  </si>
  <si>
    <t>P1615</t>
  </si>
  <si>
    <t>93/90</t>
  </si>
  <si>
    <t>P1616</t>
  </si>
  <si>
    <t>P1617</t>
  </si>
  <si>
    <t>154/86</t>
  </si>
  <si>
    <t>P1618</t>
  </si>
  <si>
    <t>103/88</t>
  </si>
  <si>
    <t>P1619</t>
  </si>
  <si>
    <t>139/71</t>
  </si>
  <si>
    <t>P1620</t>
  </si>
  <si>
    <t>127/97</t>
  </si>
  <si>
    <t>P1621</t>
  </si>
  <si>
    <t>117/87</t>
  </si>
  <si>
    <t>P1622</t>
  </si>
  <si>
    <t>115/95</t>
  </si>
  <si>
    <t>P1623</t>
  </si>
  <si>
    <t>105/79</t>
  </si>
  <si>
    <t>P1624</t>
  </si>
  <si>
    <t>126/70</t>
  </si>
  <si>
    <t>P1625</t>
  </si>
  <si>
    <t>116/77</t>
  </si>
  <si>
    <t>P1626</t>
  </si>
  <si>
    <t>112/81</t>
  </si>
  <si>
    <t>P1627</t>
  </si>
  <si>
    <t>P1628</t>
  </si>
  <si>
    <t>P1629</t>
  </si>
  <si>
    <t>123/61</t>
  </si>
  <si>
    <t>P1630</t>
  </si>
  <si>
    <t>132/81</t>
  </si>
  <si>
    <t>P1631</t>
  </si>
  <si>
    <t>P1632</t>
  </si>
  <si>
    <t>154/75</t>
  </si>
  <si>
    <t>P1633</t>
  </si>
  <si>
    <t>107/78</t>
  </si>
  <si>
    <t>P1634</t>
  </si>
  <si>
    <t>116/100</t>
  </si>
  <si>
    <t>P1635</t>
  </si>
  <si>
    <t>P1636</t>
  </si>
  <si>
    <t>132/82</t>
  </si>
  <si>
    <t>P1637</t>
  </si>
  <si>
    <t>138/91</t>
  </si>
  <si>
    <t>P1638</t>
  </si>
  <si>
    <t>126/93</t>
  </si>
  <si>
    <t>P1639</t>
  </si>
  <si>
    <t>127/91</t>
  </si>
  <si>
    <t>P1640</t>
  </si>
  <si>
    <t>122/95</t>
  </si>
  <si>
    <t>P1641</t>
  </si>
  <si>
    <t>116/74</t>
  </si>
  <si>
    <t>P1642</t>
  </si>
  <si>
    <t>76/100</t>
  </si>
  <si>
    <t>P1643</t>
  </si>
  <si>
    <t>P1644</t>
  </si>
  <si>
    <t>122/66</t>
  </si>
  <si>
    <t>P1645</t>
  </si>
  <si>
    <t>132/63</t>
  </si>
  <si>
    <t>P1646</t>
  </si>
  <si>
    <t>134/58</t>
  </si>
  <si>
    <t>P1647</t>
  </si>
  <si>
    <t>146/53</t>
  </si>
  <si>
    <t>P1648</t>
  </si>
  <si>
    <t>P1649</t>
  </si>
  <si>
    <t>P1650</t>
  </si>
  <si>
    <t>137/73</t>
  </si>
  <si>
    <t>P1651</t>
  </si>
  <si>
    <t>128/64</t>
  </si>
  <si>
    <t>P1652</t>
  </si>
  <si>
    <t>138/71</t>
  </si>
  <si>
    <t>P1653</t>
  </si>
  <si>
    <t>124/81</t>
  </si>
  <si>
    <t>P1654</t>
  </si>
  <si>
    <t>127/55</t>
  </si>
  <si>
    <t>P1655</t>
  </si>
  <si>
    <t>P1656</t>
  </si>
  <si>
    <t>142/98</t>
  </si>
  <si>
    <t>P1657</t>
  </si>
  <si>
    <t>125/92</t>
  </si>
  <si>
    <t>P1658</t>
  </si>
  <si>
    <t>140/83</t>
  </si>
  <si>
    <t>P1659</t>
  </si>
  <si>
    <t>P1660</t>
  </si>
  <si>
    <t>92/79</t>
  </si>
  <si>
    <t>P1661</t>
  </si>
  <si>
    <t>P1662</t>
  </si>
  <si>
    <t>P1663</t>
  </si>
  <si>
    <t>P1664</t>
  </si>
  <si>
    <t>P1665</t>
  </si>
  <si>
    <t>123/65</t>
  </si>
  <si>
    <t>P1666</t>
  </si>
  <si>
    <t>136/86</t>
  </si>
  <si>
    <t>P1667</t>
  </si>
  <si>
    <t>134/99</t>
  </si>
  <si>
    <t>P1668</t>
  </si>
  <si>
    <t>P1669</t>
  </si>
  <si>
    <t>P1670</t>
  </si>
  <si>
    <t>131/72</t>
  </si>
  <si>
    <t>P1671</t>
  </si>
  <si>
    <t>122/90</t>
  </si>
  <si>
    <t>P1672</t>
  </si>
  <si>
    <t>105/77</t>
  </si>
  <si>
    <t>P1673</t>
  </si>
  <si>
    <t>98/73</t>
  </si>
  <si>
    <t>P1674</t>
  </si>
  <si>
    <t>96/73</t>
  </si>
  <si>
    <t>P1675</t>
  </si>
  <si>
    <t>109/64</t>
  </si>
  <si>
    <t>P1676</t>
  </si>
  <si>
    <t>107/68</t>
  </si>
  <si>
    <t>P1677</t>
  </si>
  <si>
    <t>126/83</t>
  </si>
  <si>
    <t>P1678</t>
  </si>
  <si>
    <t>122/102</t>
  </si>
  <si>
    <t>P1679</t>
  </si>
  <si>
    <t>P1680</t>
  </si>
  <si>
    <t>135/88</t>
  </si>
  <si>
    <t>P1681</t>
  </si>
  <si>
    <t>147/76</t>
  </si>
  <si>
    <t>P1682</t>
  </si>
  <si>
    <t>P1683</t>
  </si>
  <si>
    <t>P1684</t>
  </si>
  <si>
    <t>133/76</t>
  </si>
  <si>
    <t>P1685</t>
  </si>
  <si>
    <t>P1686</t>
  </si>
  <si>
    <t>112/93</t>
  </si>
  <si>
    <t>P1687</t>
  </si>
  <si>
    <t>123/66</t>
  </si>
  <si>
    <t>P1688</t>
  </si>
  <si>
    <t>168/103</t>
  </si>
  <si>
    <t>P1689</t>
  </si>
  <si>
    <t>111/64</t>
  </si>
  <si>
    <t>P1690</t>
  </si>
  <si>
    <t>127/90</t>
  </si>
  <si>
    <t>P1691</t>
  </si>
  <si>
    <t>144/88</t>
  </si>
  <si>
    <t>P1692</t>
  </si>
  <si>
    <t>P1693</t>
  </si>
  <si>
    <t>130/81</t>
  </si>
  <si>
    <t>P1694</t>
  </si>
  <si>
    <t>87/81</t>
  </si>
  <si>
    <t>P1695</t>
  </si>
  <si>
    <t>113/74</t>
  </si>
  <si>
    <t>P1696</t>
  </si>
  <si>
    <t>P1697</t>
  </si>
  <si>
    <t>95/82</t>
  </si>
  <si>
    <t>P1698</t>
  </si>
  <si>
    <t>129/74</t>
  </si>
  <si>
    <t>P1699</t>
  </si>
  <si>
    <t>108/82</t>
  </si>
  <si>
    <t>P1700</t>
  </si>
  <si>
    <t>88/79</t>
  </si>
  <si>
    <t>P1701</t>
  </si>
  <si>
    <t>104/70</t>
  </si>
  <si>
    <t>P1702</t>
  </si>
  <si>
    <t>122/93</t>
  </si>
  <si>
    <t>P1703</t>
  </si>
  <si>
    <t>123/95</t>
  </si>
  <si>
    <t>P1704</t>
  </si>
  <si>
    <t>P1705</t>
  </si>
  <si>
    <t>86/84</t>
  </si>
  <si>
    <t>P1706</t>
  </si>
  <si>
    <t>P1707</t>
  </si>
  <si>
    <t>P1708</t>
  </si>
  <si>
    <t>114/78</t>
  </si>
  <si>
    <t>P1709</t>
  </si>
  <si>
    <t>111/93</t>
  </si>
  <si>
    <t>P1710</t>
  </si>
  <si>
    <t>137/84</t>
  </si>
  <si>
    <t>P1711</t>
  </si>
  <si>
    <t>139/82</t>
  </si>
  <si>
    <t>P1712</t>
  </si>
  <si>
    <t>P1713</t>
  </si>
  <si>
    <t>P1714</t>
  </si>
  <si>
    <t>139/68</t>
  </si>
  <si>
    <t>P1715</t>
  </si>
  <si>
    <t>111/73</t>
  </si>
  <si>
    <t>P1716</t>
  </si>
  <si>
    <t>P1717</t>
  </si>
  <si>
    <t>P1718</t>
  </si>
  <si>
    <t>103/65</t>
  </si>
  <si>
    <t>P1719</t>
  </si>
  <si>
    <t>142/77</t>
  </si>
  <si>
    <t>P1720</t>
  </si>
  <si>
    <t>92/71</t>
  </si>
  <si>
    <t>P1721</t>
  </si>
  <si>
    <t>116/95</t>
  </si>
  <si>
    <t>P1722</t>
  </si>
  <si>
    <t>114/90</t>
  </si>
  <si>
    <t>P1723</t>
  </si>
  <si>
    <t>129/76</t>
  </si>
  <si>
    <t>P1724</t>
  </si>
  <si>
    <t>P1725</t>
  </si>
  <si>
    <t>144/73</t>
  </si>
  <si>
    <t>P1726</t>
  </si>
  <si>
    <t>118/85</t>
  </si>
  <si>
    <t>P1727</t>
  </si>
  <si>
    <t>132/69</t>
  </si>
  <si>
    <t>P1728</t>
  </si>
  <si>
    <t>134/84</t>
  </si>
  <si>
    <t>P1729</t>
  </si>
  <si>
    <t>129/61</t>
  </si>
  <si>
    <t>P1730</t>
  </si>
  <si>
    <t>114/72</t>
  </si>
  <si>
    <t>P1731</t>
  </si>
  <si>
    <t>118/88</t>
  </si>
  <si>
    <t>P1732</t>
  </si>
  <si>
    <t>115/67</t>
  </si>
  <si>
    <t>P1733</t>
  </si>
  <si>
    <t>127/86</t>
  </si>
  <si>
    <t>P1734</t>
  </si>
  <si>
    <t>120/87</t>
  </si>
  <si>
    <t>P1735</t>
  </si>
  <si>
    <t>109/104</t>
  </si>
  <si>
    <t>P1736</t>
  </si>
  <si>
    <t>125/80</t>
  </si>
  <si>
    <t>P1737</t>
  </si>
  <si>
    <t>125/91</t>
  </si>
  <si>
    <t>P1738</t>
  </si>
  <si>
    <t>123/59</t>
  </si>
  <si>
    <t>P1739</t>
  </si>
  <si>
    <t>107/72</t>
  </si>
  <si>
    <t>P1740</t>
  </si>
  <si>
    <t>89/80</t>
  </si>
  <si>
    <t>P1741</t>
  </si>
  <si>
    <t>P1742</t>
  </si>
  <si>
    <t>P1743</t>
  </si>
  <si>
    <t>118/72</t>
  </si>
  <si>
    <t>P1744</t>
  </si>
  <si>
    <t>105/81</t>
  </si>
  <si>
    <t>P1745</t>
  </si>
  <si>
    <t>P1746</t>
  </si>
  <si>
    <t>92/87</t>
  </si>
  <si>
    <t>P1747</t>
  </si>
  <si>
    <t>P1748</t>
  </si>
  <si>
    <t>102/51</t>
  </si>
  <si>
    <t>P1749</t>
  </si>
  <si>
    <t>119/89</t>
  </si>
  <si>
    <t>P1750</t>
  </si>
  <si>
    <t>130/108</t>
  </si>
  <si>
    <t>P1751</t>
  </si>
  <si>
    <t>P1752</t>
  </si>
  <si>
    <t>141/84</t>
  </si>
  <si>
    <t>P1753</t>
  </si>
  <si>
    <t>132/76</t>
  </si>
  <si>
    <t>P1754</t>
  </si>
  <si>
    <t>102/90</t>
  </si>
  <si>
    <t>P1755</t>
  </si>
  <si>
    <t>100/79</t>
  </si>
  <si>
    <t>P1756</t>
  </si>
  <si>
    <t>P1757</t>
  </si>
  <si>
    <t>P1758</t>
  </si>
  <si>
    <t>132/80</t>
  </si>
  <si>
    <t>P1759</t>
  </si>
  <si>
    <t>126/85</t>
  </si>
  <si>
    <t>P1760</t>
  </si>
  <si>
    <t>128/74</t>
  </si>
  <si>
    <t>P1761</t>
  </si>
  <si>
    <t>103/92</t>
  </si>
  <si>
    <t>P1762</t>
  </si>
  <si>
    <t>137/72</t>
  </si>
  <si>
    <t>P1763</t>
  </si>
  <si>
    <t>131/78</t>
  </si>
  <si>
    <t>P1764</t>
  </si>
  <si>
    <t>110/78</t>
  </si>
  <si>
    <t>P1765</t>
  </si>
  <si>
    <t>P1766</t>
  </si>
  <si>
    <t>136/92</t>
  </si>
  <si>
    <t>P1767</t>
  </si>
  <si>
    <t>79/82</t>
  </si>
  <si>
    <t>P1768</t>
  </si>
  <si>
    <t>97/53</t>
  </si>
  <si>
    <t>P1769</t>
  </si>
  <si>
    <t>119/58</t>
  </si>
  <si>
    <t>P1770</t>
  </si>
  <si>
    <t>110/80</t>
  </si>
  <si>
    <t>P1771</t>
  </si>
  <si>
    <t>118/70</t>
  </si>
  <si>
    <t>P1772</t>
  </si>
  <si>
    <t>96/78</t>
  </si>
  <si>
    <t>P1773</t>
  </si>
  <si>
    <t>119/79</t>
  </si>
  <si>
    <t>P1774</t>
  </si>
  <si>
    <t>124/74</t>
  </si>
  <si>
    <t>P1775</t>
  </si>
  <si>
    <t>103/66</t>
  </si>
  <si>
    <t>P1776</t>
  </si>
  <si>
    <t>125/82</t>
  </si>
  <si>
    <t>P1777</t>
  </si>
  <si>
    <t>116/76</t>
  </si>
  <si>
    <t>P1778</t>
  </si>
  <si>
    <t>74/85</t>
  </si>
  <si>
    <t>P1779</t>
  </si>
  <si>
    <t>129/73</t>
  </si>
  <si>
    <t>P1780</t>
  </si>
  <si>
    <t>127/51</t>
  </si>
  <si>
    <t>P1781</t>
  </si>
  <si>
    <t>126/88</t>
  </si>
  <si>
    <t>P1782</t>
  </si>
  <si>
    <t>P1783</t>
  </si>
  <si>
    <t>133/99</t>
  </si>
  <si>
    <t>P1784</t>
  </si>
  <si>
    <t>119/91</t>
  </si>
  <si>
    <t>P1785</t>
  </si>
  <si>
    <t>148/92</t>
  </si>
  <si>
    <t>P1786</t>
  </si>
  <si>
    <t>141/76</t>
  </si>
  <si>
    <t>P1787</t>
  </si>
  <si>
    <t>111/72</t>
  </si>
  <si>
    <t>P1788</t>
  </si>
  <si>
    <t>122/101</t>
  </si>
  <si>
    <t>P1789</t>
  </si>
  <si>
    <t>122/96</t>
  </si>
  <si>
    <t>P1790</t>
  </si>
  <si>
    <t>P1791</t>
  </si>
  <si>
    <t>101/61</t>
  </si>
  <si>
    <t>P1792</t>
  </si>
  <si>
    <t>P1793</t>
  </si>
  <si>
    <t>111/66</t>
  </si>
  <si>
    <t>P1794</t>
  </si>
  <si>
    <t>137/89</t>
  </si>
  <si>
    <t>P1795</t>
  </si>
  <si>
    <t>110/71</t>
  </si>
  <si>
    <t>P1796</t>
  </si>
  <si>
    <t>97/77</t>
  </si>
  <si>
    <t>P1797</t>
  </si>
  <si>
    <t>P1798</t>
  </si>
  <si>
    <t>113/66</t>
  </si>
  <si>
    <t>P1799</t>
  </si>
  <si>
    <t>118/68</t>
  </si>
  <si>
    <t>P1800</t>
  </si>
  <si>
    <t>113/90</t>
  </si>
  <si>
    <t>P1801</t>
  </si>
  <si>
    <t>106/90</t>
  </si>
  <si>
    <t>P1802</t>
  </si>
  <si>
    <t>145/75</t>
  </si>
  <si>
    <t>P1803</t>
  </si>
  <si>
    <t>144/84</t>
  </si>
  <si>
    <t>P1804</t>
  </si>
  <si>
    <t>134/81</t>
  </si>
  <si>
    <t>P1805</t>
  </si>
  <si>
    <t>118/80</t>
  </si>
  <si>
    <t>P1806</t>
  </si>
  <si>
    <t>P1807</t>
  </si>
  <si>
    <t>P1808</t>
  </si>
  <si>
    <t>P1809</t>
  </si>
  <si>
    <t>92/84</t>
  </si>
  <si>
    <t>P1810</t>
  </si>
  <si>
    <t>84/100</t>
  </si>
  <si>
    <t>P1811</t>
  </si>
  <si>
    <t>P1812</t>
  </si>
  <si>
    <t>127/88</t>
  </si>
  <si>
    <t>P1813</t>
  </si>
  <si>
    <t>138/83</t>
  </si>
  <si>
    <t>P1814</t>
  </si>
  <si>
    <t>P1815</t>
  </si>
  <si>
    <t>118/90</t>
  </si>
  <si>
    <t>P1816</t>
  </si>
  <si>
    <t>104/55</t>
  </si>
  <si>
    <t>P1817</t>
  </si>
  <si>
    <t>P1818</t>
  </si>
  <si>
    <t>138/89</t>
  </si>
  <si>
    <t>P1819</t>
  </si>
  <si>
    <t>P1820</t>
  </si>
  <si>
    <t>123/74</t>
  </si>
  <si>
    <t>P1821</t>
  </si>
  <si>
    <t>96/77</t>
  </si>
  <si>
    <t>P1822</t>
  </si>
  <si>
    <t>127/94</t>
  </si>
  <si>
    <t>P1823</t>
  </si>
  <si>
    <t>P1824</t>
  </si>
  <si>
    <t>96/86</t>
  </si>
  <si>
    <t>P1825</t>
  </si>
  <si>
    <t>P1826</t>
  </si>
  <si>
    <t>132/84</t>
  </si>
  <si>
    <t>P1827</t>
  </si>
  <si>
    <t>P1828</t>
  </si>
  <si>
    <t>113/87</t>
  </si>
  <si>
    <t>P1829</t>
  </si>
  <si>
    <t>P1830</t>
  </si>
  <si>
    <t>P1831</t>
  </si>
  <si>
    <t>130/84</t>
  </si>
  <si>
    <t>P1832</t>
  </si>
  <si>
    <t>87/68</t>
  </si>
  <si>
    <t>P1833</t>
  </si>
  <si>
    <t>P1834</t>
  </si>
  <si>
    <t>P1835</t>
  </si>
  <si>
    <t>P1836</t>
  </si>
  <si>
    <t>117/70</t>
  </si>
  <si>
    <t>P1837</t>
  </si>
  <si>
    <t>128/93</t>
  </si>
  <si>
    <t>P1838</t>
  </si>
  <si>
    <t>P1839</t>
  </si>
  <si>
    <t>P1840</t>
  </si>
  <si>
    <t>P1841</t>
  </si>
  <si>
    <t>99/62</t>
  </si>
  <si>
    <t>P1842</t>
  </si>
  <si>
    <t>125/85</t>
  </si>
  <si>
    <t>P1843</t>
  </si>
  <si>
    <t>130/70</t>
  </si>
  <si>
    <t>P1844</t>
  </si>
  <si>
    <t>104/83</t>
  </si>
  <si>
    <t>P1845</t>
  </si>
  <si>
    <t>95/77</t>
  </si>
  <si>
    <t>P1846</t>
  </si>
  <si>
    <t>P1847</t>
  </si>
  <si>
    <t>P1848</t>
  </si>
  <si>
    <t>108/77</t>
  </si>
  <si>
    <t>P1849</t>
  </si>
  <si>
    <t>P1850</t>
  </si>
  <si>
    <t>119/87</t>
  </si>
  <si>
    <t>P1851</t>
  </si>
  <si>
    <t>P1852</t>
  </si>
  <si>
    <t>119/81</t>
  </si>
  <si>
    <t>P1853</t>
  </si>
  <si>
    <t>123/97</t>
  </si>
  <si>
    <t>P1854</t>
  </si>
  <si>
    <t>114/84</t>
  </si>
  <si>
    <t>P1855</t>
  </si>
  <si>
    <t>P1856</t>
  </si>
  <si>
    <t>P1857</t>
  </si>
  <si>
    <t>111/96</t>
  </si>
  <si>
    <t>P1858</t>
  </si>
  <si>
    <t>109/72</t>
  </si>
  <si>
    <t>P1859</t>
  </si>
  <si>
    <t>P1860</t>
  </si>
  <si>
    <t>89/51</t>
  </si>
  <si>
    <t>P1861</t>
  </si>
  <si>
    <t>114/77</t>
  </si>
  <si>
    <t>P1862</t>
  </si>
  <si>
    <t>116/86</t>
  </si>
  <si>
    <t>P1863</t>
  </si>
  <si>
    <t>121/72</t>
  </si>
  <si>
    <t>P1864</t>
  </si>
  <si>
    <t>111/75</t>
  </si>
  <si>
    <t>P1865</t>
  </si>
  <si>
    <t>80/67</t>
  </si>
  <si>
    <t>P1866</t>
  </si>
  <si>
    <t>P1867</t>
  </si>
  <si>
    <t>P1868</t>
  </si>
  <si>
    <t>104/86</t>
  </si>
  <si>
    <t>P1869</t>
  </si>
  <si>
    <t>101/77</t>
  </si>
  <si>
    <t>P1870</t>
  </si>
  <si>
    <t>P1871</t>
  </si>
  <si>
    <t>138/78</t>
  </si>
  <si>
    <t>P1872</t>
  </si>
  <si>
    <t>110/85</t>
  </si>
  <si>
    <t>P1873</t>
  </si>
  <si>
    <t>102/98</t>
  </si>
  <si>
    <t>P1874</t>
  </si>
  <si>
    <t>P1875</t>
  </si>
  <si>
    <t>151/72</t>
  </si>
  <si>
    <t>P1876</t>
  </si>
  <si>
    <t>102/79</t>
  </si>
  <si>
    <t>P1877</t>
  </si>
  <si>
    <t>P1878</t>
  </si>
  <si>
    <t>127/84</t>
  </si>
  <si>
    <t>P1879</t>
  </si>
  <si>
    <t>125/99</t>
  </si>
  <si>
    <t>P1880</t>
  </si>
  <si>
    <t>116/75</t>
  </si>
  <si>
    <t>P1881</t>
  </si>
  <si>
    <t>107/91</t>
  </si>
  <si>
    <t>P1882</t>
  </si>
  <si>
    <t>P1883</t>
  </si>
  <si>
    <t>104/84</t>
  </si>
  <si>
    <t>P1884</t>
  </si>
  <si>
    <t>129/80</t>
  </si>
  <si>
    <t>P1885</t>
  </si>
  <si>
    <t>107/92</t>
  </si>
  <si>
    <t>P1886</t>
  </si>
  <si>
    <t>161/76</t>
  </si>
  <si>
    <t>P1887</t>
  </si>
  <si>
    <t>115/71</t>
  </si>
  <si>
    <t>P1888</t>
  </si>
  <si>
    <t>127/60</t>
  </si>
  <si>
    <t>P1889</t>
  </si>
  <si>
    <t>P1890</t>
  </si>
  <si>
    <t>P1891</t>
  </si>
  <si>
    <t>P1892</t>
  </si>
  <si>
    <t>117/78</t>
  </si>
  <si>
    <t>P1893</t>
  </si>
  <si>
    <t>117/62</t>
  </si>
  <si>
    <t>P1894</t>
  </si>
  <si>
    <t>133/68</t>
  </si>
  <si>
    <t>P1895</t>
  </si>
  <si>
    <t>142/71</t>
  </si>
  <si>
    <t>P1896</t>
  </si>
  <si>
    <t>107/80</t>
  </si>
  <si>
    <t>P1897</t>
  </si>
  <si>
    <t>128/78</t>
  </si>
  <si>
    <t>P1898</t>
  </si>
  <si>
    <t>111/84</t>
  </si>
  <si>
    <t>P1899</t>
  </si>
  <si>
    <t>P1900</t>
  </si>
  <si>
    <t>P1901</t>
  </si>
  <si>
    <t>107/66</t>
  </si>
  <si>
    <t>P1902</t>
  </si>
  <si>
    <t>122/74</t>
  </si>
  <si>
    <t>P1903</t>
  </si>
  <si>
    <t>137/75</t>
  </si>
  <si>
    <t>P1904</t>
  </si>
  <si>
    <t>P1905</t>
  </si>
  <si>
    <t>129/81</t>
  </si>
  <si>
    <t>P1906</t>
  </si>
  <si>
    <t>108/96</t>
  </si>
  <si>
    <t>P1907</t>
  </si>
  <si>
    <t>P1908</t>
  </si>
  <si>
    <t>P1909</t>
  </si>
  <si>
    <t>113/70</t>
  </si>
  <si>
    <t>P1910</t>
  </si>
  <si>
    <t>P1911</t>
  </si>
  <si>
    <t>103/84</t>
  </si>
  <si>
    <t>P1912</t>
  </si>
  <si>
    <t>144/83</t>
  </si>
  <si>
    <t>P1913</t>
  </si>
  <si>
    <t>P1914</t>
  </si>
  <si>
    <t>136/58</t>
  </si>
  <si>
    <t>P1915</t>
  </si>
  <si>
    <t>115/78</t>
  </si>
  <si>
    <t>P1916</t>
  </si>
  <si>
    <t>134/65</t>
  </si>
  <si>
    <t>P1917</t>
  </si>
  <si>
    <t>P1918</t>
  </si>
  <si>
    <t>123/92</t>
  </si>
  <si>
    <t>P1919</t>
  </si>
  <si>
    <t>P1920</t>
  </si>
  <si>
    <t>118/83</t>
  </si>
  <si>
    <t>P1921</t>
  </si>
  <si>
    <t>P1922</t>
  </si>
  <si>
    <t>104/59</t>
  </si>
  <si>
    <t>P1923</t>
  </si>
  <si>
    <t>137/100</t>
  </si>
  <si>
    <t>P1924</t>
  </si>
  <si>
    <t>128/96</t>
  </si>
  <si>
    <t>P1925</t>
  </si>
  <si>
    <t>P1926</t>
  </si>
  <si>
    <t>110/79</t>
  </si>
  <si>
    <t>P1927</t>
  </si>
  <si>
    <t>P1928</t>
  </si>
  <si>
    <t>130/67</t>
  </si>
  <si>
    <t>P1929</t>
  </si>
  <si>
    <t>115/80</t>
  </si>
  <si>
    <t>P1930</t>
  </si>
  <si>
    <t>121/74</t>
  </si>
  <si>
    <t>P1931</t>
  </si>
  <si>
    <t>119/75</t>
  </si>
  <si>
    <t>P1932</t>
  </si>
  <si>
    <t>154/67</t>
  </si>
  <si>
    <t>P1933</t>
  </si>
  <si>
    <t>P1934</t>
  </si>
  <si>
    <t>P1935</t>
  </si>
  <si>
    <t>P1936</t>
  </si>
  <si>
    <t>127/63</t>
  </si>
  <si>
    <t>P1937</t>
  </si>
  <si>
    <t>92/73</t>
  </si>
  <si>
    <t>P1938</t>
  </si>
  <si>
    <t>125/77</t>
  </si>
  <si>
    <t>P1939</t>
  </si>
  <si>
    <t>90/89</t>
  </si>
  <si>
    <t>P1940</t>
  </si>
  <si>
    <t>131/77</t>
  </si>
  <si>
    <t>P1941</t>
  </si>
  <si>
    <t>P1942</t>
  </si>
  <si>
    <t>P1943</t>
  </si>
  <si>
    <t>121/97</t>
  </si>
  <si>
    <t>P1944</t>
  </si>
  <si>
    <t>134/103</t>
  </si>
  <si>
    <t>P1945</t>
  </si>
  <si>
    <t>122/86</t>
  </si>
  <si>
    <t>P1946</t>
  </si>
  <si>
    <t>118/76</t>
  </si>
  <si>
    <t>P1947</t>
  </si>
  <si>
    <t>P1948</t>
  </si>
  <si>
    <t>135/85</t>
  </si>
  <si>
    <t>P1949</t>
  </si>
  <si>
    <t>P1950</t>
  </si>
  <si>
    <t>P1951</t>
  </si>
  <si>
    <t>143/72</t>
  </si>
  <si>
    <t>P1952</t>
  </si>
  <si>
    <t>116/79</t>
  </si>
  <si>
    <t>P1953</t>
  </si>
  <si>
    <t>107/85</t>
  </si>
  <si>
    <t>P1954</t>
  </si>
  <si>
    <t>P1955</t>
  </si>
  <si>
    <t>111/86</t>
  </si>
  <si>
    <t>P1956</t>
  </si>
  <si>
    <t>135/75</t>
  </si>
  <si>
    <t>P1957</t>
  </si>
  <si>
    <t>102/78</t>
  </si>
  <si>
    <t>P1958</t>
  </si>
  <si>
    <t>106/79</t>
  </si>
  <si>
    <t>P1959</t>
  </si>
  <si>
    <t>109/105</t>
  </si>
  <si>
    <t>P1960</t>
  </si>
  <si>
    <t>112/78</t>
  </si>
  <si>
    <t>P1961</t>
  </si>
  <si>
    <t>111/68</t>
  </si>
  <si>
    <t>P1962</t>
  </si>
  <si>
    <t>100/61</t>
  </si>
  <si>
    <t>P1963</t>
  </si>
  <si>
    <t>123/72</t>
  </si>
  <si>
    <t>P1964</t>
  </si>
  <si>
    <t>114/82</t>
  </si>
  <si>
    <t>P1965</t>
  </si>
  <si>
    <t>141/71</t>
  </si>
  <si>
    <t>P1966</t>
  </si>
  <si>
    <t>P1967</t>
  </si>
  <si>
    <t>P1968</t>
  </si>
  <si>
    <t>P1969</t>
  </si>
  <si>
    <t>P1970</t>
  </si>
  <si>
    <t>164/69</t>
  </si>
  <si>
    <t>P1971</t>
  </si>
  <si>
    <t>P1972</t>
  </si>
  <si>
    <t>99/92</t>
  </si>
  <si>
    <t>P1973</t>
  </si>
  <si>
    <t>P1974</t>
  </si>
  <si>
    <t>P1975</t>
  </si>
  <si>
    <t>P1976</t>
  </si>
  <si>
    <t>95/100</t>
  </si>
  <si>
    <t>P1977</t>
  </si>
  <si>
    <t>P1978</t>
  </si>
  <si>
    <t>P1979</t>
  </si>
  <si>
    <t>P1980</t>
  </si>
  <si>
    <t>P1981</t>
  </si>
  <si>
    <t>140/88</t>
  </si>
  <si>
    <t>P1982</t>
  </si>
  <si>
    <t>143/84</t>
  </si>
  <si>
    <t>P1983</t>
  </si>
  <si>
    <t>128/87</t>
  </si>
  <si>
    <t>P1984</t>
  </si>
  <si>
    <t>P1985</t>
  </si>
  <si>
    <t>98/77</t>
  </si>
  <si>
    <t>P1986</t>
  </si>
  <si>
    <t>P1987</t>
  </si>
  <si>
    <t>P1988</t>
  </si>
  <si>
    <t>112/82</t>
  </si>
  <si>
    <t>P1989</t>
  </si>
  <si>
    <t>128/92</t>
  </si>
  <si>
    <t>P1990</t>
  </si>
  <si>
    <t>108/75</t>
  </si>
  <si>
    <t>P1991</t>
  </si>
  <si>
    <t>P1992</t>
  </si>
  <si>
    <t>P1993</t>
  </si>
  <si>
    <t>P1994</t>
  </si>
  <si>
    <t>122/91</t>
  </si>
  <si>
    <t>P1995</t>
  </si>
  <si>
    <t>90/73</t>
  </si>
  <si>
    <t>P1996</t>
  </si>
  <si>
    <t>117/65</t>
  </si>
  <si>
    <t>P1997</t>
  </si>
  <si>
    <t>P1998</t>
  </si>
  <si>
    <t>103/79</t>
  </si>
  <si>
    <t>P1999</t>
  </si>
  <si>
    <t>P2000</t>
  </si>
  <si>
    <t>P2001</t>
  </si>
  <si>
    <t>P2002</t>
  </si>
  <si>
    <t>100/58</t>
  </si>
  <si>
    <t>P2003</t>
  </si>
  <si>
    <t>97/84</t>
  </si>
  <si>
    <t>P2004</t>
  </si>
  <si>
    <t>91/83</t>
  </si>
  <si>
    <t>P2005</t>
  </si>
  <si>
    <t>P2006</t>
  </si>
  <si>
    <t>P2007</t>
  </si>
  <si>
    <t>P2008</t>
  </si>
  <si>
    <t>120/68</t>
  </si>
  <si>
    <t>P2009</t>
  </si>
  <si>
    <t>83/65</t>
  </si>
  <si>
    <t>P2010</t>
  </si>
  <si>
    <t>130/73</t>
  </si>
  <si>
    <t>P2011</t>
  </si>
  <si>
    <t>105/75</t>
  </si>
  <si>
    <t>P2012</t>
  </si>
  <si>
    <t>124/65</t>
  </si>
  <si>
    <t>P2013</t>
  </si>
  <si>
    <t>P2014</t>
  </si>
  <si>
    <t>119/86</t>
  </si>
  <si>
    <t>P2015</t>
  </si>
  <si>
    <t>P2016</t>
  </si>
  <si>
    <t>P2017</t>
  </si>
  <si>
    <t>100/86</t>
  </si>
  <si>
    <t>P2018</t>
  </si>
  <si>
    <t>84/87</t>
  </si>
  <si>
    <t>P2019</t>
  </si>
  <si>
    <t>101/65</t>
  </si>
  <si>
    <t>P2020</t>
  </si>
  <si>
    <t>87/95</t>
  </si>
  <si>
    <t>P2021</t>
  </si>
  <si>
    <t>P2022</t>
  </si>
  <si>
    <t>116/78</t>
  </si>
  <si>
    <t>P2023</t>
  </si>
  <si>
    <t>130/75</t>
  </si>
  <si>
    <t>P2024</t>
  </si>
  <si>
    <t>101/64</t>
  </si>
  <si>
    <t>P2025</t>
  </si>
  <si>
    <t>P2026</t>
  </si>
  <si>
    <t>P2027</t>
  </si>
  <si>
    <t>P2028</t>
  </si>
  <si>
    <t>P2029</t>
  </si>
  <si>
    <t>130/96</t>
  </si>
  <si>
    <t>P2030</t>
  </si>
  <si>
    <t>105/84</t>
  </si>
  <si>
    <t>P2031</t>
  </si>
  <si>
    <t>P2032</t>
  </si>
  <si>
    <t>110/87</t>
  </si>
  <si>
    <t>P2033</t>
  </si>
  <si>
    <t>123/75</t>
  </si>
  <si>
    <t>P2034</t>
  </si>
  <si>
    <t>P2035</t>
  </si>
  <si>
    <t>107/82</t>
  </si>
  <si>
    <t>P2036</t>
  </si>
  <si>
    <t>P2037</t>
  </si>
  <si>
    <t>P2038</t>
  </si>
  <si>
    <t>P2039</t>
  </si>
  <si>
    <t>P2040</t>
  </si>
  <si>
    <t>P2041</t>
  </si>
  <si>
    <t>113/88</t>
  </si>
  <si>
    <t>P2042</t>
  </si>
  <si>
    <t>112/54</t>
  </si>
  <si>
    <t>P2043</t>
  </si>
  <si>
    <t>122/99</t>
  </si>
  <si>
    <t>P2044</t>
  </si>
  <si>
    <t>P2045</t>
  </si>
  <si>
    <t>P2046</t>
  </si>
  <si>
    <t>151/69</t>
  </si>
  <si>
    <t>P2047</t>
  </si>
  <si>
    <t>128/80</t>
  </si>
  <si>
    <t>P2048</t>
  </si>
  <si>
    <t>110/95</t>
  </si>
  <si>
    <t>P2049</t>
  </si>
  <si>
    <t>P2050</t>
  </si>
  <si>
    <t>P2051</t>
  </si>
  <si>
    <t>120/93</t>
  </si>
  <si>
    <t>P2052</t>
  </si>
  <si>
    <t>94/93</t>
  </si>
  <si>
    <t>P2053</t>
  </si>
  <si>
    <t>66/84</t>
  </si>
  <si>
    <t>P2054</t>
  </si>
  <si>
    <t>105/76</t>
  </si>
  <si>
    <t>P2055</t>
  </si>
  <si>
    <t>108/62</t>
  </si>
  <si>
    <t>P2056</t>
  </si>
  <si>
    <t>121/62</t>
  </si>
  <si>
    <t>P2057</t>
  </si>
  <si>
    <t>P2058</t>
  </si>
  <si>
    <t>P2059</t>
  </si>
  <si>
    <t>128/103</t>
  </si>
  <si>
    <t>P2060</t>
  </si>
  <si>
    <t>121/69</t>
  </si>
  <si>
    <t>P2061</t>
  </si>
  <si>
    <t>P2062</t>
  </si>
  <si>
    <t>128/60</t>
  </si>
  <si>
    <t>P2063</t>
  </si>
  <si>
    <t>114/85</t>
  </si>
  <si>
    <t>P2064</t>
  </si>
  <si>
    <t>113/67</t>
  </si>
  <si>
    <t>P2065</t>
  </si>
  <si>
    <t>P2066</t>
  </si>
  <si>
    <t>128/94</t>
  </si>
  <si>
    <t>P2067</t>
  </si>
  <si>
    <t>127/110</t>
  </si>
  <si>
    <t>P2068</t>
  </si>
  <si>
    <t>P2069</t>
  </si>
  <si>
    <t>P2070</t>
  </si>
  <si>
    <t>112/88</t>
  </si>
  <si>
    <t>P2071</t>
  </si>
  <si>
    <t>P2072</t>
  </si>
  <si>
    <t>129/79</t>
  </si>
  <si>
    <t>P2073</t>
  </si>
  <si>
    <t>P2074</t>
  </si>
  <si>
    <t>P2075</t>
  </si>
  <si>
    <t>P2076</t>
  </si>
  <si>
    <t>93/80</t>
  </si>
  <si>
    <t>P2077</t>
  </si>
  <si>
    <t>126/79</t>
  </si>
  <si>
    <t>P2078</t>
  </si>
  <si>
    <t>P2079</t>
  </si>
  <si>
    <t>137/78</t>
  </si>
  <si>
    <t>P2080</t>
  </si>
  <si>
    <t>136/94</t>
  </si>
  <si>
    <t>P2081</t>
  </si>
  <si>
    <t>107/95</t>
  </si>
  <si>
    <t>P2082</t>
  </si>
  <si>
    <t>P2083</t>
  </si>
  <si>
    <t>105/62</t>
  </si>
  <si>
    <t>P2084</t>
  </si>
  <si>
    <t>P2085</t>
  </si>
  <si>
    <t>101/86</t>
  </si>
  <si>
    <t>P2086</t>
  </si>
  <si>
    <t>97/58</t>
  </si>
  <si>
    <t>P2087</t>
  </si>
  <si>
    <t>126/71</t>
  </si>
  <si>
    <t>P2088</t>
  </si>
  <si>
    <t>86/74</t>
  </si>
  <si>
    <t>P2089</t>
  </si>
  <si>
    <t>134/66</t>
  </si>
  <si>
    <t>P2090</t>
  </si>
  <si>
    <t>110/73</t>
  </si>
  <si>
    <t>P2091</t>
  </si>
  <si>
    <t>138/84</t>
  </si>
  <si>
    <t>P2092</t>
  </si>
  <si>
    <t>83/93</t>
  </si>
  <si>
    <t>P2093</t>
  </si>
  <si>
    <t>P2094</t>
  </si>
  <si>
    <t>99/64</t>
  </si>
  <si>
    <t>P2095</t>
  </si>
  <si>
    <t>111/55</t>
  </si>
  <si>
    <t>P2096</t>
  </si>
  <si>
    <t>117/90</t>
  </si>
  <si>
    <t>P2097</t>
  </si>
  <si>
    <t>P2098</t>
  </si>
  <si>
    <t>116/71</t>
  </si>
  <si>
    <t>P2099</t>
  </si>
  <si>
    <t>P2100</t>
  </si>
  <si>
    <t>P2101</t>
  </si>
  <si>
    <t>106/74</t>
  </si>
  <si>
    <t>P2102</t>
  </si>
  <si>
    <t>121/56</t>
  </si>
  <si>
    <t>P2103</t>
  </si>
  <si>
    <t>146/100</t>
  </si>
  <si>
    <t>P2104</t>
  </si>
  <si>
    <t>120/64</t>
  </si>
  <si>
    <t>P2105</t>
  </si>
  <si>
    <t>94/67</t>
  </si>
  <si>
    <t>P2106</t>
  </si>
  <si>
    <t>109/88</t>
  </si>
  <si>
    <t>P2107</t>
  </si>
  <si>
    <t>105/102</t>
  </si>
  <si>
    <t>P2108</t>
  </si>
  <si>
    <t>140/81</t>
  </si>
  <si>
    <t>P2109</t>
  </si>
  <si>
    <t>147/78</t>
  </si>
  <si>
    <t>P2110</t>
  </si>
  <si>
    <t>144/86</t>
  </si>
  <si>
    <t>P2111</t>
  </si>
  <si>
    <t>104/71</t>
  </si>
  <si>
    <t>P2112</t>
  </si>
  <si>
    <t>P2113</t>
  </si>
  <si>
    <t>101/83</t>
  </si>
  <si>
    <t>P2114</t>
  </si>
  <si>
    <t>127/68</t>
  </si>
  <si>
    <t>P2115</t>
  </si>
  <si>
    <t>111/60</t>
  </si>
  <si>
    <t>P2116</t>
  </si>
  <si>
    <t>P2117</t>
  </si>
  <si>
    <t>P2118</t>
  </si>
  <si>
    <t>P2119</t>
  </si>
  <si>
    <t>113/72</t>
  </si>
  <si>
    <t>P2120</t>
  </si>
  <si>
    <t>98/80</t>
  </si>
  <si>
    <t>P2121</t>
  </si>
  <si>
    <t>P2122</t>
  </si>
  <si>
    <t>P2123</t>
  </si>
  <si>
    <t>P2124</t>
  </si>
  <si>
    <t>P2125</t>
  </si>
  <si>
    <t>129/70</t>
  </si>
  <si>
    <t>P2126</t>
  </si>
  <si>
    <t>133/75</t>
  </si>
  <si>
    <t>P2127</t>
  </si>
  <si>
    <t>122/71</t>
  </si>
  <si>
    <t>P2128</t>
  </si>
  <si>
    <t>99/93</t>
  </si>
  <si>
    <t>P2129</t>
  </si>
  <si>
    <t>143/67</t>
  </si>
  <si>
    <t>P2130</t>
  </si>
  <si>
    <t>123/79</t>
  </si>
  <si>
    <t>P2131</t>
  </si>
  <si>
    <t>P2132</t>
  </si>
  <si>
    <t>P2133</t>
  </si>
  <si>
    <t>P2134</t>
  </si>
  <si>
    <t>128/72</t>
  </si>
  <si>
    <t>P2135</t>
  </si>
  <si>
    <t>P2136</t>
  </si>
  <si>
    <t>118/81</t>
  </si>
  <si>
    <t>P2137</t>
  </si>
  <si>
    <t>139/65</t>
  </si>
  <si>
    <t>P2138</t>
  </si>
  <si>
    <t>148/80</t>
  </si>
  <si>
    <t>P2139</t>
  </si>
  <si>
    <t>120/51</t>
  </si>
  <si>
    <t>P2140</t>
  </si>
  <si>
    <t>P2141</t>
  </si>
  <si>
    <t>153/76</t>
  </si>
  <si>
    <t>P2142</t>
  </si>
  <si>
    <t>P2143</t>
  </si>
  <si>
    <t>114/83</t>
  </si>
  <si>
    <t>P2144</t>
  </si>
  <si>
    <t>P2145</t>
  </si>
  <si>
    <t>133/66</t>
  </si>
  <si>
    <t>P2146</t>
  </si>
  <si>
    <t>117/84</t>
  </si>
  <si>
    <t>P2147</t>
  </si>
  <si>
    <t>114/102</t>
  </si>
  <si>
    <t>P2148</t>
  </si>
  <si>
    <t>94/99</t>
  </si>
  <si>
    <t>P2149</t>
  </si>
  <si>
    <t>125/69</t>
  </si>
  <si>
    <t>P2150</t>
  </si>
  <si>
    <t>P2151</t>
  </si>
  <si>
    <t>114/65</t>
  </si>
  <si>
    <t>P2152</t>
  </si>
  <si>
    <t>154/98</t>
  </si>
  <si>
    <t>P2153</t>
  </si>
  <si>
    <t>92/74</t>
  </si>
  <si>
    <t>P2154</t>
  </si>
  <si>
    <t>P2155</t>
  </si>
  <si>
    <t>131/62</t>
  </si>
  <si>
    <t>P2156</t>
  </si>
  <si>
    <t>132/73</t>
  </si>
  <si>
    <t>P2157</t>
  </si>
  <si>
    <t>139/90</t>
  </si>
  <si>
    <t>P2158</t>
  </si>
  <si>
    <t>108/83</t>
  </si>
  <si>
    <t>P2159</t>
  </si>
  <si>
    <t>128/86</t>
  </si>
  <si>
    <t>P2160</t>
  </si>
  <si>
    <t>P2161</t>
  </si>
  <si>
    <t>104/61</t>
  </si>
  <si>
    <t>P2162</t>
  </si>
  <si>
    <t>P2163</t>
  </si>
  <si>
    <t>110/100</t>
  </si>
  <si>
    <t>P2164</t>
  </si>
  <si>
    <t>114/87</t>
  </si>
  <si>
    <t>P2165</t>
  </si>
  <si>
    <t>113/69</t>
  </si>
  <si>
    <t>P2166</t>
  </si>
  <si>
    <t>P2167</t>
  </si>
  <si>
    <t>P2168</t>
  </si>
  <si>
    <t>P2169</t>
  </si>
  <si>
    <t>114/71</t>
  </si>
  <si>
    <t>P2170</t>
  </si>
  <si>
    <t>134/91</t>
  </si>
  <si>
    <t>P2171</t>
  </si>
  <si>
    <t>P2172</t>
  </si>
  <si>
    <t>P2173</t>
  </si>
  <si>
    <t>153/79</t>
  </si>
  <si>
    <t>P2174</t>
  </si>
  <si>
    <t>112/65</t>
  </si>
  <si>
    <t>P2175</t>
  </si>
  <si>
    <t>136/67</t>
  </si>
  <si>
    <t>P2176</t>
  </si>
  <si>
    <t>P2177</t>
  </si>
  <si>
    <t>147/82</t>
  </si>
  <si>
    <t>P2178</t>
  </si>
  <si>
    <t>P2179</t>
  </si>
  <si>
    <t>P2180</t>
  </si>
  <si>
    <t>88/77</t>
  </si>
  <si>
    <t>P2181</t>
  </si>
  <si>
    <t>111/89</t>
  </si>
  <si>
    <t>P2182</t>
  </si>
  <si>
    <t>116/56</t>
  </si>
  <si>
    <t>P2183</t>
  </si>
  <si>
    <t>109/83</t>
  </si>
  <si>
    <t>P2184</t>
  </si>
  <si>
    <t>P2185</t>
  </si>
  <si>
    <t>P2186</t>
  </si>
  <si>
    <t>126/92</t>
  </si>
  <si>
    <t>P2187</t>
  </si>
  <si>
    <t>143/70</t>
  </si>
  <si>
    <t>P2188</t>
  </si>
  <si>
    <t>P2189</t>
  </si>
  <si>
    <t>133/87</t>
  </si>
  <si>
    <t>P2190</t>
  </si>
  <si>
    <t>P2191</t>
  </si>
  <si>
    <t>114/89</t>
  </si>
  <si>
    <t>P2192</t>
  </si>
  <si>
    <t>P2193</t>
  </si>
  <si>
    <t>107/65</t>
  </si>
  <si>
    <t>P2194</t>
  </si>
  <si>
    <t>110/53</t>
  </si>
  <si>
    <t>P2195</t>
  </si>
  <si>
    <t>147/85</t>
  </si>
  <si>
    <t>P2196</t>
  </si>
  <si>
    <t>99/89</t>
  </si>
  <si>
    <t>P2197</t>
  </si>
  <si>
    <t>111/80</t>
  </si>
  <si>
    <t>P2198</t>
  </si>
  <si>
    <t>103/73</t>
  </si>
  <si>
    <t>P2199</t>
  </si>
  <si>
    <t>94/86</t>
  </si>
  <si>
    <t>P2200</t>
  </si>
  <si>
    <t>107/75</t>
  </si>
  <si>
    <t>P2201</t>
  </si>
  <si>
    <t>134/108</t>
  </si>
  <si>
    <t>P2202</t>
  </si>
  <si>
    <t>116/82</t>
  </si>
  <si>
    <t>P2203</t>
  </si>
  <si>
    <t>131/82</t>
  </si>
  <si>
    <t>P2204</t>
  </si>
  <si>
    <t>P2205</t>
  </si>
  <si>
    <t>P2206</t>
  </si>
  <si>
    <t>138/67</t>
  </si>
  <si>
    <t>P2207</t>
  </si>
  <si>
    <t>146/75</t>
  </si>
  <si>
    <t>P2208</t>
  </si>
  <si>
    <t>101/94</t>
  </si>
  <si>
    <t>P2209</t>
  </si>
  <si>
    <t>158/80</t>
  </si>
  <si>
    <t>P2210</t>
  </si>
  <si>
    <t>114/88</t>
  </si>
  <si>
    <t>P2211</t>
  </si>
  <si>
    <t>120/75</t>
  </si>
  <si>
    <t>P2212</t>
  </si>
  <si>
    <t>143/92</t>
  </si>
  <si>
    <t>P2213</t>
  </si>
  <si>
    <t>104/74</t>
  </si>
  <si>
    <t>P2214</t>
  </si>
  <si>
    <t>93/78</t>
  </si>
  <si>
    <t>P2215</t>
  </si>
  <si>
    <t>P2216</t>
  </si>
  <si>
    <t>115/65</t>
  </si>
  <si>
    <t>P2217</t>
  </si>
  <si>
    <t>P2218</t>
  </si>
  <si>
    <t>P2219</t>
  </si>
  <si>
    <t>P2220</t>
  </si>
  <si>
    <t>152/75</t>
  </si>
  <si>
    <t>P2221</t>
  </si>
  <si>
    <t>123/68</t>
  </si>
  <si>
    <t>P2222</t>
  </si>
  <si>
    <t>P2223</t>
  </si>
  <si>
    <t>143/85</t>
  </si>
  <si>
    <t>P2224</t>
  </si>
  <si>
    <t>142/73</t>
  </si>
  <si>
    <t>P2225</t>
  </si>
  <si>
    <t>98/85</t>
  </si>
  <si>
    <t>P2226</t>
  </si>
  <si>
    <t>119/62</t>
  </si>
  <si>
    <t>P2227</t>
  </si>
  <si>
    <t>108/89</t>
  </si>
  <si>
    <t>P2228</t>
  </si>
  <si>
    <t>131/79</t>
  </si>
  <si>
    <t>P2229</t>
  </si>
  <si>
    <t>95/70</t>
  </si>
  <si>
    <t>P2230</t>
  </si>
  <si>
    <t>125/94</t>
  </si>
  <si>
    <t>P2231</t>
  </si>
  <si>
    <t>108/72</t>
  </si>
  <si>
    <t>P2232</t>
  </si>
  <si>
    <t>125/66</t>
  </si>
  <si>
    <t>P2233</t>
  </si>
  <si>
    <t>96/80</t>
  </si>
  <si>
    <t>P2234</t>
  </si>
  <si>
    <t>105/97</t>
  </si>
  <si>
    <t>P2235</t>
  </si>
  <si>
    <t>136/83</t>
  </si>
  <si>
    <t>P2236</t>
  </si>
  <si>
    <t>100/95</t>
  </si>
  <si>
    <t>P2237</t>
  </si>
  <si>
    <t>127/75</t>
  </si>
  <si>
    <t>P2238</t>
  </si>
  <si>
    <t>109/70</t>
  </si>
  <si>
    <t>P2239</t>
  </si>
  <si>
    <t>123/93</t>
  </si>
  <si>
    <t>P2240</t>
  </si>
  <si>
    <t>134/87</t>
  </si>
  <si>
    <t>P2241</t>
  </si>
  <si>
    <t>P2242</t>
  </si>
  <si>
    <t>P2243</t>
  </si>
  <si>
    <t>105/87</t>
  </si>
  <si>
    <t>P2244</t>
  </si>
  <si>
    <t>P2245</t>
  </si>
  <si>
    <t>P2246</t>
  </si>
  <si>
    <t>P2247</t>
  </si>
  <si>
    <t>P2248</t>
  </si>
  <si>
    <t>135/79</t>
  </si>
  <si>
    <t>P2249</t>
  </si>
  <si>
    <t>144/94</t>
  </si>
  <si>
    <t>P2250</t>
  </si>
  <si>
    <t>104/97</t>
  </si>
  <si>
    <t>P2251</t>
  </si>
  <si>
    <t>127/76</t>
  </si>
  <si>
    <t>P2252</t>
  </si>
  <si>
    <t>P2253</t>
  </si>
  <si>
    <t>97/64</t>
  </si>
  <si>
    <t>P2254</t>
  </si>
  <si>
    <t>105/85</t>
  </si>
  <si>
    <t>P2255</t>
  </si>
  <si>
    <t>124/78</t>
  </si>
  <si>
    <t>P2256</t>
  </si>
  <si>
    <t>150/81</t>
  </si>
  <si>
    <t>P2257</t>
  </si>
  <si>
    <t>126/97</t>
  </si>
  <si>
    <t>P2258</t>
  </si>
  <si>
    <t>P2259</t>
  </si>
  <si>
    <t>P2260</t>
  </si>
  <si>
    <t>138/80</t>
  </si>
  <si>
    <t>P2261</t>
  </si>
  <si>
    <t>130/91</t>
  </si>
  <si>
    <t>P2262</t>
  </si>
  <si>
    <t>P2263</t>
  </si>
  <si>
    <t>125/63</t>
  </si>
  <si>
    <t>P2264</t>
  </si>
  <si>
    <t>P2265</t>
  </si>
  <si>
    <t>113/61</t>
  </si>
  <si>
    <t>P2266</t>
  </si>
  <si>
    <t>90/65</t>
  </si>
  <si>
    <t>P2267</t>
  </si>
  <si>
    <t>P2268</t>
  </si>
  <si>
    <t>97/79</t>
  </si>
  <si>
    <t>P2269</t>
  </si>
  <si>
    <t>147/75</t>
  </si>
  <si>
    <t>P2270</t>
  </si>
  <si>
    <t>P2271</t>
  </si>
  <si>
    <t>P2272</t>
  </si>
  <si>
    <t>157/70</t>
  </si>
  <si>
    <t>P2273</t>
  </si>
  <si>
    <t>106/96</t>
  </si>
  <si>
    <t>P2274</t>
  </si>
  <si>
    <t>P2275</t>
  </si>
  <si>
    <t>P2276</t>
  </si>
  <si>
    <t>112/66</t>
  </si>
  <si>
    <t>P2277</t>
  </si>
  <si>
    <t>102/71</t>
  </si>
  <si>
    <t>P2278</t>
  </si>
  <si>
    <t>122/79</t>
  </si>
  <si>
    <t>P2279</t>
  </si>
  <si>
    <t>143/63</t>
  </si>
  <si>
    <t>P2280</t>
  </si>
  <si>
    <t>101/84</t>
  </si>
  <si>
    <t>P2281</t>
  </si>
  <si>
    <t>128/69</t>
  </si>
  <si>
    <t>P2282</t>
  </si>
  <si>
    <t>P2283</t>
  </si>
  <si>
    <t>105/74</t>
  </si>
  <si>
    <t>P2284</t>
  </si>
  <si>
    <t>109/91</t>
  </si>
  <si>
    <t>P2285</t>
  </si>
  <si>
    <t>148/75</t>
  </si>
  <si>
    <t>P2286</t>
  </si>
  <si>
    <t>126/72</t>
  </si>
  <si>
    <t>P2287</t>
  </si>
  <si>
    <t>120/95</t>
  </si>
  <si>
    <t>P2288</t>
  </si>
  <si>
    <t>P2289</t>
  </si>
  <si>
    <t>P2290</t>
  </si>
  <si>
    <t>P2291</t>
  </si>
  <si>
    <t>100/69</t>
  </si>
  <si>
    <t>P2292</t>
  </si>
  <si>
    <t>121/98</t>
  </si>
  <si>
    <t>P2293</t>
  </si>
  <si>
    <t>P2294</t>
  </si>
  <si>
    <t>122/85</t>
  </si>
  <si>
    <t>P2295</t>
  </si>
  <si>
    <t>119/78</t>
  </si>
  <si>
    <t>P2296</t>
  </si>
  <si>
    <t>148/91</t>
  </si>
  <si>
    <t>P2297</t>
  </si>
  <si>
    <t>145/99</t>
  </si>
  <si>
    <t>P2298</t>
  </si>
  <si>
    <t>115/73</t>
  </si>
  <si>
    <t>P2299</t>
  </si>
  <si>
    <t>P2300</t>
  </si>
  <si>
    <t>110/77</t>
  </si>
  <si>
    <t>P2301</t>
  </si>
  <si>
    <t>P2302</t>
  </si>
  <si>
    <t>130/77</t>
  </si>
  <si>
    <t>P2303</t>
  </si>
  <si>
    <t>P2304</t>
  </si>
  <si>
    <t>115/84</t>
  </si>
  <si>
    <t>P2305</t>
  </si>
  <si>
    <t>P2306</t>
  </si>
  <si>
    <t>124/68</t>
  </si>
  <si>
    <t>P2307</t>
  </si>
  <si>
    <t>123/73</t>
  </si>
  <si>
    <t>P2308</t>
  </si>
  <si>
    <t>96/70</t>
  </si>
  <si>
    <t>P2309</t>
  </si>
  <si>
    <t>P2310</t>
  </si>
  <si>
    <t>131/74</t>
  </si>
  <si>
    <t>P2311</t>
  </si>
  <si>
    <t>99/83</t>
  </si>
  <si>
    <t>P2312</t>
  </si>
  <si>
    <t>P2313</t>
  </si>
  <si>
    <t>144/64</t>
  </si>
  <si>
    <t>P2314</t>
  </si>
  <si>
    <t>138/70</t>
  </si>
  <si>
    <t>P2315</t>
  </si>
  <si>
    <t>P2316</t>
  </si>
  <si>
    <t>P2317</t>
  </si>
  <si>
    <t>116/67</t>
  </si>
  <si>
    <t>P2318</t>
  </si>
  <si>
    <t>120/88</t>
  </si>
  <si>
    <t>P2319</t>
  </si>
  <si>
    <t>104/79</t>
  </si>
  <si>
    <t>P2320</t>
  </si>
  <si>
    <t>P2321</t>
  </si>
  <si>
    <t>P2322</t>
  </si>
  <si>
    <t>P2323</t>
  </si>
  <si>
    <t>140/78</t>
  </si>
  <si>
    <t>P2324</t>
  </si>
  <si>
    <t>P2325</t>
  </si>
  <si>
    <t>95/79</t>
  </si>
  <si>
    <t>P2326</t>
  </si>
  <si>
    <t>P2327</t>
  </si>
  <si>
    <t>P2328</t>
  </si>
  <si>
    <t>P2329</t>
  </si>
  <si>
    <t>142/57</t>
  </si>
  <si>
    <t>P2330</t>
  </si>
  <si>
    <t>P2331</t>
  </si>
  <si>
    <t>137/77</t>
  </si>
  <si>
    <t>P2332</t>
  </si>
  <si>
    <t>108/78</t>
  </si>
  <si>
    <t>P2333</t>
  </si>
  <si>
    <t>P2334</t>
  </si>
  <si>
    <t>P2335</t>
  </si>
  <si>
    <t>121/105</t>
  </si>
  <si>
    <t>P2336</t>
  </si>
  <si>
    <t>P2337</t>
  </si>
  <si>
    <t>113/77</t>
  </si>
  <si>
    <t>P2338</t>
  </si>
  <si>
    <t>P2339</t>
  </si>
  <si>
    <t>108/99</t>
  </si>
  <si>
    <t>P2340</t>
  </si>
  <si>
    <t>100/75</t>
  </si>
  <si>
    <t>P2341</t>
  </si>
  <si>
    <t>103/63</t>
  </si>
  <si>
    <t>P2342</t>
  </si>
  <si>
    <t>P2343</t>
  </si>
  <si>
    <t>136/88</t>
  </si>
  <si>
    <t>P2344</t>
  </si>
  <si>
    <t>P2345</t>
  </si>
  <si>
    <t>114/73</t>
  </si>
  <si>
    <t>P2346</t>
  </si>
  <si>
    <t>91/65</t>
  </si>
  <si>
    <t>P2347</t>
  </si>
  <si>
    <t>P2348</t>
  </si>
  <si>
    <t>130/98</t>
  </si>
  <si>
    <t>P2349</t>
  </si>
  <si>
    <t>119/80</t>
  </si>
  <si>
    <t>P2350</t>
  </si>
  <si>
    <t>117/73</t>
  </si>
  <si>
    <t>P2351</t>
  </si>
  <si>
    <t>P2352</t>
  </si>
  <si>
    <t>141/72</t>
  </si>
  <si>
    <t>P2353</t>
  </si>
  <si>
    <t>P2354</t>
  </si>
  <si>
    <t>138/69</t>
  </si>
  <si>
    <t>P2355</t>
  </si>
  <si>
    <t>132/66</t>
  </si>
  <si>
    <t>P2356</t>
  </si>
  <si>
    <t>P2357</t>
  </si>
  <si>
    <t>111/78</t>
  </si>
  <si>
    <t>P2358</t>
  </si>
  <si>
    <t>P2359</t>
  </si>
  <si>
    <t>124/94</t>
  </si>
  <si>
    <t>P2360</t>
  </si>
  <si>
    <t>P2361</t>
  </si>
  <si>
    <t>142/76</t>
  </si>
  <si>
    <t>P2362</t>
  </si>
  <si>
    <t>155/93</t>
  </si>
  <si>
    <t>P2363</t>
  </si>
  <si>
    <t>113/92</t>
  </si>
  <si>
    <t>P2364</t>
  </si>
  <si>
    <t>132/70</t>
  </si>
  <si>
    <t>P2365</t>
  </si>
  <si>
    <t>105/88</t>
  </si>
  <si>
    <t>P2366</t>
  </si>
  <si>
    <t>139/88</t>
  </si>
  <si>
    <t>P2367</t>
  </si>
  <si>
    <t>P2368</t>
  </si>
  <si>
    <t>P2369</t>
  </si>
  <si>
    <t>P2370</t>
  </si>
  <si>
    <t>P2371</t>
  </si>
  <si>
    <t>P2372</t>
  </si>
  <si>
    <t>P2373</t>
  </si>
  <si>
    <t>128/85</t>
  </si>
  <si>
    <t>P2374</t>
  </si>
  <si>
    <t>118/78</t>
  </si>
  <si>
    <t>P2375</t>
  </si>
  <si>
    <t>P2376</t>
  </si>
  <si>
    <t>154/62</t>
  </si>
  <si>
    <t>P2377</t>
  </si>
  <si>
    <t>P2378</t>
  </si>
  <si>
    <t>93/85</t>
  </si>
  <si>
    <t>P2379</t>
  </si>
  <si>
    <t>122/67</t>
  </si>
  <si>
    <t>P2380</t>
  </si>
  <si>
    <t>P2381</t>
  </si>
  <si>
    <t>120/102</t>
  </si>
  <si>
    <t>P2382</t>
  </si>
  <si>
    <t>P2383</t>
  </si>
  <si>
    <t>106/69</t>
  </si>
  <si>
    <t>P2384</t>
  </si>
  <si>
    <t>P2385</t>
  </si>
  <si>
    <t>137/74</t>
  </si>
  <si>
    <t>P2386</t>
  </si>
  <si>
    <t>P2387</t>
  </si>
  <si>
    <t>P2388</t>
  </si>
  <si>
    <t>86/81</t>
  </si>
  <si>
    <t>P2389</t>
  </si>
  <si>
    <t>P2390</t>
  </si>
  <si>
    <t>P2391</t>
  </si>
  <si>
    <t>P2392</t>
  </si>
  <si>
    <t>145/81</t>
  </si>
  <si>
    <t>P2393</t>
  </si>
  <si>
    <t>118/64</t>
  </si>
  <si>
    <t>P2394</t>
  </si>
  <si>
    <t>P2395</t>
  </si>
  <si>
    <t>146/63</t>
  </si>
  <si>
    <t>P2396</t>
  </si>
  <si>
    <t>P2397</t>
  </si>
  <si>
    <t>128/77</t>
  </si>
  <si>
    <t>P2398</t>
  </si>
  <si>
    <t>P2399</t>
  </si>
  <si>
    <t>P2400</t>
  </si>
  <si>
    <t>131/93</t>
  </si>
  <si>
    <t>P2401</t>
  </si>
  <si>
    <t>120/91</t>
  </si>
  <si>
    <t>P2402</t>
  </si>
  <si>
    <t>97/68</t>
  </si>
  <si>
    <t>P2403</t>
  </si>
  <si>
    <t>P2404</t>
  </si>
  <si>
    <t>P2405</t>
  </si>
  <si>
    <t>127/62</t>
  </si>
  <si>
    <t>P2406</t>
  </si>
  <si>
    <t>110/94</t>
  </si>
  <si>
    <t>P2407</t>
  </si>
  <si>
    <t>P2408</t>
  </si>
  <si>
    <t>137/86</t>
  </si>
  <si>
    <t>P2409</t>
  </si>
  <si>
    <t>135/83</t>
  </si>
  <si>
    <t>P2410</t>
  </si>
  <si>
    <t>P2411</t>
  </si>
  <si>
    <t>109/73</t>
  </si>
  <si>
    <t>P2412</t>
  </si>
  <si>
    <t>P2413</t>
  </si>
  <si>
    <t>P2414</t>
  </si>
  <si>
    <t>107/76</t>
  </si>
  <si>
    <t>P2415</t>
  </si>
  <si>
    <t>P2416</t>
  </si>
  <si>
    <t>160/88</t>
  </si>
  <si>
    <t>P2417</t>
  </si>
  <si>
    <t>P2418</t>
  </si>
  <si>
    <t>P2419</t>
  </si>
  <si>
    <t>103/86</t>
  </si>
  <si>
    <t>P2420</t>
  </si>
  <si>
    <t>P2421</t>
  </si>
  <si>
    <t>P2422</t>
  </si>
  <si>
    <t>P2423</t>
  </si>
  <si>
    <t>145/85</t>
  </si>
  <si>
    <t>P2424</t>
  </si>
  <si>
    <t>104/75</t>
  </si>
  <si>
    <t>P2425</t>
  </si>
  <si>
    <t>P2426</t>
  </si>
  <si>
    <t>109/71</t>
  </si>
  <si>
    <t>P2427</t>
  </si>
  <si>
    <t>P2428</t>
  </si>
  <si>
    <t>P2429</t>
  </si>
  <si>
    <t>132/96</t>
  </si>
  <si>
    <t>P2430</t>
  </si>
  <si>
    <t>P2431</t>
  </si>
  <si>
    <t>P2432</t>
  </si>
  <si>
    <t>124/66</t>
  </si>
  <si>
    <t>P2433</t>
  </si>
  <si>
    <t>P2434</t>
  </si>
  <si>
    <t>117/94</t>
  </si>
  <si>
    <t>P2435</t>
  </si>
  <si>
    <t>139/95</t>
  </si>
  <si>
    <t>P2436</t>
  </si>
  <si>
    <t>P2437</t>
  </si>
  <si>
    <t>94/87</t>
  </si>
  <si>
    <t>P2438</t>
  </si>
  <si>
    <t>P2439</t>
  </si>
  <si>
    <t>P2440</t>
  </si>
  <si>
    <t>P2441</t>
  </si>
  <si>
    <t>98/88</t>
  </si>
  <si>
    <t>P2442</t>
  </si>
  <si>
    <t>158/62</t>
  </si>
  <si>
    <t>P2443</t>
  </si>
  <si>
    <t>106/83</t>
  </si>
  <si>
    <t>P2444</t>
  </si>
  <si>
    <t>P2445</t>
  </si>
  <si>
    <t>120/90</t>
  </si>
  <si>
    <t>P2446</t>
  </si>
  <si>
    <t>P2447</t>
  </si>
  <si>
    <t>134/74</t>
  </si>
  <si>
    <t>P2448</t>
  </si>
  <si>
    <t>108/81</t>
  </si>
  <si>
    <t>P2449</t>
  </si>
  <si>
    <t>142/60</t>
  </si>
  <si>
    <t>P2450</t>
  </si>
  <si>
    <t>P2451</t>
  </si>
  <si>
    <t>133/82</t>
  </si>
  <si>
    <t>P2452</t>
  </si>
  <si>
    <t>P2453</t>
  </si>
  <si>
    <t>P2454</t>
  </si>
  <si>
    <t>P2455</t>
  </si>
  <si>
    <t>154/78</t>
  </si>
  <si>
    <t>P2456</t>
  </si>
  <si>
    <t>P2457</t>
  </si>
  <si>
    <t>134/71</t>
  </si>
  <si>
    <t>P2458</t>
  </si>
  <si>
    <t>P2459</t>
  </si>
  <si>
    <t>108/87</t>
  </si>
  <si>
    <t>P2460</t>
  </si>
  <si>
    <t>162/70</t>
  </si>
  <si>
    <t>P2461</t>
  </si>
  <si>
    <t>P2462</t>
  </si>
  <si>
    <t>P2463</t>
  </si>
  <si>
    <t>129/77</t>
  </si>
  <si>
    <t>P2464</t>
  </si>
  <si>
    <t>99/75</t>
  </si>
  <si>
    <t>P2465</t>
  </si>
  <si>
    <t>156/92</t>
  </si>
  <si>
    <t>P2466</t>
  </si>
  <si>
    <t>P2467</t>
  </si>
  <si>
    <t>P2468</t>
  </si>
  <si>
    <t>P2469</t>
  </si>
  <si>
    <t>131/87</t>
  </si>
  <si>
    <t>P2470</t>
  </si>
  <si>
    <t>P2471</t>
  </si>
  <si>
    <t>P2472</t>
  </si>
  <si>
    <t>90/82</t>
  </si>
  <si>
    <t>P2473</t>
  </si>
  <si>
    <t>113/93</t>
  </si>
  <si>
    <t>P2474</t>
  </si>
  <si>
    <t>98/89</t>
  </si>
  <si>
    <t>P2475</t>
  </si>
  <si>
    <t>P2476</t>
  </si>
  <si>
    <t>P2477</t>
  </si>
  <si>
    <t>109/75</t>
  </si>
  <si>
    <t>P2478</t>
  </si>
  <si>
    <t>143/86</t>
  </si>
  <si>
    <t>P2479</t>
  </si>
  <si>
    <t>P2480</t>
  </si>
  <si>
    <t>P2481</t>
  </si>
  <si>
    <t>119/72</t>
  </si>
  <si>
    <t>P2482</t>
  </si>
  <si>
    <t>124/85</t>
  </si>
  <si>
    <t>P2483</t>
  </si>
  <si>
    <t>P2484</t>
  </si>
  <si>
    <t>124/71</t>
  </si>
  <si>
    <t>P2485</t>
  </si>
  <si>
    <t>119/96</t>
  </si>
  <si>
    <t>P2486</t>
  </si>
  <si>
    <t>115/90</t>
  </si>
  <si>
    <t>P2487</t>
  </si>
  <si>
    <t>113/83</t>
  </si>
  <si>
    <t>P2488</t>
  </si>
  <si>
    <t>84/74</t>
  </si>
  <si>
    <t>P2489</t>
  </si>
  <si>
    <t>87/92</t>
  </si>
  <si>
    <t>P2490</t>
  </si>
  <si>
    <t>113/95</t>
  </si>
  <si>
    <t>P2491</t>
  </si>
  <si>
    <t>P2492</t>
  </si>
  <si>
    <t>P2493</t>
  </si>
  <si>
    <t>P2494</t>
  </si>
  <si>
    <t>P2495</t>
  </si>
  <si>
    <t>P2496</t>
  </si>
  <si>
    <t>P2497</t>
  </si>
  <si>
    <t>P2498</t>
  </si>
  <si>
    <t>88/81</t>
  </si>
  <si>
    <t>P2499</t>
  </si>
  <si>
    <t>P2500</t>
  </si>
  <si>
    <t>90/77</t>
  </si>
  <si>
    <t>P2501</t>
  </si>
  <si>
    <t>P2502</t>
  </si>
  <si>
    <t>137/91</t>
  </si>
  <si>
    <t>P2503</t>
  </si>
  <si>
    <t>P2504</t>
  </si>
  <si>
    <t>P2505</t>
  </si>
  <si>
    <t>97/86</t>
  </si>
  <si>
    <t>P2506</t>
  </si>
  <si>
    <t>106/78</t>
  </si>
  <si>
    <t>P2507</t>
  </si>
  <si>
    <t>150/75</t>
  </si>
  <si>
    <t>P2508</t>
  </si>
  <si>
    <t>133/70</t>
  </si>
  <si>
    <t>P2509</t>
  </si>
  <si>
    <t>116/61</t>
  </si>
  <si>
    <t>P2510</t>
  </si>
  <si>
    <t>95/83</t>
  </si>
  <si>
    <t>P2511</t>
  </si>
  <si>
    <t>P2512</t>
  </si>
  <si>
    <t>P2513</t>
  </si>
  <si>
    <t>104/68</t>
  </si>
  <si>
    <t>P2514</t>
  </si>
  <si>
    <t>P2515</t>
  </si>
  <si>
    <t>P2516</t>
  </si>
  <si>
    <t>P2517</t>
  </si>
  <si>
    <t>P2518</t>
  </si>
  <si>
    <t>71/82</t>
  </si>
  <si>
    <t>P2519</t>
  </si>
  <si>
    <t>P2520</t>
  </si>
  <si>
    <t>P2521</t>
  </si>
  <si>
    <t>P2522</t>
  </si>
  <si>
    <t>62/92</t>
  </si>
  <si>
    <t>P2523</t>
  </si>
  <si>
    <t>109/97</t>
  </si>
  <si>
    <t>P2524</t>
  </si>
  <si>
    <t>108/70</t>
  </si>
  <si>
    <t>P2525</t>
  </si>
  <si>
    <t>108/66</t>
  </si>
  <si>
    <t>P2526</t>
  </si>
  <si>
    <t>128/84</t>
  </si>
  <si>
    <t>P2527</t>
  </si>
  <si>
    <t>123/82</t>
  </si>
  <si>
    <t>P2528</t>
  </si>
  <si>
    <t>120/61</t>
  </si>
  <si>
    <t>P2529</t>
  </si>
  <si>
    <t>P2530</t>
  </si>
  <si>
    <t>P2531</t>
  </si>
  <si>
    <t>170/84</t>
  </si>
  <si>
    <t>P2532</t>
  </si>
  <si>
    <t>91/69</t>
  </si>
  <si>
    <t>P2533</t>
  </si>
  <si>
    <t>P2534</t>
  </si>
  <si>
    <t>86/78</t>
  </si>
  <si>
    <t>P2535</t>
  </si>
  <si>
    <t>128/68</t>
  </si>
  <si>
    <t>P2536</t>
  </si>
  <si>
    <t>P2537</t>
  </si>
  <si>
    <t>110/64</t>
  </si>
  <si>
    <t>P2538</t>
  </si>
  <si>
    <t>P2539</t>
  </si>
  <si>
    <t>118/96</t>
  </si>
  <si>
    <t>P2540</t>
  </si>
  <si>
    <t>P2541</t>
  </si>
  <si>
    <t>111/61</t>
  </si>
  <si>
    <t>P2542</t>
  </si>
  <si>
    <t>123/71</t>
  </si>
  <si>
    <t>P2543</t>
  </si>
  <si>
    <t>P2544</t>
  </si>
  <si>
    <t>147/96</t>
  </si>
  <si>
    <t>P2545</t>
  </si>
  <si>
    <t>132/87</t>
  </si>
  <si>
    <t>P2546</t>
  </si>
  <si>
    <t>P2547</t>
  </si>
  <si>
    <t>138/79</t>
  </si>
  <si>
    <t>P2548</t>
  </si>
  <si>
    <t>P2549</t>
  </si>
  <si>
    <t>113/84</t>
  </si>
  <si>
    <t>P2550</t>
  </si>
  <si>
    <t>111/74</t>
  </si>
  <si>
    <t>P2551</t>
  </si>
  <si>
    <t>P2552</t>
  </si>
  <si>
    <t>P2553</t>
  </si>
  <si>
    <t>104/88</t>
  </si>
  <si>
    <t>P2554</t>
  </si>
  <si>
    <t>121/92</t>
  </si>
  <si>
    <t>P2555</t>
  </si>
  <si>
    <t>130/65</t>
  </si>
  <si>
    <t>P2556</t>
  </si>
  <si>
    <t>107/88</t>
  </si>
  <si>
    <t>P2557</t>
  </si>
  <si>
    <t>P2558</t>
  </si>
  <si>
    <t>140/56</t>
  </si>
  <si>
    <t>P2559</t>
  </si>
  <si>
    <t>100/88</t>
  </si>
  <si>
    <t>P2560</t>
  </si>
  <si>
    <t>P2561</t>
  </si>
  <si>
    <t>P2562</t>
  </si>
  <si>
    <t>93/74</t>
  </si>
  <si>
    <t>P2563</t>
  </si>
  <si>
    <t>106/82</t>
  </si>
  <si>
    <t>P2564</t>
  </si>
  <si>
    <t>108/93</t>
  </si>
  <si>
    <t>P2565</t>
  </si>
  <si>
    <t>138/100</t>
  </si>
  <si>
    <t>P2566</t>
  </si>
  <si>
    <t>106/73</t>
  </si>
  <si>
    <t>P2567</t>
  </si>
  <si>
    <t>96/83</t>
  </si>
  <si>
    <t>P2568</t>
  </si>
  <si>
    <t>126/68</t>
  </si>
  <si>
    <t>P2569</t>
  </si>
  <si>
    <t>139/86</t>
  </si>
  <si>
    <t>P2570</t>
  </si>
  <si>
    <t>P2571</t>
  </si>
  <si>
    <t>123/78</t>
  </si>
  <si>
    <t>P2572</t>
  </si>
  <si>
    <t>149/87</t>
  </si>
  <si>
    <t>P2573</t>
  </si>
  <si>
    <t>P2574</t>
  </si>
  <si>
    <t>P2575</t>
  </si>
  <si>
    <t>156/74</t>
  </si>
  <si>
    <t>P2576</t>
  </si>
  <si>
    <t>135/71</t>
  </si>
  <si>
    <t>P2577</t>
  </si>
  <si>
    <t>P2578</t>
  </si>
  <si>
    <t>P2579</t>
  </si>
  <si>
    <t>P2580</t>
  </si>
  <si>
    <t>P2581</t>
  </si>
  <si>
    <t>P2582</t>
  </si>
  <si>
    <t>129/96</t>
  </si>
  <si>
    <t>P2583</t>
  </si>
  <si>
    <t>78/83</t>
  </si>
  <si>
    <t>P2584</t>
  </si>
  <si>
    <t>P2585</t>
  </si>
  <si>
    <t>94/80</t>
  </si>
  <si>
    <t>P2586</t>
  </si>
  <si>
    <t>118/91</t>
  </si>
  <si>
    <t>P2587</t>
  </si>
  <si>
    <t>P2588</t>
  </si>
  <si>
    <t>126/62</t>
  </si>
  <si>
    <t>P2589</t>
  </si>
  <si>
    <t>P2590</t>
  </si>
  <si>
    <t>P2591</t>
  </si>
  <si>
    <t>P2592</t>
  </si>
  <si>
    <t>P2593</t>
  </si>
  <si>
    <t>122/88</t>
  </si>
  <si>
    <t>P2594</t>
  </si>
  <si>
    <t>P2595</t>
  </si>
  <si>
    <t>P2596</t>
  </si>
  <si>
    <t>98/97</t>
  </si>
  <si>
    <t>P2597</t>
  </si>
  <si>
    <t>128/104</t>
  </si>
  <si>
    <t>P2598</t>
  </si>
  <si>
    <t>P2599</t>
  </si>
  <si>
    <t>111/76</t>
  </si>
  <si>
    <t>P2600</t>
  </si>
  <si>
    <t>P2601</t>
  </si>
  <si>
    <t>P2602</t>
  </si>
  <si>
    <t>144/72</t>
  </si>
  <si>
    <t>P2603</t>
  </si>
  <si>
    <t>163/87</t>
  </si>
  <si>
    <t>P2604</t>
  </si>
  <si>
    <t>103/85</t>
  </si>
  <si>
    <t>P2605</t>
  </si>
  <si>
    <t>P2606</t>
  </si>
  <si>
    <t>131/96</t>
  </si>
  <si>
    <t>P2607</t>
  </si>
  <si>
    <t>P2608</t>
  </si>
  <si>
    <t>P2609</t>
  </si>
  <si>
    <t>P2610</t>
  </si>
  <si>
    <t>P2611</t>
  </si>
  <si>
    <t>P2612</t>
  </si>
  <si>
    <t>P2613</t>
  </si>
  <si>
    <t>P2614</t>
  </si>
  <si>
    <t>P2615</t>
  </si>
  <si>
    <t>P2616</t>
  </si>
  <si>
    <t>P2617</t>
  </si>
  <si>
    <t>88/62</t>
  </si>
  <si>
    <t>P2618</t>
  </si>
  <si>
    <t>124/61</t>
  </si>
  <si>
    <t>P2619</t>
  </si>
  <si>
    <t>96/94</t>
  </si>
  <si>
    <t>P2620</t>
  </si>
  <si>
    <t>150/73</t>
  </si>
  <si>
    <t>P2621</t>
  </si>
  <si>
    <t>89/91</t>
  </si>
  <si>
    <t>P2622</t>
  </si>
  <si>
    <t>P2623</t>
  </si>
  <si>
    <t>P2624</t>
  </si>
  <si>
    <t>P2625</t>
  </si>
  <si>
    <t>P2626</t>
  </si>
  <si>
    <t>P2627</t>
  </si>
  <si>
    <t>102/86</t>
  </si>
  <si>
    <t>P2628</t>
  </si>
  <si>
    <t>130/72</t>
  </si>
  <si>
    <t>P2629</t>
  </si>
  <si>
    <t>114/64</t>
  </si>
  <si>
    <t>P2630</t>
  </si>
  <si>
    <t>P2631</t>
  </si>
  <si>
    <t>P2632</t>
  </si>
  <si>
    <t>127/87</t>
  </si>
  <si>
    <t>P2633</t>
  </si>
  <si>
    <t>P2634</t>
  </si>
  <si>
    <t>P2635</t>
  </si>
  <si>
    <t>134/92</t>
  </si>
  <si>
    <t>P2636</t>
  </si>
  <si>
    <t>P2637</t>
  </si>
  <si>
    <t>P2638</t>
  </si>
  <si>
    <t>P2639</t>
  </si>
  <si>
    <t>96/72</t>
  </si>
  <si>
    <t>P2640</t>
  </si>
  <si>
    <t>123/81</t>
  </si>
  <si>
    <t>P2641</t>
  </si>
  <si>
    <t>P2642</t>
  </si>
  <si>
    <t>135/80</t>
  </si>
  <si>
    <t>P2643</t>
  </si>
  <si>
    <t>P2644</t>
  </si>
  <si>
    <t>P2645</t>
  </si>
  <si>
    <t>P2646</t>
  </si>
  <si>
    <t>103/100</t>
  </si>
  <si>
    <t>P2647</t>
  </si>
  <si>
    <t>P2648</t>
  </si>
  <si>
    <t>131/64</t>
  </si>
  <si>
    <t>P2649</t>
  </si>
  <si>
    <t>90/86</t>
  </si>
  <si>
    <t>P2650</t>
  </si>
  <si>
    <t>P2651</t>
  </si>
  <si>
    <t>99/84</t>
  </si>
  <si>
    <t>P2652</t>
  </si>
  <si>
    <t>P2653</t>
  </si>
  <si>
    <t>P2654</t>
  </si>
  <si>
    <t>P2655</t>
  </si>
  <si>
    <t>127/61</t>
  </si>
  <si>
    <t>P2656</t>
  </si>
  <si>
    <t>102/76</t>
  </si>
  <si>
    <t>P2657</t>
  </si>
  <si>
    <t>P2658</t>
  </si>
  <si>
    <t>P2659</t>
  </si>
  <si>
    <t>127/95</t>
  </si>
  <si>
    <t>P2660</t>
  </si>
  <si>
    <t>P2661</t>
  </si>
  <si>
    <t>P2662</t>
  </si>
  <si>
    <t>P2663</t>
  </si>
  <si>
    <t>134/73</t>
  </si>
  <si>
    <t>P2664</t>
  </si>
  <si>
    <t>137/95</t>
  </si>
  <si>
    <t>P2665</t>
  </si>
  <si>
    <t>P2666</t>
  </si>
  <si>
    <t>124/91</t>
  </si>
  <si>
    <t>P2667</t>
  </si>
  <si>
    <t>P2668</t>
  </si>
  <si>
    <t>P2669</t>
  </si>
  <si>
    <t>P2670</t>
  </si>
  <si>
    <t>P2671</t>
  </si>
  <si>
    <t>173/73</t>
  </si>
  <si>
    <t>P2672</t>
  </si>
  <si>
    <t>P2673</t>
  </si>
  <si>
    <t>123/77</t>
  </si>
  <si>
    <t>P2674</t>
  </si>
  <si>
    <t>93/73</t>
  </si>
  <si>
    <t>P2675</t>
  </si>
  <si>
    <t>109/92</t>
  </si>
  <si>
    <t>P2676</t>
  </si>
  <si>
    <t>P2677</t>
  </si>
  <si>
    <t>P2678</t>
  </si>
  <si>
    <t>P2679</t>
  </si>
  <si>
    <t>104/94</t>
  </si>
  <si>
    <t>P2680</t>
  </si>
  <si>
    <t>140/75</t>
  </si>
  <si>
    <t>P2681</t>
  </si>
  <si>
    <t>P2682</t>
  </si>
  <si>
    <t>101/67</t>
  </si>
  <si>
    <t>P2683</t>
  </si>
  <si>
    <t>109/65</t>
  </si>
  <si>
    <t>P2684</t>
  </si>
  <si>
    <t>142/84</t>
  </si>
  <si>
    <t>P2685</t>
  </si>
  <si>
    <t>105/105</t>
  </si>
  <si>
    <t>P2686</t>
  </si>
  <si>
    <t>118/93</t>
  </si>
  <si>
    <t>P2687</t>
  </si>
  <si>
    <t>P2688</t>
  </si>
  <si>
    <t>P2689</t>
  </si>
  <si>
    <t>114/93</t>
  </si>
  <si>
    <t>P2690</t>
  </si>
  <si>
    <t>123/76</t>
  </si>
  <si>
    <t>P2691</t>
  </si>
  <si>
    <t>P2692</t>
  </si>
  <si>
    <t>P2693</t>
  </si>
  <si>
    <t>146/76</t>
  </si>
  <si>
    <t>P2694</t>
  </si>
  <si>
    <t>124/83</t>
  </si>
  <si>
    <t>P2695</t>
  </si>
  <si>
    <t>143/75</t>
  </si>
  <si>
    <t>P2696</t>
  </si>
  <si>
    <t>P2697</t>
  </si>
  <si>
    <t>135/81</t>
  </si>
  <si>
    <t>P2698</t>
  </si>
  <si>
    <t>P2699</t>
  </si>
  <si>
    <t>P2700</t>
  </si>
  <si>
    <t>82/75</t>
  </si>
  <si>
    <t>P2701</t>
  </si>
  <si>
    <t>133/77</t>
  </si>
  <si>
    <t>P2702</t>
  </si>
  <si>
    <t>135/61</t>
  </si>
  <si>
    <t>P2703</t>
  </si>
  <si>
    <t>P2704</t>
  </si>
  <si>
    <t>110/92</t>
  </si>
  <si>
    <t>P2705</t>
  </si>
  <si>
    <t>P2706</t>
  </si>
  <si>
    <t>112/73</t>
  </si>
  <si>
    <t>P2707</t>
  </si>
  <si>
    <t>119/71</t>
  </si>
  <si>
    <t>P2708</t>
  </si>
  <si>
    <t>107/67</t>
  </si>
  <si>
    <t>P2709</t>
  </si>
  <si>
    <t>P2710</t>
  </si>
  <si>
    <t>139/63</t>
  </si>
  <si>
    <t>P2711</t>
  </si>
  <si>
    <t>P2712</t>
  </si>
  <si>
    <t>161/77</t>
  </si>
  <si>
    <t>P2713</t>
  </si>
  <si>
    <t>125/83</t>
  </si>
  <si>
    <t>P2714</t>
  </si>
  <si>
    <t>P2715</t>
  </si>
  <si>
    <t>P2716</t>
  </si>
  <si>
    <t>P2717</t>
  </si>
  <si>
    <t>P2718</t>
  </si>
  <si>
    <t>P2719</t>
  </si>
  <si>
    <t>P2720</t>
  </si>
  <si>
    <t>P2721</t>
  </si>
  <si>
    <t>P2722</t>
  </si>
  <si>
    <t>148/70</t>
  </si>
  <si>
    <t>P2723</t>
  </si>
  <si>
    <t>99/76</t>
  </si>
  <si>
    <t>P2724</t>
  </si>
  <si>
    <t>P2725</t>
  </si>
  <si>
    <t>P2726</t>
  </si>
  <si>
    <t>108/90</t>
  </si>
  <si>
    <t>P2727</t>
  </si>
  <si>
    <t>P2728</t>
  </si>
  <si>
    <t>P2729</t>
  </si>
  <si>
    <t>P2730</t>
  </si>
  <si>
    <t>124/87</t>
  </si>
  <si>
    <t>P2731</t>
  </si>
  <si>
    <t>134/83</t>
  </si>
  <si>
    <t>P2732</t>
  </si>
  <si>
    <t>129/87</t>
  </si>
  <si>
    <t>P2733</t>
  </si>
  <si>
    <t>117/63</t>
  </si>
  <si>
    <t>P2734</t>
  </si>
  <si>
    <t>P2735</t>
  </si>
  <si>
    <t>112/77</t>
  </si>
  <si>
    <t>P2736</t>
  </si>
  <si>
    <t>P2737</t>
  </si>
  <si>
    <t>P2738</t>
  </si>
  <si>
    <t>108/97</t>
  </si>
  <si>
    <t>P2739</t>
  </si>
  <si>
    <t>P2740</t>
  </si>
  <si>
    <t>129/75</t>
  </si>
  <si>
    <t>P2741</t>
  </si>
  <si>
    <t>P2742</t>
  </si>
  <si>
    <t>102/75</t>
  </si>
  <si>
    <t>P2743</t>
  </si>
  <si>
    <t>P2744</t>
  </si>
  <si>
    <t>P2745</t>
  </si>
  <si>
    <t>P2746</t>
  </si>
  <si>
    <t>P2747</t>
  </si>
  <si>
    <t>P2748</t>
  </si>
  <si>
    <t>P2749</t>
  </si>
  <si>
    <t>P2750</t>
  </si>
  <si>
    <t>107/74</t>
  </si>
  <si>
    <t>P2751</t>
  </si>
  <si>
    <t>117/91</t>
  </si>
  <si>
    <t>P2752</t>
  </si>
  <si>
    <t>131/80</t>
  </si>
  <si>
    <t>P2753</t>
  </si>
  <si>
    <t>P2754</t>
  </si>
  <si>
    <t>141/61</t>
  </si>
  <si>
    <t>P2755</t>
  </si>
  <si>
    <t>151/80</t>
  </si>
  <si>
    <t>P2756</t>
  </si>
  <si>
    <t>P2757</t>
  </si>
  <si>
    <t>101/90</t>
  </si>
  <si>
    <t>P2758</t>
  </si>
  <si>
    <t>P2759</t>
  </si>
  <si>
    <t>P2760</t>
  </si>
  <si>
    <t>P2761</t>
  </si>
  <si>
    <t>122/61</t>
  </si>
  <si>
    <t>P2762</t>
  </si>
  <si>
    <t>84/69</t>
  </si>
  <si>
    <t>P2763</t>
  </si>
  <si>
    <t>P2764</t>
  </si>
  <si>
    <t>P2765</t>
  </si>
  <si>
    <t>P2766</t>
  </si>
  <si>
    <t>122/78</t>
  </si>
  <si>
    <t>P2767</t>
  </si>
  <si>
    <t>P2768</t>
  </si>
  <si>
    <t>P2769</t>
  </si>
  <si>
    <t>P2770</t>
  </si>
  <si>
    <t>P2771</t>
  </si>
  <si>
    <t>P2772</t>
  </si>
  <si>
    <t>P2773</t>
  </si>
  <si>
    <t>P2774</t>
  </si>
  <si>
    <t>P2775</t>
  </si>
  <si>
    <t>145/78</t>
  </si>
  <si>
    <t>P2776</t>
  </si>
  <si>
    <t>97/82</t>
  </si>
  <si>
    <t>P2777</t>
  </si>
  <si>
    <t>143/66</t>
  </si>
  <si>
    <t>P2778</t>
  </si>
  <si>
    <t>P2779</t>
  </si>
  <si>
    <t>P2780</t>
  </si>
  <si>
    <t>132/95</t>
  </si>
  <si>
    <t>P2781</t>
  </si>
  <si>
    <t>P2782</t>
  </si>
  <si>
    <t>135/73</t>
  </si>
  <si>
    <t>P2783</t>
  </si>
  <si>
    <t>P2784</t>
  </si>
  <si>
    <t>107/100</t>
  </si>
  <si>
    <t>P2785</t>
  </si>
  <si>
    <t>P2786</t>
  </si>
  <si>
    <t>P2787</t>
  </si>
  <si>
    <t>P2788</t>
  </si>
  <si>
    <t>P2789</t>
  </si>
  <si>
    <t>P2790</t>
  </si>
  <si>
    <t>P2791</t>
  </si>
  <si>
    <t>96/69</t>
  </si>
  <si>
    <t>P2792</t>
  </si>
  <si>
    <t>104/95</t>
  </si>
  <si>
    <t>P2793</t>
  </si>
  <si>
    <t>P2794</t>
  </si>
  <si>
    <t>91/64</t>
  </si>
  <si>
    <t>P2795</t>
  </si>
  <si>
    <t>P2796</t>
  </si>
  <si>
    <t>138/65</t>
  </si>
  <si>
    <t>P2797</t>
  </si>
  <si>
    <t>P2798</t>
  </si>
  <si>
    <t>P2799</t>
  </si>
  <si>
    <t>125/86</t>
  </si>
  <si>
    <t>P2800</t>
  </si>
  <si>
    <t>121/80</t>
  </si>
  <si>
    <t>P2801</t>
  </si>
  <si>
    <t>P2802</t>
  </si>
  <si>
    <t>P2803</t>
  </si>
  <si>
    <t>P2804</t>
  </si>
  <si>
    <t>P2805</t>
  </si>
  <si>
    <t>98/81</t>
  </si>
  <si>
    <t>P2806</t>
  </si>
  <si>
    <t>P2807</t>
  </si>
  <si>
    <t>P2808</t>
  </si>
  <si>
    <t>61/82</t>
  </si>
  <si>
    <t>P2809</t>
  </si>
  <si>
    <t>P2810</t>
  </si>
  <si>
    <t>P2811</t>
  </si>
  <si>
    <t>107/55</t>
  </si>
  <si>
    <t>P2812</t>
  </si>
  <si>
    <t>P2813</t>
  </si>
  <si>
    <t>P2814</t>
  </si>
  <si>
    <t>P2815</t>
  </si>
  <si>
    <t>P2816</t>
  </si>
  <si>
    <t>P2817</t>
  </si>
  <si>
    <t>116/87</t>
  </si>
  <si>
    <t>P2818</t>
  </si>
  <si>
    <t>P2819</t>
  </si>
  <si>
    <t>P2820</t>
  </si>
  <si>
    <t>152/90</t>
  </si>
  <si>
    <t>P2821</t>
  </si>
  <si>
    <t>102/68</t>
  </si>
  <si>
    <t>P2822</t>
  </si>
  <si>
    <t>P2823</t>
  </si>
  <si>
    <t>P2824</t>
  </si>
  <si>
    <t>128/100</t>
  </si>
  <si>
    <t>P2825</t>
  </si>
  <si>
    <t>142/75</t>
  </si>
  <si>
    <t>P2826</t>
  </si>
  <si>
    <t>P2827</t>
  </si>
  <si>
    <t>P2828</t>
  </si>
  <si>
    <t>102/84</t>
  </si>
  <si>
    <t>P2829</t>
  </si>
  <si>
    <t>P2830</t>
  </si>
  <si>
    <t>P2831</t>
  </si>
  <si>
    <t>P2832</t>
  </si>
  <si>
    <t>134/67</t>
  </si>
  <si>
    <t>P2833</t>
  </si>
  <si>
    <t>P2834</t>
  </si>
  <si>
    <t>P2835</t>
  </si>
  <si>
    <t>P2836</t>
  </si>
  <si>
    <t>107/77</t>
  </si>
  <si>
    <t>P2837</t>
  </si>
  <si>
    <t>P2838</t>
  </si>
  <si>
    <t>P2839</t>
  </si>
  <si>
    <t>89/62</t>
  </si>
  <si>
    <t>P2840</t>
  </si>
  <si>
    <t>P2841</t>
  </si>
  <si>
    <t>P2842</t>
  </si>
  <si>
    <t>P2843</t>
  </si>
  <si>
    <t>P2844</t>
  </si>
  <si>
    <t>P2845</t>
  </si>
  <si>
    <t>P2846</t>
  </si>
  <si>
    <t>104/62</t>
  </si>
  <si>
    <t>P2847</t>
  </si>
  <si>
    <t>P2848</t>
  </si>
  <si>
    <t>141/81</t>
  </si>
  <si>
    <t>P2849</t>
  </si>
  <si>
    <t>149/90</t>
  </si>
  <si>
    <t>P2850</t>
  </si>
  <si>
    <t>P2851</t>
  </si>
  <si>
    <t>132/88</t>
  </si>
  <si>
    <t>P2852</t>
  </si>
  <si>
    <t>P2853</t>
  </si>
  <si>
    <t>P2854</t>
  </si>
  <si>
    <t>P2855</t>
  </si>
  <si>
    <t>P2856</t>
  </si>
  <si>
    <t>90/75</t>
  </si>
  <si>
    <t>P2857</t>
  </si>
  <si>
    <t>P2858</t>
  </si>
  <si>
    <t>P2859</t>
  </si>
  <si>
    <t>109/90</t>
  </si>
  <si>
    <t>P2860</t>
  </si>
  <si>
    <t>127/65</t>
  </si>
  <si>
    <t>P2861</t>
  </si>
  <si>
    <t>159/76</t>
  </si>
  <si>
    <t>P2862</t>
  </si>
  <si>
    <t>P2863</t>
  </si>
  <si>
    <t>P2864</t>
  </si>
  <si>
    <t>128/81</t>
  </si>
  <si>
    <t>P2865</t>
  </si>
  <si>
    <t>P2866</t>
  </si>
  <si>
    <t>118/95</t>
  </si>
  <si>
    <t>P2867</t>
  </si>
  <si>
    <t>P2868</t>
  </si>
  <si>
    <t>P2869</t>
  </si>
  <si>
    <t>90/81</t>
  </si>
  <si>
    <t>P2870</t>
  </si>
  <si>
    <t>108/68</t>
  </si>
  <si>
    <t>P2871</t>
  </si>
  <si>
    <t>P2872</t>
  </si>
  <si>
    <t>122/68</t>
  </si>
  <si>
    <t>P2873</t>
  </si>
  <si>
    <t>P2874</t>
  </si>
  <si>
    <t>P2875</t>
  </si>
  <si>
    <t>P2876</t>
  </si>
  <si>
    <t>94/76</t>
  </si>
  <si>
    <t>P2877</t>
  </si>
  <si>
    <t>121/89</t>
  </si>
  <si>
    <t>P2878</t>
  </si>
  <si>
    <t>127/92</t>
  </si>
  <si>
    <t>P2879</t>
  </si>
  <si>
    <t>P2880</t>
  </si>
  <si>
    <t>146/89</t>
  </si>
  <si>
    <t>P2881</t>
  </si>
  <si>
    <t>104/85</t>
  </si>
  <si>
    <t>P2882</t>
  </si>
  <si>
    <t>110/109</t>
  </si>
  <si>
    <t>P2883</t>
  </si>
  <si>
    <t>P2884</t>
  </si>
  <si>
    <t>P2885</t>
  </si>
  <si>
    <t>148/85</t>
  </si>
  <si>
    <t>P2886</t>
  </si>
  <si>
    <t>P2887</t>
  </si>
  <si>
    <t>P2888</t>
  </si>
  <si>
    <t>133/52</t>
  </si>
  <si>
    <t>P2889</t>
  </si>
  <si>
    <t>139/92</t>
  </si>
  <si>
    <t>P2890</t>
  </si>
  <si>
    <t>P2891</t>
  </si>
  <si>
    <t>P2892</t>
  </si>
  <si>
    <t>P2893</t>
  </si>
  <si>
    <t>P2894</t>
  </si>
  <si>
    <t>P2895</t>
  </si>
  <si>
    <t>P2896</t>
  </si>
  <si>
    <t>P2897</t>
  </si>
  <si>
    <t>P2898</t>
  </si>
  <si>
    <t>P2899</t>
  </si>
  <si>
    <t>100/93</t>
  </si>
  <si>
    <t>P2900</t>
  </si>
  <si>
    <t>P2901</t>
  </si>
  <si>
    <t>149/74</t>
  </si>
  <si>
    <t>P2902</t>
  </si>
  <si>
    <t>P2903</t>
  </si>
  <si>
    <t>P2904</t>
  </si>
  <si>
    <t>P2905</t>
  </si>
  <si>
    <t>120/74</t>
  </si>
  <si>
    <t>P2906</t>
  </si>
  <si>
    <t>P2907</t>
  </si>
  <si>
    <t>123/96</t>
  </si>
  <si>
    <t>P2908</t>
  </si>
  <si>
    <t>135/77</t>
  </si>
  <si>
    <t>P2909</t>
  </si>
  <si>
    <t>P2910</t>
  </si>
  <si>
    <t>148/78</t>
  </si>
  <si>
    <t>P2911</t>
  </si>
  <si>
    <t>P2912</t>
  </si>
  <si>
    <t>113/59</t>
  </si>
  <si>
    <t>P2913</t>
  </si>
  <si>
    <t>P2914</t>
  </si>
  <si>
    <t>122/64</t>
  </si>
  <si>
    <t>P2915</t>
  </si>
  <si>
    <t>P2916</t>
  </si>
  <si>
    <t>P2917</t>
  </si>
  <si>
    <t>P2918</t>
  </si>
  <si>
    <t>P2919</t>
  </si>
  <si>
    <t>P2920</t>
  </si>
  <si>
    <t>P2921</t>
  </si>
  <si>
    <t>154/77</t>
  </si>
  <si>
    <t>P2922</t>
  </si>
  <si>
    <t>P2923</t>
  </si>
  <si>
    <t>P2924</t>
  </si>
  <si>
    <t>P2925</t>
  </si>
  <si>
    <t>116/96</t>
  </si>
  <si>
    <t>P2926</t>
  </si>
  <si>
    <t>103/74</t>
  </si>
  <si>
    <t>P2927</t>
  </si>
  <si>
    <t>P2928</t>
  </si>
  <si>
    <t>P2929</t>
  </si>
  <si>
    <t>P2930</t>
  </si>
  <si>
    <t>P2931</t>
  </si>
  <si>
    <t>P2932</t>
  </si>
  <si>
    <t>P2933</t>
  </si>
  <si>
    <t>134/68</t>
  </si>
  <si>
    <t>P2934</t>
  </si>
  <si>
    <t>113/96</t>
  </si>
  <si>
    <t>P2935</t>
  </si>
  <si>
    <t>P2936</t>
  </si>
  <si>
    <t>P2937</t>
  </si>
  <si>
    <t>122/70</t>
  </si>
  <si>
    <t>P2938</t>
  </si>
  <si>
    <t>P2939</t>
  </si>
  <si>
    <t>P2940</t>
  </si>
  <si>
    <t>105/72</t>
  </si>
  <si>
    <t>P2941</t>
  </si>
  <si>
    <t>P2942</t>
  </si>
  <si>
    <t>143/93</t>
  </si>
  <si>
    <t>P2943</t>
  </si>
  <si>
    <t>P2944</t>
  </si>
  <si>
    <t>118/65</t>
  </si>
  <si>
    <t>P2945</t>
  </si>
  <si>
    <t>91/99</t>
  </si>
  <si>
    <t>P2946</t>
  </si>
  <si>
    <t>P2947</t>
  </si>
  <si>
    <t>135/86</t>
  </si>
  <si>
    <t>P2948</t>
  </si>
  <si>
    <t>136/68</t>
  </si>
  <si>
    <t>P2949</t>
  </si>
  <si>
    <t>P2950</t>
  </si>
  <si>
    <t>P2951</t>
  </si>
  <si>
    <t>104/69</t>
  </si>
  <si>
    <t>P2952</t>
  </si>
  <si>
    <t>P2953</t>
  </si>
  <si>
    <t>P2954</t>
  </si>
  <si>
    <t>112/96</t>
  </si>
  <si>
    <t>P2955</t>
  </si>
  <si>
    <t>P2956</t>
  </si>
  <si>
    <t>103/108</t>
  </si>
  <si>
    <t>P2957</t>
  </si>
  <si>
    <t>141/62</t>
  </si>
  <si>
    <t>P2958</t>
  </si>
  <si>
    <t>P2959</t>
  </si>
  <si>
    <t>P2960</t>
  </si>
  <si>
    <t>P2961</t>
  </si>
  <si>
    <t>125/55</t>
  </si>
  <si>
    <t>P2962</t>
  </si>
  <si>
    <t>P2963</t>
  </si>
  <si>
    <t>P2964</t>
  </si>
  <si>
    <t>P2965</t>
  </si>
  <si>
    <t>P2966</t>
  </si>
  <si>
    <t>115/64</t>
  </si>
  <si>
    <t>P2967</t>
  </si>
  <si>
    <t>89/73</t>
  </si>
  <si>
    <t>P2968</t>
  </si>
  <si>
    <t>P2969</t>
  </si>
  <si>
    <t>P2970</t>
  </si>
  <si>
    <t>107/94</t>
  </si>
  <si>
    <t>P2971</t>
  </si>
  <si>
    <t>P2972</t>
  </si>
  <si>
    <t>141/82</t>
  </si>
  <si>
    <t>P2973</t>
  </si>
  <si>
    <t>156/78</t>
  </si>
  <si>
    <t>P2974</t>
  </si>
  <si>
    <t>136/81</t>
  </si>
  <si>
    <t>P2975</t>
  </si>
  <si>
    <t>P2976</t>
  </si>
  <si>
    <t>P2977</t>
  </si>
  <si>
    <t>P2978</t>
  </si>
  <si>
    <t>127/59</t>
  </si>
  <si>
    <t>P2979</t>
  </si>
  <si>
    <t>P2980</t>
  </si>
  <si>
    <t>137/101</t>
  </si>
  <si>
    <t>P2981</t>
  </si>
  <si>
    <t>P2982</t>
  </si>
  <si>
    <t>142/82</t>
  </si>
  <si>
    <t>P2983</t>
  </si>
  <si>
    <t>P2984</t>
  </si>
  <si>
    <t>113/65</t>
  </si>
  <si>
    <t>P2985</t>
  </si>
  <si>
    <t>88/78</t>
  </si>
  <si>
    <t>P2986</t>
  </si>
  <si>
    <t>142/69</t>
  </si>
  <si>
    <t>P2987</t>
  </si>
  <si>
    <t>P2988</t>
  </si>
  <si>
    <t>91/78</t>
  </si>
  <si>
    <t>P2989</t>
  </si>
  <si>
    <t>80/92</t>
  </si>
  <si>
    <t>P2990</t>
  </si>
  <si>
    <t>143/89</t>
  </si>
  <si>
    <t>P2991</t>
  </si>
  <si>
    <t>132/94</t>
  </si>
  <si>
    <t>P2992</t>
  </si>
  <si>
    <t>96/76</t>
  </si>
  <si>
    <t>P2993</t>
  </si>
  <si>
    <t>P2994</t>
  </si>
  <si>
    <t>P2995</t>
  </si>
  <si>
    <t>P2996</t>
  </si>
  <si>
    <t>P2997</t>
  </si>
  <si>
    <t>P2998</t>
  </si>
  <si>
    <t>124/80</t>
  </si>
  <si>
    <t>P2999</t>
  </si>
  <si>
    <t>103/70</t>
  </si>
  <si>
    <t>P3000</t>
  </si>
  <si>
    <t>P3001</t>
  </si>
  <si>
    <t>P3002</t>
  </si>
  <si>
    <t>P3003</t>
  </si>
  <si>
    <t>P3004</t>
  </si>
  <si>
    <t>P3005</t>
  </si>
  <si>
    <t>129/82</t>
  </si>
  <si>
    <t>P3006</t>
  </si>
  <si>
    <t>P3007</t>
  </si>
  <si>
    <t>P3008</t>
  </si>
  <si>
    <t>P3009</t>
  </si>
  <si>
    <t>119/94</t>
  </si>
  <si>
    <t>P3010</t>
  </si>
  <si>
    <t>P3011</t>
  </si>
  <si>
    <t>124/70</t>
  </si>
  <si>
    <t>P3012</t>
  </si>
  <si>
    <t>P3013</t>
  </si>
  <si>
    <t>125/88</t>
  </si>
  <si>
    <t>P3014</t>
  </si>
  <si>
    <t>119/85</t>
  </si>
  <si>
    <t>P3015</t>
  </si>
  <si>
    <t>104/82</t>
  </si>
  <si>
    <t>P3016</t>
  </si>
  <si>
    <t>97/85</t>
  </si>
  <si>
    <t>P3017</t>
  </si>
  <si>
    <t>P3018</t>
  </si>
  <si>
    <t>P3019</t>
  </si>
  <si>
    <t>P3020</t>
  </si>
  <si>
    <t>P3021</t>
  </si>
  <si>
    <t>83/82</t>
  </si>
  <si>
    <t>P3022</t>
  </si>
  <si>
    <t>82/86</t>
  </si>
  <si>
    <t>P3023</t>
  </si>
  <si>
    <t>P3024</t>
  </si>
  <si>
    <t>P3025</t>
  </si>
  <si>
    <t>P3026</t>
  </si>
  <si>
    <t>P3027</t>
  </si>
  <si>
    <t>P3028</t>
  </si>
  <si>
    <t>105/82</t>
  </si>
  <si>
    <t>P3029</t>
  </si>
  <si>
    <t>P3030</t>
  </si>
  <si>
    <t>P3031</t>
  </si>
  <si>
    <t>P3032</t>
  </si>
  <si>
    <t>P3033</t>
  </si>
  <si>
    <t>P3034</t>
  </si>
  <si>
    <t>136/77</t>
  </si>
  <si>
    <t>P3035</t>
  </si>
  <si>
    <t>P3036</t>
  </si>
  <si>
    <t>P3037</t>
  </si>
  <si>
    <t>121/65</t>
  </si>
  <si>
    <t>P3038</t>
  </si>
  <si>
    <t>P3039</t>
  </si>
  <si>
    <t>117/75</t>
  </si>
  <si>
    <t>P3040</t>
  </si>
  <si>
    <t>P3041</t>
  </si>
  <si>
    <t>117/54</t>
  </si>
  <si>
    <t>P3042</t>
  </si>
  <si>
    <t>117/101</t>
  </si>
  <si>
    <t>P3043</t>
  </si>
  <si>
    <t>158/77</t>
  </si>
  <si>
    <t>P3044</t>
  </si>
  <si>
    <t>P3045</t>
  </si>
  <si>
    <t>101/78</t>
  </si>
  <si>
    <t>P3046</t>
  </si>
  <si>
    <t>P3047</t>
  </si>
  <si>
    <t>P3048</t>
  </si>
  <si>
    <t>P3049</t>
  </si>
  <si>
    <t>138/76</t>
  </si>
  <si>
    <t>P3050</t>
  </si>
  <si>
    <t>75/96</t>
  </si>
  <si>
    <t>P3051</t>
  </si>
  <si>
    <t>P3052</t>
  </si>
  <si>
    <t>P3053</t>
  </si>
  <si>
    <t>P3054</t>
  </si>
  <si>
    <t>P3055</t>
  </si>
  <si>
    <t>145/83</t>
  </si>
  <si>
    <t>P3056</t>
  </si>
  <si>
    <t>P3057</t>
  </si>
  <si>
    <t>P3058</t>
  </si>
  <si>
    <t>102/94</t>
  </si>
  <si>
    <t>P3059</t>
  </si>
  <si>
    <t>P3060</t>
  </si>
  <si>
    <t>101/55</t>
  </si>
  <si>
    <t>P3061</t>
  </si>
  <si>
    <t>114/60</t>
  </si>
  <si>
    <t>P3062</t>
  </si>
  <si>
    <t>154/81</t>
  </si>
  <si>
    <t>P3063</t>
  </si>
  <si>
    <t>104/77</t>
  </si>
  <si>
    <t>P3064</t>
  </si>
  <si>
    <t>P3065</t>
  </si>
  <si>
    <t>P3066</t>
  </si>
  <si>
    <t>P3067</t>
  </si>
  <si>
    <t>P3068</t>
  </si>
  <si>
    <t>P3069</t>
  </si>
  <si>
    <t>147/79</t>
  </si>
  <si>
    <t>P3070</t>
  </si>
  <si>
    <t>P3071</t>
  </si>
  <si>
    <t>126/84</t>
  </si>
  <si>
    <t>P3072</t>
  </si>
  <si>
    <t>P3073</t>
  </si>
  <si>
    <t>P3074</t>
  </si>
  <si>
    <t>160/95</t>
  </si>
  <si>
    <t>P3075</t>
  </si>
  <si>
    <t>P3076</t>
  </si>
  <si>
    <t>P3077</t>
  </si>
  <si>
    <t>142/79</t>
  </si>
  <si>
    <t>P3078</t>
  </si>
  <si>
    <t>P3079</t>
  </si>
  <si>
    <t>P3080</t>
  </si>
  <si>
    <t>P3081</t>
  </si>
  <si>
    <t>P3082</t>
  </si>
  <si>
    <t>P3083</t>
  </si>
  <si>
    <t>123/83</t>
  </si>
  <si>
    <t>P3084</t>
  </si>
  <si>
    <t>P3085</t>
  </si>
  <si>
    <t>127/73</t>
  </si>
  <si>
    <t>P3086</t>
  </si>
  <si>
    <t>P3087</t>
  </si>
  <si>
    <t>103/94</t>
  </si>
  <si>
    <t>P3088</t>
  </si>
  <si>
    <t>137/98</t>
  </si>
  <si>
    <t>P3089</t>
  </si>
  <si>
    <t>106/72</t>
  </si>
  <si>
    <t>P3090</t>
  </si>
  <si>
    <t>109/58</t>
  </si>
  <si>
    <t>P3091</t>
  </si>
  <si>
    <t>115/70</t>
  </si>
  <si>
    <t>P3092</t>
  </si>
  <si>
    <t>P3093</t>
  </si>
  <si>
    <t>136/82</t>
  </si>
  <si>
    <t>P3094</t>
  </si>
  <si>
    <t>P3095</t>
  </si>
  <si>
    <t>124/67</t>
  </si>
  <si>
    <t>P3096</t>
  </si>
  <si>
    <t>P3097</t>
  </si>
  <si>
    <t>141/80</t>
  </si>
  <si>
    <t>P3098</t>
  </si>
  <si>
    <t>P3099</t>
  </si>
  <si>
    <t>P3100</t>
  </si>
  <si>
    <t>P3101</t>
  </si>
  <si>
    <t>P3102</t>
  </si>
  <si>
    <t>P3103</t>
  </si>
  <si>
    <t>106/99</t>
  </si>
  <si>
    <t>P3104</t>
  </si>
  <si>
    <t>P3105</t>
  </si>
  <si>
    <t>P3106</t>
  </si>
  <si>
    <t>P3107</t>
  </si>
  <si>
    <t>P3108</t>
  </si>
  <si>
    <t>127/56</t>
  </si>
  <si>
    <t>P3109</t>
  </si>
  <si>
    <t>P3110</t>
  </si>
  <si>
    <t>P3111</t>
  </si>
  <si>
    <t>P3112</t>
  </si>
  <si>
    <t>P3113</t>
  </si>
  <si>
    <t>P3114</t>
  </si>
  <si>
    <t>P3115</t>
  </si>
  <si>
    <t>P3116</t>
  </si>
  <si>
    <t>87/79</t>
  </si>
  <si>
    <t>P3117</t>
  </si>
  <si>
    <t>79/95</t>
  </si>
  <si>
    <t>P3118</t>
  </si>
  <si>
    <t>P3119</t>
  </si>
  <si>
    <t>P3120</t>
  </si>
  <si>
    <t>108/76</t>
  </si>
  <si>
    <t>P3121</t>
  </si>
  <si>
    <t>81/100</t>
  </si>
  <si>
    <t>P3122</t>
  </si>
  <si>
    <t>139/78</t>
  </si>
  <si>
    <t>P3123</t>
  </si>
  <si>
    <t>125/67</t>
  </si>
  <si>
    <t>P3124</t>
  </si>
  <si>
    <t>100/67</t>
  </si>
  <si>
    <t>P3125</t>
  </si>
  <si>
    <t>P3126</t>
  </si>
  <si>
    <t>107/81</t>
  </si>
  <si>
    <t>P3127</t>
  </si>
  <si>
    <t>162/76</t>
  </si>
  <si>
    <t>P3128</t>
  </si>
  <si>
    <t>P3129</t>
  </si>
  <si>
    <t>133/83</t>
  </si>
  <si>
    <t>P3130</t>
  </si>
  <si>
    <t>119/95</t>
  </si>
  <si>
    <t>P3131</t>
  </si>
  <si>
    <t>134/59</t>
  </si>
  <si>
    <t>P3132</t>
  </si>
  <si>
    <t>P3133</t>
  </si>
  <si>
    <t>107/96</t>
  </si>
  <si>
    <t>P3134</t>
  </si>
  <si>
    <t>P3135</t>
  </si>
  <si>
    <t>P3136</t>
  </si>
  <si>
    <t>P3137</t>
  </si>
  <si>
    <t>P3138</t>
  </si>
  <si>
    <t>102/96</t>
  </si>
  <si>
    <t>P3139</t>
  </si>
  <si>
    <t>P3140</t>
  </si>
  <si>
    <t>P3141</t>
  </si>
  <si>
    <t>P3142</t>
  </si>
  <si>
    <t>P3143</t>
  </si>
  <si>
    <t>P3144</t>
  </si>
  <si>
    <t>P3145</t>
  </si>
  <si>
    <t>P3146</t>
  </si>
  <si>
    <t>129/106</t>
  </si>
  <si>
    <t>P3147</t>
  </si>
  <si>
    <t>149/88</t>
  </si>
  <si>
    <t>P3148</t>
  </si>
  <si>
    <t>P3149</t>
  </si>
  <si>
    <t>98/56</t>
  </si>
  <si>
    <t>P3150</t>
  </si>
  <si>
    <t>P3151</t>
  </si>
  <si>
    <t>P3152</t>
  </si>
  <si>
    <t>137/79</t>
  </si>
  <si>
    <t>P3153</t>
  </si>
  <si>
    <t>151/87</t>
  </si>
  <si>
    <t>P3154</t>
  </si>
  <si>
    <t>88/73</t>
  </si>
  <si>
    <t>P3155</t>
  </si>
  <si>
    <t>P3156</t>
  </si>
  <si>
    <t>P3157</t>
  </si>
  <si>
    <t>63/85</t>
  </si>
  <si>
    <t>P3158</t>
  </si>
  <si>
    <t>P3159</t>
  </si>
  <si>
    <t>97/80</t>
  </si>
  <si>
    <t>P3160</t>
  </si>
  <si>
    <t>136/52</t>
  </si>
  <si>
    <t>P3161</t>
  </si>
  <si>
    <t>P3162</t>
  </si>
  <si>
    <t>P3163</t>
  </si>
  <si>
    <t>P3164</t>
  </si>
  <si>
    <t>P3165</t>
  </si>
  <si>
    <t>P3166</t>
  </si>
  <si>
    <t>107/97</t>
  </si>
  <si>
    <t>P3167</t>
  </si>
  <si>
    <t>P3168</t>
  </si>
  <si>
    <t>112/85</t>
  </si>
  <si>
    <t>P3169</t>
  </si>
  <si>
    <t>P3170</t>
  </si>
  <si>
    <t>P3171</t>
  </si>
  <si>
    <t>106/77</t>
  </si>
  <si>
    <t>P3172</t>
  </si>
  <si>
    <t>124/63</t>
  </si>
  <si>
    <t>P3173</t>
  </si>
  <si>
    <t>P3174</t>
  </si>
  <si>
    <t>121/88</t>
  </si>
  <si>
    <t>P3175</t>
  </si>
  <si>
    <t>P3176</t>
  </si>
  <si>
    <t>P3177</t>
  </si>
  <si>
    <t>P3178</t>
  </si>
  <si>
    <t>92/75</t>
  </si>
  <si>
    <t>P3179</t>
  </si>
  <si>
    <t>94/85</t>
  </si>
  <si>
    <t>P3180</t>
  </si>
  <si>
    <t>143/80</t>
  </si>
  <si>
    <t>P3181</t>
  </si>
  <si>
    <t>141/70</t>
  </si>
  <si>
    <t>P3182</t>
  </si>
  <si>
    <t>112/75</t>
  </si>
  <si>
    <t>P3183</t>
  </si>
  <si>
    <t>105/71</t>
  </si>
  <si>
    <t>P3184</t>
  </si>
  <si>
    <t>P3185</t>
  </si>
  <si>
    <t>126/94</t>
  </si>
  <si>
    <t>P3186</t>
  </si>
  <si>
    <t>P3187</t>
  </si>
  <si>
    <t>P3188</t>
  </si>
  <si>
    <t>119/83</t>
  </si>
  <si>
    <t>P3189</t>
  </si>
  <si>
    <t>129/68</t>
  </si>
  <si>
    <t>P3190</t>
  </si>
  <si>
    <t>135/66</t>
  </si>
  <si>
    <t>P3191</t>
  </si>
  <si>
    <t>P3192</t>
  </si>
  <si>
    <t>114/80</t>
  </si>
  <si>
    <t>P3193</t>
  </si>
  <si>
    <t>P3194</t>
  </si>
  <si>
    <t>P3195</t>
  </si>
  <si>
    <t>P3196</t>
  </si>
  <si>
    <t>P3197</t>
  </si>
  <si>
    <t>P3198</t>
  </si>
  <si>
    <t>P3199</t>
  </si>
  <si>
    <t>P3200</t>
  </si>
  <si>
    <t>128/61</t>
  </si>
  <si>
    <t>P3201</t>
  </si>
  <si>
    <t>122/97</t>
  </si>
  <si>
    <t>P3202</t>
  </si>
  <si>
    <t>P3203</t>
  </si>
  <si>
    <t>149/80</t>
  </si>
  <si>
    <t>P3204</t>
  </si>
  <si>
    <t>112/101</t>
  </si>
  <si>
    <t>P3205</t>
  </si>
  <si>
    <t>P3206</t>
  </si>
  <si>
    <t>P3207</t>
  </si>
  <si>
    <t>P3208</t>
  </si>
  <si>
    <t>139/54</t>
  </si>
  <si>
    <t>P3209</t>
  </si>
  <si>
    <t>P3210</t>
  </si>
  <si>
    <t>P3211</t>
  </si>
  <si>
    <t>P3212</t>
  </si>
  <si>
    <t>P3213</t>
  </si>
  <si>
    <t>P3214</t>
  </si>
  <si>
    <t>125/102</t>
  </si>
  <si>
    <t>P3215</t>
  </si>
  <si>
    <t>P3216</t>
  </si>
  <si>
    <t>158/97</t>
  </si>
  <si>
    <t>P3217</t>
  </si>
  <si>
    <t>116/90</t>
  </si>
  <si>
    <t>P3218</t>
  </si>
  <si>
    <t>P3219</t>
  </si>
  <si>
    <t>149/64</t>
  </si>
  <si>
    <t>P3220</t>
  </si>
  <si>
    <t>P3221</t>
  </si>
  <si>
    <t>P3222</t>
  </si>
  <si>
    <t>128/91</t>
  </si>
  <si>
    <t>P3223</t>
  </si>
  <si>
    <t>111/71</t>
  </si>
  <si>
    <t>P3224</t>
  </si>
  <si>
    <t>139/72</t>
  </si>
  <si>
    <t>P3225</t>
  </si>
  <si>
    <t>140/96</t>
  </si>
  <si>
    <t>P3226</t>
  </si>
  <si>
    <t>P3227</t>
  </si>
  <si>
    <t>P3228</t>
  </si>
  <si>
    <t>P3229</t>
  </si>
  <si>
    <t>P3230</t>
  </si>
  <si>
    <t>124/64</t>
  </si>
  <si>
    <t>P3231</t>
  </si>
  <si>
    <t>P3232</t>
  </si>
  <si>
    <t>107/79</t>
  </si>
  <si>
    <t>P3233</t>
  </si>
  <si>
    <t>137/65</t>
  </si>
  <si>
    <t>P3234</t>
  </si>
  <si>
    <t>P3235</t>
  </si>
  <si>
    <t>P3236</t>
  </si>
  <si>
    <t>P3237</t>
  </si>
  <si>
    <t>P3238</t>
  </si>
  <si>
    <t>P3239</t>
  </si>
  <si>
    <t>P3240</t>
  </si>
  <si>
    <t>P3241</t>
  </si>
  <si>
    <t>141/89</t>
  </si>
  <si>
    <t>P3242</t>
  </si>
  <si>
    <t>P3243</t>
  </si>
  <si>
    <t>P3244</t>
  </si>
  <si>
    <t>P3245</t>
  </si>
  <si>
    <t>P3246</t>
  </si>
  <si>
    <t>P3247</t>
  </si>
  <si>
    <t>P3248</t>
  </si>
  <si>
    <t>P3249</t>
  </si>
  <si>
    <t>P3250</t>
  </si>
  <si>
    <t>P3251</t>
  </si>
  <si>
    <t>124/93</t>
  </si>
  <si>
    <t>P3252</t>
  </si>
  <si>
    <t>P3253</t>
  </si>
  <si>
    <t>P3254</t>
  </si>
  <si>
    <t>P3255</t>
  </si>
  <si>
    <t>149/82</t>
  </si>
  <si>
    <t>P3256</t>
  </si>
  <si>
    <t>P3257</t>
  </si>
  <si>
    <t>P3258</t>
  </si>
  <si>
    <t>99/79</t>
  </si>
  <si>
    <t>P3259</t>
  </si>
  <si>
    <t>146/73</t>
  </si>
  <si>
    <t>P3260</t>
  </si>
  <si>
    <t>135/76</t>
  </si>
  <si>
    <t>P3261</t>
  </si>
  <si>
    <t>147/71</t>
  </si>
  <si>
    <t>P3262</t>
  </si>
  <si>
    <t>P3263</t>
  </si>
  <si>
    <t>P3264</t>
  </si>
  <si>
    <t>100/87</t>
  </si>
  <si>
    <t>P3265</t>
  </si>
  <si>
    <t>P3266</t>
  </si>
  <si>
    <t>P3267</t>
  </si>
  <si>
    <t>96/71</t>
  </si>
  <si>
    <t>P3268</t>
  </si>
  <si>
    <t>P3269</t>
  </si>
  <si>
    <t>129/66</t>
  </si>
  <si>
    <t>P3270</t>
  </si>
  <si>
    <t>P3271</t>
  </si>
  <si>
    <t>132/72</t>
  </si>
  <si>
    <t>P3272</t>
  </si>
  <si>
    <t>P3273</t>
  </si>
  <si>
    <t>132/86</t>
  </si>
  <si>
    <t>P3274</t>
  </si>
  <si>
    <t>P3275</t>
  </si>
  <si>
    <t>91/60</t>
  </si>
  <si>
    <t>P3276</t>
  </si>
  <si>
    <t>P3277</t>
  </si>
  <si>
    <t>P3278</t>
  </si>
  <si>
    <t>P3279</t>
  </si>
  <si>
    <t>P3280</t>
  </si>
  <si>
    <t>P3281</t>
  </si>
  <si>
    <t>P3282</t>
  </si>
  <si>
    <t>P3283</t>
  </si>
  <si>
    <t>P3284</t>
  </si>
  <si>
    <t>P3285</t>
  </si>
  <si>
    <t>P3286</t>
  </si>
  <si>
    <t>P3287</t>
  </si>
  <si>
    <t>P3288</t>
  </si>
  <si>
    <t>118/103</t>
  </si>
  <si>
    <t>P3289</t>
  </si>
  <si>
    <t>96/81</t>
  </si>
  <si>
    <t>P3290</t>
  </si>
  <si>
    <t>140/72</t>
  </si>
  <si>
    <t>P3291</t>
  </si>
  <si>
    <t>P3292</t>
  </si>
  <si>
    <t>P3293</t>
  </si>
  <si>
    <t>138/60</t>
  </si>
  <si>
    <t>P3294</t>
  </si>
  <si>
    <t>142/78</t>
  </si>
  <si>
    <t>P3295</t>
  </si>
  <si>
    <t>P3296</t>
  </si>
  <si>
    <t>101/88</t>
  </si>
  <si>
    <t>P3297</t>
  </si>
  <si>
    <t>93/84</t>
  </si>
  <si>
    <t>P3298</t>
  </si>
  <si>
    <t>P3299</t>
  </si>
  <si>
    <t>P3300</t>
  </si>
  <si>
    <t>110/65</t>
  </si>
  <si>
    <t>P3301</t>
  </si>
  <si>
    <t>100/65</t>
  </si>
  <si>
    <t>P3302</t>
  </si>
  <si>
    <t>P3303</t>
  </si>
  <si>
    <t>95/58</t>
  </si>
  <si>
    <t>P3304</t>
  </si>
  <si>
    <t>P3305</t>
  </si>
  <si>
    <t>141/91</t>
  </si>
  <si>
    <t>P3306</t>
  </si>
  <si>
    <t>P3307</t>
  </si>
  <si>
    <t>126/81</t>
  </si>
  <si>
    <t>P3308</t>
  </si>
  <si>
    <t>P3309</t>
  </si>
  <si>
    <t>133/78</t>
  </si>
  <si>
    <t>P3310</t>
  </si>
  <si>
    <t>P3311</t>
  </si>
  <si>
    <t>P3312</t>
  </si>
  <si>
    <t>P3313</t>
  </si>
  <si>
    <t>95/67</t>
  </si>
  <si>
    <t>P3314</t>
  </si>
  <si>
    <t>P3315</t>
  </si>
  <si>
    <t>P3316</t>
  </si>
  <si>
    <t>P3317</t>
  </si>
  <si>
    <t>P3318</t>
  </si>
  <si>
    <t>P3319</t>
  </si>
  <si>
    <t>P3320</t>
  </si>
  <si>
    <t>127/64</t>
  </si>
  <si>
    <t>P3321</t>
  </si>
  <si>
    <t>P3322</t>
  </si>
  <si>
    <t>P3323</t>
  </si>
  <si>
    <t>P3324</t>
  </si>
  <si>
    <t>131/68</t>
  </si>
  <si>
    <t>P3325</t>
  </si>
  <si>
    <t>P3326</t>
  </si>
  <si>
    <t>P3327</t>
  </si>
  <si>
    <t>P3328</t>
  </si>
  <si>
    <t>P3329</t>
  </si>
  <si>
    <t>P3330</t>
  </si>
  <si>
    <t>89/83</t>
  </si>
  <si>
    <t>P3331</t>
  </si>
  <si>
    <t>P3332</t>
  </si>
  <si>
    <t>P3333</t>
  </si>
  <si>
    <t>P3334</t>
  </si>
  <si>
    <t>P3335</t>
  </si>
  <si>
    <t>P3336</t>
  </si>
  <si>
    <t>P3337</t>
  </si>
  <si>
    <t>P3338</t>
  </si>
  <si>
    <t>93/93</t>
  </si>
  <si>
    <t>P3339</t>
  </si>
  <si>
    <t>134/86</t>
  </si>
  <si>
    <t>P3340</t>
  </si>
  <si>
    <t>P3341</t>
  </si>
  <si>
    <t>P3342</t>
  </si>
  <si>
    <t>P3343</t>
  </si>
  <si>
    <t>P3344</t>
  </si>
  <si>
    <t>P3345</t>
  </si>
  <si>
    <t>P3346</t>
  </si>
  <si>
    <t>130/64</t>
  </si>
  <si>
    <t>P3347</t>
  </si>
  <si>
    <t>126/73</t>
  </si>
  <si>
    <t>P3348</t>
  </si>
  <si>
    <t>P3349</t>
  </si>
  <si>
    <t>P3350</t>
  </si>
  <si>
    <t>117/85</t>
  </si>
  <si>
    <t>P3351</t>
  </si>
  <si>
    <t>P3352</t>
  </si>
  <si>
    <t>P3353</t>
  </si>
  <si>
    <t>P3354</t>
  </si>
  <si>
    <t>P3355</t>
  </si>
  <si>
    <t>P3356</t>
  </si>
  <si>
    <t>P3357</t>
  </si>
  <si>
    <t>P3358</t>
  </si>
  <si>
    <t>P3359</t>
  </si>
  <si>
    <t>95/101</t>
  </si>
  <si>
    <t>P3360</t>
  </si>
  <si>
    <t>93/76</t>
  </si>
  <si>
    <t>P3361</t>
  </si>
  <si>
    <t>P3362</t>
  </si>
  <si>
    <t>P3363</t>
  </si>
  <si>
    <t>P3364</t>
  </si>
  <si>
    <t>P3365</t>
  </si>
  <si>
    <t>105/61</t>
  </si>
  <si>
    <t>P3366</t>
  </si>
  <si>
    <t>P3367</t>
  </si>
  <si>
    <t>P3368</t>
  </si>
  <si>
    <t>145/76</t>
  </si>
  <si>
    <t>P3369</t>
  </si>
  <si>
    <t>98/59</t>
  </si>
  <si>
    <t>P3370</t>
  </si>
  <si>
    <t>P3371</t>
  </si>
  <si>
    <t>145/67</t>
  </si>
  <si>
    <t>P3372</t>
  </si>
  <si>
    <t>P3373</t>
  </si>
  <si>
    <t>P3374</t>
  </si>
  <si>
    <t>P3375</t>
  </si>
  <si>
    <t>121/85</t>
  </si>
  <si>
    <t>P3376</t>
  </si>
  <si>
    <t>P3377</t>
  </si>
  <si>
    <t>143/91</t>
  </si>
  <si>
    <t>P3378</t>
  </si>
  <si>
    <t>P3379</t>
  </si>
  <si>
    <t>110/52</t>
  </si>
  <si>
    <t>P3380</t>
  </si>
  <si>
    <t>P3381</t>
  </si>
  <si>
    <t>P3382</t>
  </si>
  <si>
    <t>86/88</t>
  </si>
  <si>
    <t>P3383</t>
  </si>
  <si>
    <t>138/57</t>
  </si>
  <si>
    <t>P3384</t>
  </si>
  <si>
    <t>P3385</t>
  </si>
  <si>
    <t>P3386</t>
  </si>
  <si>
    <t>P3387</t>
  </si>
  <si>
    <t>110/74</t>
  </si>
  <si>
    <t>P3388</t>
  </si>
  <si>
    <t>119/67</t>
  </si>
  <si>
    <t>P3389</t>
  </si>
  <si>
    <t>156/90</t>
  </si>
  <si>
    <t>P3390</t>
  </si>
  <si>
    <t>P3391</t>
  </si>
  <si>
    <t>P3392</t>
  </si>
  <si>
    <t>P3393</t>
  </si>
  <si>
    <t>P3394</t>
  </si>
  <si>
    <t>P3395</t>
  </si>
  <si>
    <t>147/68</t>
  </si>
  <si>
    <t>P3396</t>
  </si>
  <si>
    <t>135/70</t>
  </si>
  <si>
    <t>P3397</t>
  </si>
  <si>
    <t>135/90</t>
  </si>
  <si>
    <t>P3398</t>
  </si>
  <si>
    <t>127/71</t>
  </si>
  <si>
    <t>P3399</t>
  </si>
  <si>
    <t>P3400</t>
  </si>
  <si>
    <t>P3401</t>
  </si>
  <si>
    <t>P3402</t>
  </si>
  <si>
    <t>P3403</t>
  </si>
  <si>
    <t>130/60</t>
  </si>
  <si>
    <t>P3404</t>
  </si>
  <si>
    <t>P3405</t>
  </si>
  <si>
    <t>P3406</t>
  </si>
  <si>
    <t>P3407</t>
  </si>
  <si>
    <t>P3408</t>
  </si>
  <si>
    <t>P3409</t>
  </si>
  <si>
    <t>146/70</t>
  </si>
  <si>
    <t>P3410</t>
  </si>
  <si>
    <t>130/93</t>
  </si>
  <si>
    <t>P3411</t>
  </si>
  <si>
    <t>141/94</t>
  </si>
  <si>
    <t>P3412</t>
  </si>
  <si>
    <t>P3413</t>
  </si>
  <si>
    <t>109/69</t>
  </si>
  <si>
    <t>P3414</t>
  </si>
  <si>
    <t>127/101</t>
  </si>
  <si>
    <t>P3415</t>
  </si>
  <si>
    <t>132/89</t>
  </si>
  <si>
    <t>P3416</t>
  </si>
  <si>
    <t>P3417</t>
  </si>
  <si>
    <t>120/100</t>
  </si>
  <si>
    <t>P3418</t>
  </si>
  <si>
    <t>112/72</t>
  </si>
  <si>
    <t>P3419</t>
  </si>
  <si>
    <t>136/99</t>
  </si>
  <si>
    <t>P3420</t>
  </si>
  <si>
    <t>138/86</t>
  </si>
  <si>
    <t>P3421</t>
  </si>
  <si>
    <t>P3422</t>
  </si>
  <si>
    <t>92/88</t>
  </si>
  <si>
    <t>P3423</t>
  </si>
  <si>
    <t>P3424</t>
  </si>
  <si>
    <t>146/79</t>
  </si>
  <si>
    <t>P3425</t>
  </si>
  <si>
    <t>157/77</t>
  </si>
  <si>
    <t>P3426</t>
  </si>
  <si>
    <t>P3427</t>
  </si>
  <si>
    <t>59/70</t>
  </si>
  <si>
    <t>P3428</t>
  </si>
  <si>
    <t>P3429</t>
  </si>
  <si>
    <t>129/83</t>
  </si>
  <si>
    <t>P3430</t>
  </si>
  <si>
    <t>P3431</t>
  </si>
  <si>
    <t>P3432</t>
  </si>
  <si>
    <t>P3433</t>
  </si>
  <si>
    <t>P3434</t>
  </si>
  <si>
    <t>116/99</t>
  </si>
  <si>
    <t>P3435</t>
  </si>
  <si>
    <t>127/80</t>
  </si>
  <si>
    <t>P3436</t>
  </si>
  <si>
    <t>P3437</t>
  </si>
  <si>
    <t>P3438</t>
  </si>
  <si>
    <t>131/85</t>
  </si>
  <si>
    <t>P3439</t>
  </si>
  <si>
    <t>135/89</t>
  </si>
  <si>
    <t>P3440</t>
  </si>
  <si>
    <t>122/92</t>
  </si>
  <si>
    <t>P3441</t>
  </si>
  <si>
    <t>P3442</t>
  </si>
  <si>
    <t>P3443</t>
  </si>
  <si>
    <t>P3444</t>
  </si>
  <si>
    <t>P3445</t>
  </si>
  <si>
    <t>P3446</t>
  </si>
  <si>
    <t>87/89</t>
  </si>
  <si>
    <t>P3447</t>
  </si>
  <si>
    <t>P3448</t>
  </si>
  <si>
    <t>139/64</t>
  </si>
  <si>
    <t>P3449</t>
  </si>
  <si>
    <t>P3450</t>
  </si>
  <si>
    <t>P3451</t>
  </si>
  <si>
    <t>P3452</t>
  </si>
  <si>
    <t>140/80</t>
  </si>
  <si>
    <t>P3453</t>
  </si>
  <si>
    <t>104/81</t>
  </si>
  <si>
    <t>P3454</t>
  </si>
  <si>
    <t>P3455</t>
  </si>
  <si>
    <t>P3456</t>
  </si>
  <si>
    <t>P3457</t>
  </si>
  <si>
    <t>137/88</t>
  </si>
  <si>
    <t>P3458</t>
  </si>
  <si>
    <t>P3459</t>
  </si>
  <si>
    <t>103/91</t>
  </si>
  <si>
    <t>P3460</t>
  </si>
  <si>
    <t>P3461</t>
  </si>
  <si>
    <t>P3462</t>
  </si>
  <si>
    <t>128/95</t>
  </si>
  <si>
    <t>P3463</t>
  </si>
  <si>
    <t>P3464</t>
  </si>
  <si>
    <t>135/92</t>
  </si>
  <si>
    <t>P3465</t>
  </si>
  <si>
    <t>130/78</t>
  </si>
  <si>
    <t>P3466</t>
  </si>
  <si>
    <t>P3467</t>
  </si>
  <si>
    <t>122/50</t>
  </si>
  <si>
    <t>P3468</t>
  </si>
  <si>
    <t>P3469</t>
  </si>
  <si>
    <t>P3470</t>
  </si>
  <si>
    <t>P3471</t>
  </si>
  <si>
    <t>P3472</t>
  </si>
  <si>
    <t>116/73</t>
  </si>
  <si>
    <t>P3473</t>
  </si>
  <si>
    <t>P3474</t>
  </si>
  <si>
    <t>132/92</t>
  </si>
  <si>
    <t>P3475</t>
  </si>
  <si>
    <t>107/61</t>
  </si>
  <si>
    <t>P3476</t>
  </si>
  <si>
    <t>P3477</t>
  </si>
  <si>
    <t>129/84</t>
  </si>
  <si>
    <t>P3478</t>
  </si>
  <si>
    <t>P3479</t>
  </si>
  <si>
    <t>P3480</t>
  </si>
  <si>
    <t>108/84</t>
  </si>
  <si>
    <t>P3481</t>
  </si>
  <si>
    <t>P3482</t>
  </si>
  <si>
    <t>P3483</t>
  </si>
  <si>
    <t>111/70</t>
  </si>
  <si>
    <t>P3484</t>
  </si>
  <si>
    <t>P3485</t>
  </si>
  <si>
    <t>89/60</t>
  </si>
  <si>
    <t>P3486</t>
  </si>
  <si>
    <t>120/83</t>
  </si>
  <si>
    <t>P3487</t>
  </si>
  <si>
    <t>P3488</t>
  </si>
  <si>
    <t>P3489</t>
  </si>
  <si>
    <t>P3490</t>
  </si>
  <si>
    <t>P3491</t>
  </si>
  <si>
    <t>134/101</t>
  </si>
  <si>
    <t>P3492</t>
  </si>
  <si>
    <t>P3493</t>
  </si>
  <si>
    <t>P3494</t>
  </si>
  <si>
    <t>P3495</t>
  </si>
  <si>
    <t>P3496</t>
  </si>
  <si>
    <t>P3497</t>
  </si>
  <si>
    <t>P3498</t>
  </si>
  <si>
    <t>P3499</t>
  </si>
  <si>
    <t>92/70</t>
  </si>
  <si>
    <t>Systolic_BP</t>
  </si>
  <si>
    <t>Diastolic_BP</t>
  </si>
  <si>
    <t>Health Metrics</t>
  </si>
  <si>
    <t>Count of Patient_ID</t>
  </si>
  <si>
    <t>count of patients</t>
  </si>
  <si>
    <t>Row Labels</t>
  </si>
  <si>
    <t>% health status</t>
  </si>
  <si>
    <t>Count of health status</t>
  </si>
  <si>
    <t>Column Labels</t>
  </si>
  <si>
    <t>High Medication Dependency Patients (%)</t>
  </si>
  <si>
    <t>None_Taken</t>
  </si>
  <si>
    <t>None_Reported</t>
  </si>
  <si>
    <t>patients with Vital signs abnormality wrt health status</t>
  </si>
  <si>
    <t>Values</t>
  </si>
  <si>
    <t>Health Status</t>
  </si>
  <si>
    <t>Risk Distribution By Age group</t>
  </si>
  <si>
    <t>0–20</t>
  </si>
  <si>
    <t>21–40</t>
  </si>
  <si>
    <t>41–60</t>
  </si>
  <si>
    <t>61–80</t>
  </si>
  <si>
    <t>80+</t>
  </si>
  <si>
    <t>Age_Group</t>
  </si>
  <si>
    <t xml:space="preserve"> Average vital signs for each health status</t>
  </si>
  <si>
    <t>Heart Rate</t>
  </si>
  <si>
    <t>Glucose</t>
  </si>
  <si>
    <t>Temp (°C)</t>
  </si>
  <si>
    <t>O₂ Sat (%)</t>
  </si>
  <si>
    <t>Sys BP</t>
  </si>
  <si>
    <t>Dia BP</t>
  </si>
  <si>
    <t>% Medication_Usage</t>
  </si>
  <si>
    <t>used index matching</t>
  </si>
  <si>
    <t>Medication usage dependency</t>
  </si>
  <si>
    <t>A1</t>
  </si>
  <si>
    <t>A2</t>
  </si>
  <si>
    <t>Count of Health Status with %</t>
  </si>
  <si>
    <t>A3</t>
  </si>
  <si>
    <t>A4</t>
  </si>
  <si>
    <t>A5</t>
  </si>
  <si>
    <t>A6</t>
  </si>
  <si>
    <t xml:space="preserve">patients with Previous diagnosis </t>
  </si>
  <si>
    <t>patients with Treatment History</t>
  </si>
  <si>
    <t>Medication usage Count</t>
  </si>
  <si>
    <t>selected health status</t>
  </si>
  <si>
    <t>A7</t>
  </si>
  <si>
    <t>A8</t>
  </si>
  <si>
    <t>A9</t>
  </si>
  <si>
    <t>A10</t>
  </si>
  <si>
    <t>Body temp across patients</t>
  </si>
  <si>
    <t>O2 Saturation across patients</t>
  </si>
  <si>
    <t>statistics Metrics</t>
  </si>
  <si>
    <t>Glucose_mg/dL</t>
  </si>
  <si>
    <t>Body temp C</t>
  </si>
  <si>
    <t>Vital Sign</t>
  </si>
  <si>
    <t>Unit</t>
  </si>
  <si>
    <t>Healthy Range</t>
  </si>
  <si>
    <t>At Risk Range</t>
  </si>
  <si>
    <t>Critical Range</t>
  </si>
  <si>
    <t>BPM</t>
  </si>
  <si>
    <t>60–100</t>
  </si>
  <si>
    <t>50–59 / 101–110</t>
  </si>
  <si>
    <t>&lt;50 / &gt;110</t>
  </si>
  <si>
    <t>Systolic/Diastolic</t>
  </si>
  <si>
    <t>90–120 / 60–80</t>
  </si>
  <si>
    <t>121–139 / 81–89</t>
  </si>
  <si>
    <t>≥140 / ≥90</t>
  </si>
  <si>
    <t>%</t>
  </si>
  <si>
    <t>95–100</t>
  </si>
  <si>
    <t>90–94</t>
  </si>
  <si>
    <t>&lt;90</t>
  </si>
  <si>
    <t>°C</t>
  </si>
  <si>
    <t>36.0–37.5</t>
  </si>
  <si>
    <t>37.6–38.0</t>
  </si>
  <si>
    <t>&lt;36.0 / &gt;38.0</t>
  </si>
  <si>
    <t>mg/dL</t>
  </si>
  <si>
    <t>70–140</t>
  </si>
  <si>
    <t>141–180</t>
  </si>
  <si>
    <t>&lt;70 / &gt;180</t>
  </si>
  <si>
    <t>A11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</si>
</sst>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9">
    <xf numFmtId="0" fontId="0" fillId="0" borderId="0" xfId="0"/>
    <xf numFmtId="2" fontId="0" fillId="0" borderId="0" xfId="0" applyNumberFormat="1"/>
    <xf numFmtId="0" fontId="0" fillId="33" borderId="0" xfId="0" applyFill="1"/>
    <xf numFmtId="0" fontId="0" fillId="0" borderId="0" xfId="0" pivotButton="1"/>
    <xf numFmtId="0" fontId="0" fillId="0" borderId="0" xfId="0" applyNumberFormat="1"/>
    <xf numFmtId="0" fontId="0" fillId="0" borderId="0" xfId="0" applyAlignment="1">
      <alignment horizontal="left"/>
    </xf>
    <xf numFmtId="0" fontId="0" fillId="0" borderId="13" xfId="0" applyBorder="1"/>
    <xf numFmtId="49" fontId="0" fillId="0" borderId="0" xfId="0" applyNumberFormat="1"/>
    <xf numFmtId="164" fontId="0" fillId="0" borderId="0" xfId="0" applyNumberFormat="1"/>
    <xf numFmtId="1" fontId="0" fillId="0" borderId="0" xfId="0" applyNumberFormat="1"/>
    <xf numFmtId="0" fontId="0" fillId="34" borderId="10" xfId="0" applyFont="1" applyFill="1" applyBorder="1" applyAlignment="1">
      <alignment horizontal="center"/>
    </xf>
    <xf numFmtId="0" fontId="0" fillId="34" borderId="11" xfId="0" applyFont="1" applyFill="1" applyBorder="1" applyAlignment="1">
      <alignment horizontal="center"/>
    </xf>
    <xf numFmtId="0" fontId="0" fillId="34" borderId="12" xfId="0" applyFont="1" applyFill="1" applyBorder="1" applyAlignment="1">
      <alignment horizontal="center"/>
    </xf>
    <xf numFmtId="0" fontId="0" fillId="34" borderId="14" xfId="0" applyFont="1" applyFill="1" applyBorder="1" applyAlignment="1">
      <alignment horizontal="center"/>
    </xf>
    <xf numFmtId="0" fontId="0" fillId="34" borderId="15" xfId="0" applyFont="1" applyFill="1" applyBorder="1" applyAlignment="1">
      <alignment horizontal="center"/>
    </xf>
    <xf numFmtId="0" fontId="0" fillId="34" borderId="16" xfId="0" applyFont="1" applyFill="1" applyBorder="1" applyAlignment="1">
      <alignment horizontal="center"/>
    </xf>
    <xf numFmtId="10" fontId="0" fillId="0" borderId="13" xfId="0" applyNumberFormat="1" applyBorder="1"/>
    <xf numFmtId="0" fontId="16" fillId="35" borderId="13" xfId="0" applyFont="1" applyFill="1" applyBorder="1" applyAlignment="1">
      <alignment horizontal="center" vertical="center" wrapText="1"/>
    </xf>
    <xf numFmtId="0" fontId="0" fillId="33" borderId="13" xfId="0" applyFill="1" applyBorder="1" applyAlignment="1">
      <alignment vertical="center" wrapText="1"/>
    </xf>
    <xf numFmtId="0" fontId="0" fillId="33" borderId="13" xfId="0" applyFill="1" applyBorder="1" applyAlignment="1">
      <alignment horizontal="center" vertical="center" wrapText="1"/>
    </xf>
    <xf numFmtId="0" fontId="0" fillId="0" borderId="20" xfId="0" applyBorder="1"/>
    <xf numFmtId="0" fontId="0" fillId="0" borderId="17" xfId="0" applyBorder="1"/>
    <xf numFmtId="0" fontId="0" fillId="0" borderId="0" xfId="0" applyBorder="1"/>
    <xf numFmtId="0" fontId="0" fillId="0" borderId="21" xfId="0" applyBorder="1"/>
    <xf numFmtId="0" fontId="0" fillId="0" borderId="22" xfId="0" applyNumberFormat="1" applyBorder="1"/>
    <xf numFmtId="0" fontId="0" fillId="0" borderId="23" xfId="0" applyBorder="1"/>
    <xf numFmtId="0" fontId="0" fillId="0" borderId="24" xfId="0" applyBorder="1"/>
    <xf numFmtId="0" fontId="0" fillId="34" borderId="18" xfId="0" applyFont="1" applyFill="1" applyBorder="1" applyAlignment="1">
      <alignment horizontal="center"/>
    </xf>
    <xf numFmtId="0" fontId="0" fillId="34" borderId="19" xfId="0" applyFont="1" applyFill="1" applyBorder="1" applyAlignment="1">
      <alignment horizontal="center"/>
    </xf>
    <xf numFmtId="0" fontId="0" fillId="34" borderId="20" xfId="0" applyFont="1" applyFill="1" applyBorder="1" applyAlignment="1">
      <alignment horizontal="center"/>
    </xf>
    <xf numFmtId="164" fontId="0" fillId="0" borderId="22" xfId="0" applyNumberFormat="1" applyBorder="1"/>
    <xf numFmtId="1" fontId="0" fillId="0" borderId="23" xfId="0" applyNumberFormat="1" applyBorder="1"/>
    <xf numFmtId="164" fontId="0" fillId="0" borderId="23" xfId="0" applyNumberFormat="1" applyBorder="1"/>
    <xf numFmtId="0" fontId="0" fillId="0" borderId="19" xfId="0" applyBorder="1"/>
    <xf numFmtId="0" fontId="0" fillId="0" borderId="17" xfId="0" pivotButton="1" applyBorder="1"/>
    <xf numFmtId="0" fontId="0" fillId="0" borderId="0" xfId="0" pivotButton="1" applyBorder="1"/>
    <xf numFmtId="0" fontId="0" fillId="0" borderId="21" xfId="0" pivotButton="1" applyBorder="1"/>
    <xf numFmtId="0" fontId="0" fillId="0" borderId="17" xfId="0" applyBorder="1" applyAlignment="1">
      <alignment horizontal="left"/>
    </xf>
    <xf numFmtId="10" fontId="0" fillId="0" borderId="0" xfId="0" applyNumberFormat="1" applyBorder="1"/>
    <xf numFmtId="0" fontId="0" fillId="0" borderId="22" xfId="0" applyBorder="1" applyAlignment="1">
      <alignment horizontal="left"/>
    </xf>
    <xf numFmtId="10" fontId="0" fillId="0" borderId="23" xfId="0" applyNumberFormat="1" applyBorder="1"/>
    <xf numFmtId="0" fontId="0" fillId="0" borderId="11" xfId="0" applyFill="1" applyBorder="1"/>
    <xf numFmtId="0" fontId="0" fillId="0" borderId="0" xfId="0" applyNumberFormat="1" applyBorder="1"/>
    <xf numFmtId="0" fontId="0" fillId="0" borderId="23" xfId="0" applyNumberFormat="1" applyBorder="1"/>
    <xf numFmtId="0" fontId="0" fillId="0" borderId="18" xfId="0" applyBorder="1"/>
    <xf numFmtId="0" fontId="0" fillId="0" borderId="22" xfId="0" applyBorder="1"/>
    <xf numFmtId="0" fontId="0" fillId="0" borderId="19" xfId="0" applyFont="1" applyFill="1" applyBorder="1" applyAlignment="1"/>
    <xf numFmtId="1" fontId="0" fillId="0" borderId="0" xfId="0" applyNumberFormat="1" applyBorder="1"/>
    <xf numFmtId="164" fontId="0" fillId="0" borderId="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4" formatCode="0.0"/>
    </dxf>
    <dxf>
      <numFmt numFmtId="164" formatCode="0.0"/>
    </dxf>
    <dxf>
      <numFmt numFmtId="1" formatCode="0"/>
    </dxf>
    <dxf>
      <numFmt numFmtId="1" formatCode="0"/>
    </dxf>
    <dxf>
      <numFmt numFmtId="2" formatCode="0.00"/>
    </dxf>
    <dxf>
      <numFmt numFmtId="0" formatCode="General"/>
    </dxf>
    <dxf>
      <font>
        <b/>
        <i val="0"/>
        <sz val="16"/>
        <color theme="1"/>
        <name val="Arial"/>
        <family val="2"/>
        <scheme val="none"/>
      </font>
      <fill>
        <patternFill patternType="solid">
          <bgColor rgb="FFE3EFF9"/>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i val="0"/>
        <sz val="14"/>
        <color theme="1"/>
        <name val="Arial"/>
        <family val="2"/>
        <scheme val="none"/>
      </font>
      <fill>
        <patternFill patternType="solid">
          <bgColor rgb="FFE3EFF9"/>
        </patternFill>
      </fill>
      <border diagonalUp="0" diagonalDown="0">
        <left style="double">
          <color theme="0" tint="-0.34998626667073579"/>
        </left>
        <right style="double">
          <color theme="0" tint="-0.34998626667073579"/>
        </right>
        <top style="double">
          <color theme="0" tint="-0.34998626667073579"/>
        </top>
        <bottom style="double">
          <color theme="0" tint="-0.34998626667073579"/>
        </bottom>
        <vertical/>
        <horizontal/>
      </border>
    </dxf>
  </dxfs>
  <tableStyles count="1" defaultTableStyle="TableStyleMedium2" defaultPivotStyle="PivotStyleLight16">
    <tableStyle name="IOMT" pivot="0" table="0" count="10" xr9:uid="{CD33FEDE-D050-4E39-86EC-720685A8CC00}">
      <tableStyleElement type="wholeTable" dxfId="89"/>
      <tableStyleElement type="headerRow" dxfId="88"/>
    </tableStyle>
  </tableStyles>
  <colors>
    <mruColors>
      <color rgb="FFEFF6FB"/>
      <color rgb="FFD20000"/>
      <color rgb="FFEA0000"/>
      <color rgb="FFE86238"/>
      <color rgb="FFECF4FA"/>
      <color rgb="FFECF3FA"/>
      <color rgb="FFE7F1F9"/>
      <color rgb="FFE3EFF9"/>
      <color rgb="FFCDEDFF"/>
    </mruColors>
  </colors>
  <extLst>
    <ext xmlns:x14="http://schemas.microsoft.com/office/spreadsheetml/2009/9/main" uri="{46F421CA-312F-682f-3DD2-61675219B42D}">
      <x14:dxfs count="8">
        <dxf>
          <font>
            <sz val="14"/>
            <color rgb="FF000000"/>
            <name val="Arial"/>
            <family val="2"/>
            <scheme val="none"/>
          </font>
          <fill>
            <patternFill patternType="solid">
              <fgColor auto="1"/>
              <bgColor theme="4" tint="0.79998168889431442"/>
            </patternFill>
          </fill>
          <border>
            <left style="thin">
              <color rgb="FF999999"/>
            </left>
            <right style="thin">
              <color rgb="FF999999"/>
            </right>
            <top style="thin">
              <color rgb="FF999999"/>
            </top>
            <bottom style="thin">
              <color rgb="FF999999"/>
            </bottom>
            <vertical/>
            <horizontal/>
          </border>
        </dxf>
        <dxf>
          <font>
            <sz val="14"/>
            <color theme="1"/>
            <name val="Arial"/>
            <family val="2"/>
            <scheme val="none"/>
          </font>
          <fill>
            <patternFill patternType="solid">
              <fgColor auto="1"/>
              <bgColor rgb="FFE7F1F9"/>
            </patternFill>
          </fill>
          <border>
            <left style="thin">
              <color rgb="FF999999"/>
            </left>
            <right style="thin">
              <color rgb="FF999999"/>
            </right>
            <top style="thin">
              <color rgb="FF999999"/>
            </top>
            <bottom style="thin">
              <color rgb="FF999999"/>
            </bottom>
            <vertical/>
            <horizontal/>
          </border>
        </dxf>
        <dxf>
          <font>
            <sz val="14"/>
            <color theme="1"/>
            <name val="Arial"/>
            <family val="2"/>
            <scheme val="none"/>
          </font>
          <fill>
            <patternFill patternType="solid">
              <fgColor auto="1"/>
              <bgColor theme="8" tint="0.79998168889431442"/>
            </patternFill>
          </fill>
          <border>
            <left style="thin">
              <color rgb="FF999999"/>
            </left>
            <right style="thin">
              <color rgb="FF999999"/>
            </right>
            <top style="thin">
              <color rgb="FF999999"/>
            </top>
            <bottom style="thin">
              <color rgb="FF999999"/>
            </bottom>
            <vertical/>
            <horizontal/>
          </border>
        </dxf>
        <dxf>
          <font>
            <sz val="14"/>
            <color theme="1"/>
            <name val="Arial"/>
            <family val="2"/>
            <scheme val="none"/>
          </font>
          <fill>
            <patternFill patternType="solid">
              <fgColor auto="1"/>
              <bgColor rgb="FFECF4FA"/>
            </patternFill>
          </fill>
          <border>
            <left style="thin">
              <color rgb="FF999999"/>
            </left>
            <right style="thin">
              <color rgb="FF999999"/>
            </right>
            <top style="thin">
              <color rgb="FF999999"/>
            </top>
            <bottom style="thin">
              <color rgb="FF999999"/>
            </bottom>
            <vertical/>
            <horizontal/>
          </border>
        </dxf>
        <dxf>
          <font>
            <sz val="14"/>
            <color theme="1"/>
            <name val="Arial"/>
            <family val="2"/>
            <scheme val="none"/>
          </font>
          <fill>
            <patternFill patternType="solid">
              <fgColor theme="4" tint="0.79992065187536243"/>
              <bgColor rgb="FFE7F1F9"/>
            </patternFill>
          </fill>
          <border>
            <left style="thin">
              <color rgb="FFCCCCCC"/>
            </left>
            <right style="thin">
              <color rgb="FFCCCCCC"/>
            </right>
            <top style="thin">
              <color rgb="FFCCCCCC"/>
            </top>
            <bottom style="thin">
              <color rgb="FFCCCCCC"/>
            </bottom>
            <vertical/>
            <horizontal/>
          </border>
        </dxf>
        <dxf>
          <font>
            <b/>
            <i val="0"/>
            <sz val="14"/>
            <color theme="0"/>
            <name val="Arial"/>
            <family val="2"/>
            <scheme val="none"/>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sz val="14"/>
            <color theme="1"/>
            <name val="Arial"/>
            <family val="2"/>
            <scheme val="none"/>
          </font>
          <fill>
            <patternFill patternType="solid">
              <fgColor rgb="FFFFFFFF"/>
              <bgColor theme="4" tint="0.79998168889431442"/>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4" tint="0.7999816888943144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IOM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1.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3.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[IoMT Healthcare Risk Prediction (Excel + Python) latest.xlsx]pivot!A8</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4"/>
          </a:solidFill>
          <a:ln>
            <a:solidFill>
              <a:schemeClr val="bg1">
                <a:lumMod val="65000"/>
              </a:schemeClr>
            </a:solidFill>
          </a:ln>
          <a:effectLst/>
        </c:spPr>
        <c:marker>
          <c:symbol val="none"/>
        </c:marker>
        <c:dLbl>
          <c:idx val="0"/>
          <c:spPr>
            <a:solidFill>
              <a:schemeClr val="bg1">
                <a:alpha val="64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20000"/>
          </a:solidFill>
          <a:ln>
            <a:solidFill>
              <a:schemeClr val="bg1">
                <a:lumMod val="65000"/>
              </a:schemeClr>
            </a:solidFill>
          </a:ln>
          <a:effectLst/>
        </c:spPr>
        <c:marker>
          <c:symbol val="none"/>
        </c:marker>
        <c:dLbl>
          <c:idx val="0"/>
          <c:spPr>
            <a:solidFill>
              <a:schemeClr val="bg1">
                <a:alpha val="74000"/>
              </a:schemeClr>
            </a:solidFill>
            <a:ln>
              <a:noFill/>
            </a:ln>
            <a:effectLst/>
          </c:spPr>
          <c:txPr>
            <a:bodyPr rot="0" spcFirstLastPara="1" vertOverflow="ellipsis" vert="horz" wrap="square" lIns="38100" tIns="19050" rIns="38100" bIns="19050" anchor="ctr" anchorCtr="0">
              <a:spAutoFit/>
            </a:bodyPr>
            <a:lstStyle/>
            <a:p>
              <a:pPr algn="ctr">
                <a:defRPr lang="en-GB"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solidFill>
              <a:schemeClr val="bg1">
                <a:lumMod val="65000"/>
              </a:schemeClr>
            </a:solidFill>
          </a:ln>
          <a:effectLst/>
        </c:spPr>
        <c:marker>
          <c:symbol val="none"/>
        </c:marker>
        <c:dLbl>
          <c:idx val="0"/>
          <c:spPr>
            <a:solidFill>
              <a:schemeClr val="bg1">
                <a:alpha val="72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pivot!$B$77:$B$78</c:f>
              <c:strCache>
                <c:ptCount val="1"/>
                <c:pt idx="0">
                  <c:v>At Risk</c:v>
                </c:pt>
              </c:strCache>
            </c:strRef>
          </c:tx>
          <c:spPr>
            <a:solidFill>
              <a:schemeClr val="accent4"/>
            </a:solidFill>
            <a:ln>
              <a:solidFill>
                <a:schemeClr val="bg1">
                  <a:lumMod val="65000"/>
                </a:schemeClr>
              </a:solidFill>
            </a:ln>
            <a:effectLst/>
          </c:spPr>
          <c:invertIfNegative val="0"/>
          <c:dLbls>
            <c:spPr>
              <a:solidFill>
                <a:schemeClr val="bg1">
                  <a:alpha val="64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pivot!$A$79:$A$83</c:f>
              <c:strCache>
                <c:ptCount val="5"/>
                <c:pt idx="0">
                  <c:v>0–20</c:v>
                </c:pt>
                <c:pt idx="1">
                  <c:v>21–40</c:v>
                </c:pt>
                <c:pt idx="2">
                  <c:v>41–60</c:v>
                </c:pt>
                <c:pt idx="3">
                  <c:v>61–80</c:v>
                </c:pt>
                <c:pt idx="4">
                  <c:v>80+</c:v>
                </c:pt>
              </c:strCache>
            </c:strRef>
          </c:cat>
          <c:val>
            <c:numRef>
              <c:f>pivot!$B$79:$B$83</c:f>
              <c:numCache>
                <c:formatCode>General</c:formatCode>
                <c:ptCount val="5"/>
                <c:pt idx="0">
                  <c:v>35</c:v>
                </c:pt>
                <c:pt idx="1">
                  <c:v>164</c:v>
                </c:pt>
                <c:pt idx="2">
                  <c:v>142</c:v>
                </c:pt>
                <c:pt idx="3">
                  <c:v>165</c:v>
                </c:pt>
                <c:pt idx="4">
                  <c:v>72</c:v>
                </c:pt>
              </c:numCache>
            </c:numRef>
          </c:val>
          <c:extLst>
            <c:ext xmlns:c16="http://schemas.microsoft.com/office/drawing/2014/chart" uri="{C3380CC4-5D6E-409C-BE32-E72D297353CC}">
              <c16:uniqueId val="{0000002B-7B3F-4C77-9BFC-11487A68B84D}"/>
            </c:ext>
          </c:extLst>
        </c:ser>
        <c:ser>
          <c:idx val="1"/>
          <c:order val="1"/>
          <c:tx>
            <c:strRef>
              <c:f>pivot!$C$77:$C$78</c:f>
              <c:strCache>
                <c:ptCount val="1"/>
                <c:pt idx="0">
                  <c:v>Critical</c:v>
                </c:pt>
              </c:strCache>
            </c:strRef>
          </c:tx>
          <c:spPr>
            <a:solidFill>
              <a:srgbClr val="D20000"/>
            </a:solidFill>
            <a:ln>
              <a:solidFill>
                <a:schemeClr val="bg1">
                  <a:lumMod val="65000"/>
                </a:schemeClr>
              </a:solidFill>
            </a:ln>
            <a:effectLst/>
          </c:spPr>
          <c:invertIfNegative val="0"/>
          <c:dLbls>
            <c:spPr>
              <a:solidFill>
                <a:schemeClr val="bg1">
                  <a:alpha val="74000"/>
                </a:schemeClr>
              </a:solidFill>
              <a:ln>
                <a:noFill/>
              </a:ln>
              <a:effectLst/>
            </c:spPr>
            <c:txPr>
              <a:bodyPr rot="0" spcFirstLastPara="1" vertOverflow="ellipsis" vert="horz" wrap="square" lIns="38100" tIns="19050" rIns="38100" bIns="19050" anchor="ctr" anchorCtr="0">
                <a:spAutoFit/>
              </a:bodyPr>
              <a:lstStyle/>
              <a:p>
                <a:pPr algn="ctr">
                  <a:defRPr lang="en-GB"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pivot!$A$79:$A$83</c:f>
              <c:strCache>
                <c:ptCount val="5"/>
                <c:pt idx="0">
                  <c:v>0–20</c:v>
                </c:pt>
                <c:pt idx="1">
                  <c:v>21–40</c:v>
                </c:pt>
                <c:pt idx="2">
                  <c:v>41–60</c:v>
                </c:pt>
                <c:pt idx="3">
                  <c:v>61–80</c:v>
                </c:pt>
                <c:pt idx="4">
                  <c:v>80+</c:v>
                </c:pt>
              </c:strCache>
            </c:strRef>
          </c:cat>
          <c:val>
            <c:numRef>
              <c:f>pivot!$C$79:$C$83</c:f>
              <c:numCache>
                <c:formatCode>General</c:formatCode>
                <c:ptCount val="5"/>
                <c:pt idx="0">
                  <c:v>64</c:v>
                </c:pt>
                <c:pt idx="1">
                  <c:v>487</c:v>
                </c:pt>
                <c:pt idx="2">
                  <c:v>479</c:v>
                </c:pt>
                <c:pt idx="3">
                  <c:v>482</c:v>
                </c:pt>
                <c:pt idx="4">
                  <c:v>222</c:v>
                </c:pt>
              </c:numCache>
            </c:numRef>
          </c:val>
          <c:extLst>
            <c:ext xmlns:c16="http://schemas.microsoft.com/office/drawing/2014/chart" uri="{C3380CC4-5D6E-409C-BE32-E72D297353CC}">
              <c16:uniqueId val="{0000004A-E7B9-48F6-B798-812CAC436E91}"/>
            </c:ext>
          </c:extLst>
        </c:ser>
        <c:ser>
          <c:idx val="2"/>
          <c:order val="2"/>
          <c:tx>
            <c:strRef>
              <c:f>pivot!$D$77:$D$78</c:f>
              <c:strCache>
                <c:ptCount val="1"/>
                <c:pt idx="0">
                  <c:v>Healthy</c:v>
                </c:pt>
              </c:strCache>
            </c:strRef>
          </c:tx>
          <c:spPr>
            <a:solidFill>
              <a:schemeClr val="accent6"/>
            </a:solidFill>
            <a:ln>
              <a:solidFill>
                <a:schemeClr val="bg1">
                  <a:lumMod val="65000"/>
                </a:schemeClr>
              </a:solidFill>
            </a:ln>
            <a:effectLst/>
          </c:spPr>
          <c:invertIfNegative val="0"/>
          <c:dLbls>
            <c:spPr>
              <a:solidFill>
                <a:schemeClr val="bg1">
                  <a:alpha val="72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pivot!$A$79:$A$83</c:f>
              <c:strCache>
                <c:ptCount val="5"/>
                <c:pt idx="0">
                  <c:v>0–20</c:v>
                </c:pt>
                <c:pt idx="1">
                  <c:v>21–40</c:v>
                </c:pt>
                <c:pt idx="2">
                  <c:v>41–60</c:v>
                </c:pt>
                <c:pt idx="3">
                  <c:v>61–80</c:v>
                </c:pt>
                <c:pt idx="4">
                  <c:v>80+</c:v>
                </c:pt>
              </c:strCache>
            </c:strRef>
          </c:cat>
          <c:val>
            <c:numRef>
              <c:f>pivot!$D$79:$D$83</c:f>
              <c:numCache>
                <c:formatCode>General</c:formatCode>
                <c:ptCount val="5"/>
                <c:pt idx="0">
                  <c:v>8</c:v>
                </c:pt>
                <c:pt idx="1">
                  <c:v>54</c:v>
                </c:pt>
                <c:pt idx="2">
                  <c:v>48</c:v>
                </c:pt>
                <c:pt idx="3">
                  <c:v>52</c:v>
                </c:pt>
                <c:pt idx="4">
                  <c:v>26</c:v>
                </c:pt>
              </c:numCache>
            </c:numRef>
          </c:val>
          <c:extLst>
            <c:ext xmlns:c16="http://schemas.microsoft.com/office/drawing/2014/chart" uri="{C3380CC4-5D6E-409C-BE32-E72D297353CC}">
              <c16:uniqueId val="{0000004B-E7B9-48F6-B798-812CAC436E91}"/>
            </c:ext>
          </c:extLst>
        </c:ser>
        <c:dLbls>
          <c:dLblPos val="ctr"/>
          <c:showLegendKey val="0"/>
          <c:showVal val="1"/>
          <c:showCatName val="0"/>
          <c:showSerName val="0"/>
          <c:showPercent val="0"/>
          <c:showBubbleSize val="0"/>
        </c:dLbls>
        <c:gapWidth val="100"/>
        <c:overlap val="100"/>
        <c:axId val="1059318335"/>
        <c:axId val="1059459343"/>
      </c:barChart>
      <c:catAx>
        <c:axId val="10593183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59459343"/>
        <c:crosses val="autoZero"/>
        <c:auto val="1"/>
        <c:lblAlgn val="ctr"/>
        <c:lblOffset val="100"/>
        <c:noMultiLvlLbl val="0"/>
      </c:catAx>
      <c:valAx>
        <c:axId val="1059459343"/>
        <c:scaling>
          <c:orientation val="minMax"/>
        </c:scaling>
        <c:delete val="0"/>
        <c:axPos val="l"/>
        <c:majorGridlines>
          <c:spPr>
            <a:ln w="9525" cap="flat" cmpd="sng" algn="ctr">
              <a:solidFill>
                <a:schemeClr val="bg1">
                  <a:lumMod val="65000"/>
                  <a:alpha val="3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318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73000"/>
      </a:schemeClr>
    </a:solidFill>
    <a:ln w="25400" cap="flat" cmpd="sng" algn="ctr">
      <a:solidFill>
        <a:schemeClr val="bg1">
          <a:lumMod val="95000"/>
        </a:schemeClr>
      </a:solidFill>
      <a:round/>
    </a:ln>
    <a:effectLst>
      <a:outerShdw blurRad="50800" dist="381000" dir="8100000" algn="tl" rotWithShape="0">
        <a:prstClr val="black">
          <a:alpha val="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[IoMT Healthcare Risk Prediction (Excel + Python) latest.xlsx]pivot!A4</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ln w="28575" cap="rnd">
            <a:solidFill>
              <a:schemeClr val="accent4"/>
            </a:solidFill>
            <a:round/>
          </a:ln>
          <a:effectLst/>
        </c:spPr>
        <c:marker>
          <c:symbol val="circle"/>
          <c:size val="5"/>
          <c:spPr>
            <a:noFill/>
            <a:ln w="9525">
              <a:solidFill>
                <a:schemeClr val="accent1"/>
              </a:solidFill>
            </a:ln>
            <a:effectLst/>
          </c:spPr>
        </c:marker>
      </c:pivotFmt>
      <c:pivotFmt>
        <c:idx val="7"/>
        <c:spPr>
          <a:ln w="28575" cap="rnd">
            <a:solidFill>
              <a:srgbClr val="C00000"/>
            </a:solidFill>
            <a:round/>
          </a:ln>
          <a:effectLst/>
        </c:spPr>
        <c:marker>
          <c:symbol val="circle"/>
          <c:size val="5"/>
          <c:spPr>
            <a:solidFill>
              <a:schemeClr val="accent2"/>
            </a:solidFill>
            <a:ln w="9525">
              <a:solidFill>
                <a:schemeClr val="accent2"/>
              </a:solidFill>
            </a:ln>
            <a:effectLst/>
          </c:spPr>
        </c:marker>
      </c:pivotFmt>
      <c:pivotFmt>
        <c:idx val="8"/>
        <c:spPr>
          <a:ln w="28575" cap="rnd">
            <a:solidFill>
              <a:schemeClr val="accent6"/>
            </a:solidFill>
            <a:round/>
          </a:ln>
          <a:effectLst/>
        </c:spPr>
        <c:marker>
          <c:symbol val="circle"/>
          <c:size val="5"/>
          <c:spPr>
            <a:solidFill>
              <a:schemeClr val="accent3"/>
            </a:solidFill>
            <a:ln w="9525">
              <a:solidFill>
                <a:schemeClr val="accent3"/>
              </a:solidFill>
            </a:ln>
            <a:effectLst/>
          </c:spPr>
        </c:marker>
      </c:pivotFmt>
    </c:pivotFmts>
    <c:plotArea>
      <c:layout>
        <c:manualLayout>
          <c:layoutTarget val="inner"/>
          <c:xMode val="edge"/>
          <c:yMode val="edge"/>
          <c:x val="0.12956086485182092"/>
          <c:y val="3.9673637776839181E-2"/>
          <c:w val="0.71615189567957993"/>
          <c:h val="0.8551125758640572"/>
        </c:manualLayout>
      </c:layout>
      <c:radarChart>
        <c:radarStyle val="marker"/>
        <c:varyColors val="0"/>
        <c:ser>
          <c:idx val="0"/>
          <c:order val="0"/>
          <c:tx>
            <c:strRef>
              <c:f>pivot!$B$24:$B$25</c:f>
              <c:strCache>
                <c:ptCount val="1"/>
                <c:pt idx="0">
                  <c:v>At Risk</c:v>
                </c:pt>
              </c:strCache>
            </c:strRef>
          </c:tx>
          <c:spPr>
            <a:ln w="28575" cap="rnd">
              <a:solidFill>
                <a:schemeClr val="accent4"/>
              </a:solidFill>
              <a:round/>
            </a:ln>
            <a:effectLst/>
          </c:spPr>
          <c:marker>
            <c:symbol val="circle"/>
            <c:size val="5"/>
            <c:spPr>
              <a:noFill/>
              <a:ln w="9525">
                <a:solidFill>
                  <a:schemeClr val="accent1"/>
                </a:solidFill>
              </a:ln>
              <a:effectLst/>
            </c:spPr>
          </c:marker>
          <c:cat>
            <c:strRef>
              <c:f>pivot!$A$26:$A$31</c:f>
              <c:strCache>
                <c:ptCount val="6"/>
                <c:pt idx="0">
                  <c:v>Heart Rate</c:v>
                </c:pt>
                <c:pt idx="1">
                  <c:v>Glucose</c:v>
                </c:pt>
                <c:pt idx="2">
                  <c:v>Temp (°C)</c:v>
                </c:pt>
                <c:pt idx="3">
                  <c:v>O₂ Sat (%)</c:v>
                </c:pt>
                <c:pt idx="4">
                  <c:v>Sys BP</c:v>
                </c:pt>
                <c:pt idx="5">
                  <c:v>Dia BP</c:v>
                </c:pt>
              </c:strCache>
            </c:strRef>
          </c:cat>
          <c:val>
            <c:numRef>
              <c:f>pivot!$B$26:$B$31</c:f>
              <c:numCache>
                <c:formatCode>General</c:formatCode>
                <c:ptCount val="6"/>
                <c:pt idx="0">
                  <c:v>74.837167155541579</c:v>
                </c:pt>
                <c:pt idx="1">
                  <c:v>129.60346020761247</c:v>
                </c:pt>
                <c:pt idx="2">
                  <c:v>37.029757785467119</c:v>
                </c:pt>
                <c:pt idx="3">
                  <c:v>95.965224913494865</c:v>
                </c:pt>
                <c:pt idx="4">
                  <c:v>120.85294117647059</c:v>
                </c:pt>
                <c:pt idx="5">
                  <c:v>79.788927335640139</c:v>
                </c:pt>
              </c:numCache>
            </c:numRef>
          </c:val>
          <c:extLst>
            <c:ext xmlns:c16="http://schemas.microsoft.com/office/drawing/2014/chart" uri="{C3380CC4-5D6E-409C-BE32-E72D297353CC}">
              <c16:uniqueId val="{00000000-3FAD-47B6-85BB-677590BEEBF9}"/>
            </c:ext>
          </c:extLst>
        </c:ser>
        <c:ser>
          <c:idx val="1"/>
          <c:order val="1"/>
          <c:tx>
            <c:strRef>
              <c:f>pivot!$C$24:$C$25</c:f>
              <c:strCache>
                <c:ptCount val="1"/>
                <c:pt idx="0">
                  <c:v>Critical</c:v>
                </c:pt>
              </c:strCache>
            </c:strRef>
          </c:tx>
          <c:spPr>
            <a:ln w="28575" cap="rnd">
              <a:solidFill>
                <a:srgbClr val="C00000"/>
              </a:solidFill>
              <a:round/>
            </a:ln>
            <a:effectLst/>
          </c:spPr>
          <c:marker>
            <c:symbol val="circle"/>
            <c:size val="5"/>
            <c:spPr>
              <a:solidFill>
                <a:schemeClr val="accent2"/>
              </a:solidFill>
              <a:ln w="9525">
                <a:solidFill>
                  <a:schemeClr val="accent2"/>
                </a:solidFill>
              </a:ln>
              <a:effectLst/>
            </c:spPr>
          </c:marker>
          <c:cat>
            <c:strRef>
              <c:f>pivot!$A$26:$A$31</c:f>
              <c:strCache>
                <c:ptCount val="6"/>
                <c:pt idx="0">
                  <c:v>Heart Rate</c:v>
                </c:pt>
                <c:pt idx="1">
                  <c:v>Glucose</c:v>
                </c:pt>
                <c:pt idx="2">
                  <c:v>Temp (°C)</c:v>
                </c:pt>
                <c:pt idx="3">
                  <c:v>O₂ Sat (%)</c:v>
                </c:pt>
                <c:pt idx="4">
                  <c:v>Sys BP</c:v>
                </c:pt>
                <c:pt idx="5">
                  <c:v>Dia BP</c:v>
                </c:pt>
              </c:strCache>
            </c:strRef>
          </c:cat>
          <c:val>
            <c:numRef>
              <c:f>pivot!$C$26:$C$31</c:f>
              <c:numCache>
                <c:formatCode>General</c:formatCode>
                <c:ptCount val="6"/>
                <c:pt idx="0">
                  <c:v>74.561930055004922</c:v>
                </c:pt>
                <c:pt idx="1">
                  <c:v>139.86141868512112</c:v>
                </c:pt>
                <c:pt idx="2">
                  <c:v>37.709400230680565</c:v>
                </c:pt>
                <c:pt idx="3">
                  <c:v>94.586274509803943</c:v>
                </c:pt>
                <c:pt idx="4">
                  <c:v>119.83102652825836</c:v>
                </c:pt>
                <c:pt idx="5">
                  <c:v>79.689734717416371</c:v>
                </c:pt>
              </c:numCache>
            </c:numRef>
          </c:val>
          <c:extLst>
            <c:ext xmlns:c16="http://schemas.microsoft.com/office/drawing/2014/chart" uri="{C3380CC4-5D6E-409C-BE32-E72D297353CC}">
              <c16:uniqueId val="{0000002A-5990-42AC-95A3-133676D82151}"/>
            </c:ext>
          </c:extLst>
        </c:ser>
        <c:ser>
          <c:idx val="2"/>
          <c:order val="2"/>
          <c:tx>
            <c:strRef>
              <c:f>pivot!$D$24:$D$25</c:f>
              <c:strCache>
                <c:ptCount val="1"/>
                <c:pt idx="0">
                  <c:v>Healthy</c:v>
                </c:pt>
              </c:strCache>
            </c:strRef>
          </c:tx>
          <c:spPr>
            <a:ln w="28575" cap="rnd">
              <a:solidFill>
                <a:schemeClr val="accent6"/>
              </a:solidFill>
              <a:round/>
            </a:ln>
            <a:effectLst/>
          </c:spPr>
          <c:marker>
            <c:symbol val="circle"/>
            <c:size val="5"/>
            <c:spPr>
              <a:solidFill>
                <a:schemeClr val="accent3"/>
              </a:solidFill>
              <a:ln w="9525">
                <a:solidFill>
                  <a:schemeClr val="accent3"/>
                </a:solidFill>
              </a:ln>
              <a:effectLst/>
            </c:spPr>
          </c:marker>
          <c:cat>
            <c:strRef>
              <c:f>pivot!$A$26:$A$31</c:f>
              <c:strCache>
                <c:ptCount val="6"/>
                <c:pt idx="0">
                  <c:v>Heart Rate</c:v>
                </c:pt>
                <c:pt idx="1">
                  <c:v>Glucose</c:v>
                </c:pt>
                <c:pt idx="2">
                  <c:v>Temp (°C)</c:v>
                </c:pt>
                <c:pt idx="3">
                  <c:v>O₂ Sat (%)</c:v>
                </c:pt>
                <c:pt idx="4">
                  <c:v>Sys BP</c:v>
                </c:pt>
                <c:pt idx="5">
                  <c:v>Dia BP</c:v>
                </c:pt>
              </c:strCache>
            </c:strRef>
          </c:cat>
          <c:val>
            <c:numRef>
              <c:f>pivot!$D$26:$D$31</c:f>
              <c:numCache>
                <c:formatCode>General</c:formatCode>
                <c:ptCount val="6"/>
                <c:pt idx="0">
                  <c:v>75.531523073428247</c:v>
                </c:pt>
                <c:pt idx="1">
                  <c:v>103.81542553191488</c:v>
                </c:pt>
                <c:pt idx="2">
                  <c:v>36.992553191489371</c:v>
                </c:pt>
                <c:pt idx="3">
                  <c:v>95.939893617021298</c:v>
                </c:pt>
                <c:pt idx="4">
                  <c:v>113.32978723404256</c:v>
                </c:pt>
                <c:pt idx="5">
                  <c:v>79.377659574468083</c:v>
                </c:pt>
              </c:numCache>
            </c:numRef>
          </c:val>
          <c:extLst>
            <c:ext xmlns:c16="http://schemas.microsoft.com/office/drawing/2014/chart" uri="{C3380CC4-5D6E-409C-BE32-E72D297353CC}">
              <c16:uniqueId val="{0000002B-5990-42AC-95A3-133676D82151}"/>
            </c:ext>
          </c:extLst>
        </c:ser>
        <c:dLbls>
          <c:showLegendKey val="0"/>
          <c:showVal val="0"/>
          <c:showCatName val="0"/>
          <c:showSerName val="0"/>
          <c:showPercent val="0"/>
          <c:showBubbleSize val="0"/>
        </c:dLbls>
        <c:axId val="526973839"/>
        <c:axId val="516000047"/>
      </c:radarChart>
      <c:catAx>
        <c:axId val="52697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16000047"/>
        <c:crosses val="autoZero"/>
        <c:auto val="1"/>
        <c:lblAlgn val="ctr"/>
        <c:lblOffset val="100"/>
        <c:noMultiLvlLbl val="0"/>
      </c:catAx>
      <c:valAx>
        <c:axId val="51600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973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[IoMT Healthcare Risk Prediction (Excel + Python) latest.xlsx]pivot!A5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lang="en-GB"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A0000"/>
          </a:solidFill>
          <a:ln>
            <a:noFill/>
          </a:ln>
          <a:effectLst/>
        </c:spPr>
        <c:marker>
          <c:symbol val="none"/>
        </c:marker>
        <c:dLbl>
          <c:idx val="0"/>
          <c:spPr>
            <a:noFill/>
            <a:ln>
              <a:noFill/>
            </a:ln>
            <a:effectLst/>
          </c:spPr>
          <c:txPr>
            <a:bodyPr rot="0" spcFirstLastPara="1" vertOverflow="ellipsis" vert="horz" wrap="square" anchor="ctr" anchorCtr="1"/>
            <a:lstStyle/>
            <a:p>
              <a:pPr>
                <a:defRPr lang="en-GB"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GB"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s>
    <c:plotArea>
      <c:layout>
        <c:manualLayout>
          <c:layoutTarget val="inner"/>
          <c:xMode val="edge"/>
          <c:yMode val="edge"/>
          <c:x val="0.35085298852555563"/>
          <c:y val="0.10322751764129615"/>
          <c:w val="0.59100468179827881"/>
          <c:h val="0.88047340062586765"/>
        </c:manualLayout>
      </c:layout>
      <c:barChart>
        <c:barDir val="bar"/>
        <c:grouping val="clustered"/>
        <c:varyColors val="0"/>
        <c:ser>
          <c:idx val="0"/>
          <c:order val="0"/>
          <c:tx>
            <c:strRef>
              <c:f>pivot!$B$36:$B$37</c:f>
              <c:strCache>
                <c:ptCount val="1"/>
                <c:pt idx="0">
                  <c:v>At Risk</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lang="en-GB"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pivot!$A$38:$A$40</c:f>
              <c:strCache>
                <c:ptCount val="3"/>
                <c:pt idx="0">
                  <c:v>Highly Abnormal</c:v>
                </c:pt>
                <c:pt idx="1">
                  <c:v>Normal</c:v>
                </c:pt>
                <c:pt idx="2">
                  <c:v>Slightly Abnormal</c:v>
                </c:pt>
              </c:strCache>
            </c:strRef>
          </c:cat>
          <c:val>
            <c:numRef>
              <c:f>pivot!$B$38:$B$40</c:f>
              <c:numCache>
                <c:formatCode>General</c:formatCode>
                <c:ptCount val="3"/>
                <c:pt idx="1">
                  <c:v>184</c:v>
                </c:pt>
                <c:pt idx="2">
                  <c:v>394</c:v>
                </c:pt>
              </c:numCache>
            </c:numRef>
          </c:val>
          <c:extLst>
            <c:ext xmlns:c16="http://schemas.microsoft.com/office/drawing/2014/chart" uri="{C3380CC4-5D6E-409C-BE32-E72D297353CC}">
              <c16:uniqueId val="{00000000-DFD8-4495-AB11-B92641BB8048}"/>
            </c:ext>
          </c:extLst>
        </c:ser>
        <c:ser>
          <c:idx val="1"/>
          <c:order val="1"/>
          <c:tx>
            <c:strRef>
              <c:f>pivot!$C$36:$C$37</c:f>
              <c:strCache>
                <c:ptCount val="1"/>
                <c:pt idx="0">
                  <c:v>Critical</c:v>
                </c:pt>
              </c:strCache>
            </c:strRef>
          </c:tx>
          <c:spPr>
            <a:solidFill>
              <a:srgbClr val="EA0000"/>
            </a:solidFill>
            <a:ln>
              <a:noFill/>
            </a:ln>
            <a:effectLst/>
          </c:spPr>
          <c:invertIfNegative val="0"/>
          <c:dLbls>
            <c:spPr>
              <a:noFill/>
              <a:ln>
                <a:noFill/>
              </a:ln>
              <a:effectLst/>
            </c:spPr>
            <c:txPr>
              <a:bodyPr rot="0" spcFirstLastPara="1" vertOverflow="ellipsis" vert="horz" wrap="square" anchor="ctr" anchorCtr="1"/>
              <a:lstStyle/>
              <a:p>
                <a:pPr>
                  <a:defRPr lang="en-GB"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pivot!$A$38:$A$40</c:f>
              <c:strCache>
                <c:ptCount val="3"/>
                <c:pt idx="0">
                  <c:v>Highly Abnormal</c:v>
                </c:pt>
                <c:pt idx="1">
                  <c:v>Normal</c:v>
                </c:pt>
                <c:pt idx="2">
                  <c:v>Slightly Abnormal</c:v>
                </c:pt>
              </c:strCache>
            </c:strRef>
          </c:cat>
          <c:val>
            <c:numRef>
              <c:f>pivot!$C$38:$C$40</c:f>
              <c:numCache>
                <c:formatCode>General</c:formatCode>
                <c:ptCount val="3"/>
                <c:pt idx="0">
                  <c:v>829</c:v>
                </c:pt>
                <c:pt idx="1">
                  <c:v>444</c:v>
                </c:pt>
                <c:pt idx="2">
                  <c:v>461</c:v>
                </c:pt>
              </c:numCache>
            </c:numRef>
          </c:val>
          <c:extLst>
            <c:ext xmlns:c16="http://schemas.microsoft.com/office/drawing/2014/chart" uri="{C3380CC4-5D6E-409C-BE32-E72D297353CC}">
              <c16:uniqueId val="{00000046-F6EE-443C-B322-CB6B7F94BF6E}"/>
            </c:ext>
          </c:extLst>
        </c:ser>
        <c:ser>
          <c:idx val="2"/>
          <c:order val="2"/>
          <c:tx>
            <c:strRef>
              <c:f>pivot!$D$36:$D$37</c:f>
              <c:strCache>
                <c:ptCount val="1"/>
                <c:pt idx="0">
                  <c:v>Healthy</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lang="en-GB"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pivot!$A$38:$A$40</c:f>
              <c:strCache>
                <c:ptCount val="3"/>
                <c:pt idx="0">
                  <c:v>Highly Abnormal</c:v>
                </c:pt>
                <c:pt idx="1">
                  <c:v>Normal</c:v>
                </c:pt>
                <c:pt idx="2">
                  <c:v>Slightly Abnormal</c:v>
                </c:pt>
              </c:strCache>
            </c:strRef>
          </c:cat>
          <c:val>
            <c:numRef>
              <c:f>pivot!$D$38:$D$40</c:f>
              <c:numCache>
                <c:formatCode>General</c:formatCode>
                <c:ptCount val="3"/>
                <c:pt idx="1">
                  <c:v>188</c:v>
                </c:pt>
              </c:numCache>
            </c:numRef>
          </c:val>
          <c:extLst>
            <c:ext xmlns:c16="http://schemas.microsoft.com/office/drawing/2014/chart" uri="{C3380CC4-5D6E-409C-BE32-E72D297353CC}">
              <c16:uniqueId val="{00000047-F6EE-443C-B322-CB6B7F94BF6E}"/>
            </c:ext>
          </c:extLst>
        </c:ser>
        <c:dLbls>
          <c:dLblPos val="outEnd"/>
          <c:showLegendKey val="0"/>
          <c:showVal val="1"/>
          <c:showCatName val="0"/>
          <c:showSerName val="0"/>
          <c:showPercent val="0"/>
          <c:showBubbleSize val="0"/>
        </c:dLbls>
        <c:gapWidth val="219"/>
        <c:axId val="555397840"/>
        <c:axId val="1347375360"/>
      </c:barChart>
      <c:catAx>
        <c:axId val="5553978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1000" b="0" i="0" u="none" strike="noStrike" kern="1200" baseline="0">
                <a:solidFill>
                  <a:schemeClr val="tx1"/>
                </a:solidFill>
                <a:latin typeface="+mn-lt"/>
                <a:ea typeface="+mn-ea"/>
                <a:cs typeface="+mn-cs"/>
              </a:defRPr>
            </a:pPr>
            <a:endParaRPr lang="en-US"/>
          </a:p>
        </c:txPr>
        <c:crossAx val="1347375360"/>
        <c:crosses val="autoZero"/>
        <c:auto val="1"/>
        <c:lblAlgn val="ctr"/>
        <c:lblOffset val="100"/>
        <c:noMultiLvlLbl val="0"/>
      </c:catAx>
      <c:valAx>
        <c:axId val="1347375360"/>
        <c:scaling>
          <c:orientation val="minMax"/>
        </c:scaling>
        <c:delete val="1"/>
        <c:axPos val="b"/>
        <c:numFmt formatCode="General" sourceLinked="1"/>
        <c:majorTickMark val="out"/>
        <c:minorTickMark val="none"/>
        <c:tickLblPos val="nextTo"/>
        <c:crossAx val="555397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GB"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[IoMT Healthcare Risk Prediction (Excel + Python) latest.xlsx]pivot!A6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GB"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027114602295557"/>
          <c:y val="0.1014201482704005"/>
          <c:w val="0.62267648945522736"/>
          <c:h val="0.89375032085958039"/>
        </c:manualLayout>
      </c:layout>
      <c:barChart>
        <c:barDir val="bar"/>
        <c:grouping val="clustered"/>
        <c:varyColors val="0"/>
        <c:ser>
          <c:idx val="0"/>
          <c:order val="0"/>
          <c:tx>
            <c:strRef>
              <c:f>pivot!$B$52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GB"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pivot!$A$53:$A$58</c:f>
              <c:strCache>
                <c:ptCount val="6"/>
                <c:pt idx="0">
                  <c:v>Cardiac Issue</c:v>
                </c:pt>
                <c:pt idx="1">
                  <c:v>Diabetes</c:v>
                </c:pt>
                <c:pt idx="2">
                  <c:v>Hypertension</c:v>
                </c:pt>
                <c:pt idx="3">
                  <c:v>Kidney Disease</c:v>
                </c:pt>
                <c:pt idx="4">
                  <c:v>None_Reported</c:v>
                </c:pt>
                <c:pt idx="5">
                  <c:v>Respiratory Issue</c:v>
                </c:pt>
              </c:strCache>
            </c:strRef>
          </c:cat>
          <c:val>
            <c:numRef>
              <c:f>pivot!$B$53:$B$58</c:f>
              <c:numCache>
                <c:formatCode>General</c:formatCode>
                <c:ptCount val="6"/>
                <c:pt idx="0">
                  <c:v>413</c:v>
                </c:pt>
                <c:pt idx="1">
                  <c:v>390</c:v>
                </c:pt>
                <c:pt idx="2">
                  <c:v>378</c:v>
                </c:pt>
                <c:pt idx="3">
                  <c:v>440</c:v>
                </c:pt>
                <c:pt idx="4">
                  <c:v>433</c:v>
                </c:pt>
                <c:pt idx="5">
                  <c:v>446</c:v>
                </c:pt>
              </c:numCache>
            </c:numRef>
          </c:val>
          <c:extLst>
            <c:ext xmlns:c16="http://schemas.microsoft.com/office/drawing/2014/chart" uri="{C3380CC4-5D6E-409C-BE32-E72D297353CC}">
              <c16:uniqueId val="{00000000-8B93-4324-882A-D65C9E53D425}"/>
            </c:ext>
          </c:extLst>
        </c:ser>
        <c:dLbls>
          <c:dLblPos val="outEnd"/>
          <c:showLegendKey val="0"/>
          <c:showVal val="1"/>
          <c:showCatName val="0"/>
          <c:showSerName val="0"/>
          <c:showPercent val="0"/>
          <c:showBubbleSize val="0"/>
        </c:dLbls>
        <c:gapWidth val="182"/>
        <c:axId val="1151156511"/>
        <c:axId val="398476927"/>
      </c:barChart>
      <c:catAx>
        <c:axId val="115115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1000" b="0" i="0" u="none" strike="noStrike" kern="1200" baseline="0">
                <a:solidFill>
                  <a:schemeClr val="tx1"/>
                </a:solidFill>
                <a:latin typeface="+mn-lt"/>
                <a:ea typeface="+mn-ea"/>
                <a:cs typeface="+mn-cs"/>
              </a:defRPr>
            </a:pPr>
            <a:endParaRPr lang="en-US"/>
          </a:p>
        </c:txPr>
        <c:crossAx val="398476927"/>
        <c:crosses val="autoZero"/>
        <c:auto val="1"/>
        <c:lblAlgn val="ctr"/>
        <c:lblOffset val="100"/>
        <c:noMultiLvlLbl val="0"/>
      </c:catAx>
      <c:valAx>
        <c:axId val="398476927"/>
        <c:scaling>
          <c:orientation val="minMax"/>
        </c:scaling>
        <c:delete val="1"/>
        <c:axPos val="b"/>
        <c:numFmt formatCode="General" sourceLinked="1"/>
        <c:majorTickMark val="none"/>
        <c:minorTickMark val="none"/>
        <c:tickLblPos val="nextTo"/>
        <c:crossAx val="1151156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GB"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[IoMT Healthcare Risk Prediction (Excel + Python) latest.xlsx]pivot!A7</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GB"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GB"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pivot!$A$65:$A$69</c:f>
              <c:strCache>
                <c:ptCount val="5"/>
                <c:pt idx="0">
                  <c:v>Medication</c:v>
                </c:pt>
                <c:pt idx="1">
                  <c:v>No Treatment</c:v>
                </c:pt>
                <c:pt idx="2">
                  <c:v>Routine Checkup</c:v>
                </c:pt>
                <c:pt idx="3">
                  <c:v>Surgery</c:v>
                </c:pt>
                <c:pt idx="4">
                  <c:v>Therapy</c:v>
                </c:pt>
              </c:strCache>
            </c:strRef>
          </c:cat>
          <c:val>
            <c:numRef>
              <c:f>pivot!$B$65:$B$69</c:f>
              <c:numCache>
                <c:formatCode>General</c:formatCode>
                <c:ptCount val="5"/>
                <c:pt idx="0">
                  <c:v>489</c:v>
                </c:pt>
                <c:pt idx="1">
                  <c:v>497</c:v>
                </c:pt>
                <c:pt idx="2">
                  <c:v>531</c:v>
                </c:pt>
                <c:pt idx="3">
                  <c:v>498</c:v>
                </c:pt>
                <c:pt idx="4">
                  <c:v>485</c:v>
                </c:pt>
              </c:numCache>
            </c:numRef>
          </c:val>
          <c:extLst>
            <c:ext xmlns:c16="http://schemas.microsoft.com/office/drawing/2014/chart" uri="{C3380CC4-5D6E-409C-BE32-E72D297353CC}">
              <c16:uniqueId val="{00000000-DE30-4E24-8C02-E1EA606BEAC7}"/>
            </c:ext>
          </c:extLst>
        </c:ser>
        <c:dLbls>
          <c:dLblPos val="outEnd"/>
          <c:showLegendKey val="0"/>
          <c:showVal val="1"/>
          <c:showCatName val="0"/>
          <c:showSerName val="0"/>
          <c:showPercent val="0"/>
          <c:showBubbleSize val="0"/>
        </c:dLbls>
        <c:gapWidth val="182"/>
        <c:axId val="512477519"/>
        <c:axId val="515998799"/>
      </c:barChart>
      <c:catAx>
        <c:axId val="5124775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GB" sz="1000" b="0" i="0" u="none" strike="noStrike" kern="1200" baseline="0">
                <a:solidFill>
                  <a:schemeClr val="tx1"/>
                </a:solidFill>
                <a:latin typeface="+mn-lt"/>
                <a:ea typeface="+mn-ea"/>
                <a:cs typeface="+mn-cs"/>
              </a:defRPr>
            </a:pPr>
            <a:endParaRPr lang="en-US"/>
          </a:p>
        </c:txPr>
        <c:crossAx val="515998799"/>
        <c:crosses val="autoZero"/>
        <c:auto val="1"/>
        <c:lblAlgn val="ctr"/>
        <c:lblOffset val="100"/>
        <c:noMultiLvlLbl val="0"/>
      </c:catAx>
      <c:valAx>
        <c:axId val="515998799"/>
        <c:scaling>
          <c:orientation val="minMax"/>
        </c:scaling>
        <c:delete val="1"/>
        <c:axPos val="b"/>
        <c:numFmt formatCode="General" sourceLinked="1"/>
        <c:majorTickMark val="out"/>
        <c:minorTickMark val="none"/>
        <c:tickLblPos val="nextTo"/>
        <c:crossAx val="512477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GB"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[IoMT Healthcare Risk Prediction (Excel + Python) latest.xlsx]pivot!A9</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GB"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32864608738068"/>
          <c:y val="5.8333333333333334E-2"/>
          <c:w val="0.4896338931084942"/>
          <c:h val="0.81666666666666665"/>
        </c:manualLayout>
      </c:layout>
      <c:barChart>
        <c:barDir val="bar"/>
        <c:grouping val="clustered"/>
        <c:varyColors val="0"/>
        <c:ser>
          <c:idx val="0"/>
          <c:order val="0"/>
          <c:tx>
            <c:strRef>
              <c:f>pivot!$B$88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GB"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pivot!$A$89:$A$92</c:f>
              <c:strCache>
                <c:ptCount val="4"/>
                <c:pt idx="0">
                  <c:v>High Dependency</c:v>
                </c:pt>
                <c:pt idx="1">
                  <c:v>None_Taken</c:v>
                </c:pt>
                <c:pt idx="2">
                  <c:v>Occasional</c:v>
                </c:pt>
                <c:pt idx="3">
                  <c:v>Regular</c:v>
                </c:pt>
              </c:strCache>
            </c:strRef>
          </c:cat>
          <c:val>
            <c:numRef>
              <c:f>pivot!$B$89:$B$92</c:f>
              <c:numCache>
                <c:formatCode>General</c:formatCode>
                <c:ptCount val="4"/>
                <c:pt idx="0">
                  <c:v>621</c:v>
                </c:pt>
                <c:pt idx="1">
                  <c:v>621</c:v>
                </c:pt>
                <c:pt idx="2">
                  <c:v>628</c:v>
                </c:pt>
                <c:pt idx="3">
                  <c:v>630</c:v>
                </c:pt>
              </c:numCache>
            </c:numRef>
          </c:val>
          <c:extLst>
            <c:ext xmlns:c16="http://schemas.microsoft.com/office/drawing/2014/chart" uri="{C3380CC4-5D6E-409C-BE32-E72D297353CC}">
              <c16:uniqueId val="{00000000-1FDE-4994-AD7A-3948FD2CA4C1}"/>
            </c:ext>
          </c:extLst>
        </c:ser>
        <c:dLbls>
          <c:dLblPos val="outEnd"/>
          <c:showLegendKey val="0"/>
          <c:showVal val="1"/>
          <c:showCatName val="0"/>
          <c:showSerName val="0"/>
          <c:showPercent val="0"/>
          <c:showBubbleSize val="0"/>
        </c:dLbls>
        <c:gapWidth val="182"/>
        <c:axId val="2064329775"/>
        <c:axId val="226615152"/>
      </c:barChart>
      <c:catAx>
        <c:axId val="2064329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GB" sz="1000" b="0" i="0" u="none" strike="noStrike" kern="1200" baseline="0">
                <a:solidFill>
                  <a:schemeClr val="tx1"/>
                </a:solidFill>
                <a:latin typeface="+mn-lt"/>
                <a:ea typeface="+mn-ea"/>
                <a:cs typeface="+mn-cs"/>
              </a:defRPr>
            </a:pPr>
            <a:endParaRPr lang="en-US"/>
          </a:p>
        </c:txPr>
        <c:crossAx val="226615152"/>
        <c:crosses val="autoZero"/>
        <c:auto val="1"/>
        <c:lblAlgn val="ctr"/>
        <c:lblOffset val="100"/>
        <c:noMultiLvlLbl val="0"/>
      </c:catAx>
      <c:valAx>
        <c:axId val="226615152"/>
        <c:scaling>
          <c:orientation val="minMax"/>
        </c:scaling>
        <c:delete val="1"/>
        <c:axPos val="b"/>
        <c:numFmt formatCode="General" sourceLinked="1"/>
        <c:majorTickMark val="none"/>
        <c:minorTickMark val="none"/>
        <c:tickLblPos val="nextTo"/>
        <c:crossAx val="2064329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GB"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[IoMT Healthcare Risk Prediction (Excel + Python) latest.xlsx]pivot!PivotTable2</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4"/>
          </a:solidFill>
          <a:ln>
            <a:noFill/>
          </a:ln>
          <a:effectLst/>
        </c:spPr>
        <c:marker>
          <c:symbol val="none"/>
        </c:marker>
      </c:pivotFmt>
      <c:pivotFmt>
        <c:idx val="7"/>
        <c:spPr>
          <a:solidFill>
            <a:srgbClr val="D20000"/>
          </a:solidFill>
          <a:ln>
            <a:noFill/>
          </a:ln>
          <a:effectLst/>
        </c:spPr>
        <c:marker>
          <c:symbol val="none"/>
        </c:marker>
      </c:pivotFmt>
      <c:pivotFmt>
        <c:idx val="8"/>
        <c:spPr>
          <a:solidFill>
            <a:schemeClr val="accent1"/>
          </a:solidFill>
          <a:ln>
            <a:solidFill>
              <a:schemeClr val="accent6"/>
            </a:solid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pivot!$B$99:$B$100</c:f>
              <c:strCache>
                <c:ptCount val="1"/>
                <c:pt idx="0">
                  <c:v>At Risk</c:v>
                </c:pt>
              </c:strCache>
            </c:strRef>
          </c:tx>
          <c:spPr>
            <a:solidFill>
              <a:schemeClr val="accent4"/>
            </a:solidFill>
            <a:ln>
              <a:noFill/>
            </a:ln>
            <a:effectLst/>
          </c:spPr>
          <c:invertIfNegative val="0"/>
          <c:cat>
            <c:strRef>
              <c:f>pivot!$A$101:$A$131</c:f>
              <c:strCache>
                <c:ptCount val="31"/>
                <c:pt idx="0">
                  <c:v>36</c:v>
                </c:pt>
                <c:pt idx="1">
                  <c:v>36.1</c:v>
                </c:pt>
                <c:pt idx="2">
                  <c:v>36.2</c:v>
                </c:pt>
                <c:pt idx="3">
                  <c:v>36.3</c:v>
                </c:pt>
                <c:pt idx="4">
                  <c:v>36.4</c:v>
                </c:pt>
                <c:pt idx="5">
                  <c:v>36.5</c:v>
                </c:pt>
                <c:pt idx="6">
                  <c:v>36.6</c:v>
                </c:pt>
                <c:pt idx="7">
                  <c:v>36.7</c:v>
                </c:pt>
                <c:pt idx="8">
                  <c:v>36.8</c:v>
                </c:pt>
                <c:pt idx="9">
                  <c:v>36.9</c:v>
                </c:pt>
                <c:pt idx="10">
                  <c:v>37</c:v>
                </c:pt>
                <c:pt idx="11">
                  <c:v>37.1</c:v>
                </c:pt>
                <c:pt idx="12">
                  <c:v>37.2</c:v>
                </c:pt>
                <c:pt idx="13">
                  <c:v>37.3</c:v>
                </c:pt>
                <c:pt idx="14">
                  <c:v>37.4</c:v>
                </c:pt>
                <c:pt idx="15">
                  <c:v>37.5</c:v>
                </c:pt>
                <c:pt idx="16">
                  <c:v>37.6</c:v>
                </c:pt>
                <c:pt idx="17">
                  <c:v>37.7</c:v>
                </c:pt>
                <c:pt idx="18">
                  <c:v>37.8</c:v>
                </c:pt>
                <c:pt idx="19">
                  <c:v>37.9</c:v>
                </c:pt>
                <c:pt idx="20">
                  <c:v>38</c:v>
                </c:pt>
                <c:pt idx="21">
                  <c:v>38.1</c:v>
                </c:pt>
                <c:pt idx="22">
                  <c:v>38.2</c:v>
                </c:pt>
                <c:pt idx="23">
                  <c:v>38.3</c:v>
                </c:pt>
                <c:pt idx="24">
                  <c:v>38.4</c:v>
                </c:pt>
                <c:pt idx="25">
                  <c:v>38.5</c:v>
                </c:pt>
                <c:pt idx="26">
                  <c:v>38.6</c:v>
                </c:pt>
                <c:pt idx="27">
                  <c:v>38.7</c:v>
                </c:pt>
                <c:pt idx="28">
                  <c:v>38.8</c:v>
                </c:pt>
                <c:pt idx="29">
                  <c:v>38.9</c:v>
                </c:pt>
                <c:pt idx="30">
                  <c:v>39</c:v>
                </c:pt>
              </c:strCache>
            </c:strRef>
          </c:cat>
          <c:val>
            <c:numRef>
              <c:f>pivot!$B$101:$B$131</c:f>
              <c:numCache>
                <c:formatCode>General</c:formatCode>
                <c:ptCount val="31"/>
                <c:pt idx="0">
                  <c:v>11</c:v>
                </c:pt>
                <c:pt idx="1">
                  <c:v>28</c:v>
                </c:pt>
                <c:pt idx="2">
                  <c:v>28</c:v>
                </c:pt>
                <c:pt idx="3">
                  <c:v>22</c:v>
                </c:pt>
                <c:pt idx="4">
                  <c:v>26</c:v>
                </c:pt>
                <c:pt idx="5">
                  <c:v>37</c:v>
                </c:pt>
                <c:pt idx="6">
                  <c:v>27</c:v>
                </c:pt>
                <c:pt idx="7">
                  <c:v>23</c:v>
                </c:pt>
                <c:pt idx="8">
                  <c:v>27</c:v>
                </c:pt>
                <c:pt idx="9">
                  <c:v>29</c:v>
                </c:pt>
                <c:pt idx="10">
                  <c:v>31</c:v>
                </c:pt>
                <c:pt idx="11">
                  <c:v>40</c:v>
                </c:pt>
                <c:pt idx="12">
                  <c:v>34</c:v>
                </c:pt>
                <c:pt idx="13">
                  <c:v>27</c:v>
                </c:pt>
                <c:pt idx="14">
                  <c:v>24</c:v>
                </c:pt>
                <c:pt idx="15">
                  <c:v>33</c:v>
                </c:pt>
                <c:pt idx="16">
                  <c:v>18</c:v>
                </c:pt>
                <c:pt idx="17">
                  <c:v>33</c:v>
                </c:pt>
                <c:pt idx="18">
                  <c:v>24</c:v>
                </c:pt>
                <c:pt idx="19">
                  <c:v>28</c:v>
                </c:pt>
                <c:pt idx="20">
                  <c:v>28</c:v>
                </c:pt>
              </c:numCache>
            </c:numRef>
          </c:val>
          <c:extLst>
            <c:ext xmlns:c16="http://schemas.microsoft.com/office/drawing/2014/chart" uri="{C3380CC4-5D6E-409C-BE32-E72D297353CC}">
              <c16:uniqueId val="{00000000-460F-4641-8C81-06DA34B3C463}"/>
            </c:ext>
          </c:extLst>
        </c:ser>
        <c:ser>
          <c:idx val="1"/>
          <c:order val="1"/>
          <c:tx>
            <c:strRef>
              <c:f>pivot!$C$99:$C$100</c:f>
              <c:strCache>
                <c:ptCount val="1"/>
                <c:pt idx="0">
                  <c:v>Critical</c:v>
                </c:pt>
              </c:strCache>
            </c:strRef>
          </c:tx>
          <c:spPr>
            <a:solidFill>
              <a:srgbClr val="D20000"/>
            </a:solidFill>
            <a:ln>
              <a:noFill/>
            </a:ln>
            <a:effectLst/>
          </c:spPr>
          <c:invertIfNegative val="0"/>
          <c:cat>
            <c:strRef>
              <c:f>pivot!$A$101:$A$131</c:f>
              <c:strCache>
                <c:ptCount val="31"/>
                <c:pt idx="0">
                  <c:v>36</c:v>
                </c:pt>
                <c:pt idx="1">
                  <c:v>36.1</c:v>
                </c:pt>
                <c:pt idx="2">
                  <c:v>36.2</c:v>
                </c:pt>
                <c:pt idx="3">
                  <c:v>36.3</c:v>
                </c:pt>
                <c:pt idx="4">
                  <c:v>36.4</c:v>
                </c:pt>
                <c:pt idx="5">
                  <c:v>36.5</c:v>
                </c:pt>
                <c:pt idx="6">
                  <c:v>36.6</c:v>
                </c:pt>
                <c:pt idx="7">
                  <c:v>36.7</c:v>
                </c:pt>
                <c:pt idx="8">
                  <c:v>36.8</c:v>
                </c:pt>
                <c:pt idx="9">
                  <c:v>36.9</c:v>
                </c:pt>
                <c:pt idx="10">
                  <c:v>37</c:v>
                </c:pt>
                <c:pt idx="11">
                  <c:v>37.1</c:v>
                </c:pt>
                <c:pt idx="12">
                  <c:v>37.2</c:v>
                </c:pt>
                <c:pt idx="13">
                  <c:v>37.3</c:v>
                </c:pt>
                <c:pt idx="14">
                  <c:v>37.4</c:v>
                </c:pt>
                <c:pt idx="15">
                  <c:v>37.5</c:v>
                </c:pt>
                <c:pt idx="16">
                  <c:v>37.6</c:v>
                </c:pt>
                <c:pt idx="17">
                  <c:v>37.7</c:v>
                </c:pt>
                <c:pt idx="18">
                  <c:v>37.8</c:v>
                </c:pt>
                <c:pt idx="19">
                  <c:v>37.9</c:v>
                </c:pt>
                <c:pt idx="20">
                  <c:v>38</c:v>
                </c:pt>
                <c:pt idx="21">
                  <c:v>38.1</c:v>
                </c:pt>
                <c:pt idx="22">
                  <c:v>38.2</c:v>
                </c:pt>
                <c:pt idx="23">
                  <c:v>38.3</c:v>
                </c:pt>
                <c:pt idx="24">
                  <c:v>38.4</c:v>
                </c:pt>
                <c:pt idx="25">
                  <c:v>38.5</c:v>
                </c:pt>
                <c:pt idx="26">
                  <c:v>38.6</c:v>
                </c:pt>
                <c:pt idx="27">
                  <c:v>38.7</c:v>
                </c:pt>
                <c:pt idx="28">
                  <c:v>38.8</c:v>
                </c:pt>
                <c:pt idx="29">
                  <c:v>38.9</c:v>
                </c:pt>
                <c:pt idx="30">
                  <c:v>39</c:v>
                </c:pt>
              </c:strCache>
            </c:strRef>
          </c:cat>
          <c:val>
            <c:numRef>
              <c:f>pivot!$C$101:$C$131</c:f>
              <c:numCache>
                <c:formatCode>General</c:formatCode>
                <c:ptCount val="31"/>
                <c:pt idx="0">
                  <c:v>18</c:v>
                </c:pt>
                <c:pt idx="1">
                  <c:v>41</c:v>
                </c:pt>
                <c:pt idx="2">
                  <c:v>51</c:v>
                </c:pt>
                <c:pt idx="3">
                  <c:v>42</c:v>
                </c:pt>
                <c:pt idx="4">
                  <c:v>39</c:v>
                </c:pt>
                <c:pt idx="5">
                  <c:v>51</c:v>
                </c:pt>
                <c:pt idx="6">
                  <c:v>54</c:v>
                </c:pt>
                <c:pt idx="7">
                  <c:v>43</c:v>
                </c:pt>
                <c:pt idx="8">
                  <c:v>59</c:v>
                </c:pt>
                <c:pt idx="9">
                  <c:v>49</c:v>
                </c:pt>
                <c:pt idx="10">
                  <c:v>49</c:v>
                </c:pt>
                <c:pt idx="11">
                  <c:v>41</c:v>
                </c:pt>
                <c:pt idx="12">
                  <c:v>42</c:v>
                </c:pt>
                <c:pt idx="13">
                  <c:v>34</c:v>
                </c:pt>
                <c:pt idx="14">
                  <c:v>45</c:v>
                </c:pt>
                <c:pt idx="15">
                  <c:v>56</c:v>
                </c:pt>
                <c:pt idx="16">
                  <c:v>47</c:v>
                </c:pt>
                <c:pt idx="17">
                  <c:v>44</c:v>
                </c:pt>
                <c:pt idx="18">
                  <c:v>47</c:v>
                </c:pt>
                <c:pt idx="19">
                  <c:v>62</c:v>
                </c:pt>
                <c:pt idx="20">
                  <c:v>36</c:v>
                </c:pt>
                <c:pt idx="21">
                  <c:v>69</c:v>
                </c:pt>
                <c:pt idx="22">
                  <c:v>83</c:v>
                </c:pt>
                <c:pt idx="23">
                  <c:v>83</c:v>
                </c:pt>
                <c:pt idx="24">
                  <c:v>101</c:v>
                </c:pt>
                <c:pt idx="25">
                  <c:v>85</c:v>
                </c:pt>
                <c:pt idx="26">
                  <c:v>78</c:v>
                </c:pt>
                <c:pt idx="27">
                  <c:v>80</c:v>
                </c:pt>
                <c:pt idx="28">
                  <c:v>87</c:v>
                </c:pt>
                <c:pt idx="29">
                  <c:v>75</c:v>
                </c:pt>
                <c:pt idx="30">
                  <c:v>43</c:v>
                </c:pt>
              </c:numCache>
            </c:numRef>
          </c:val>
          <c:extLst>
            <c:ext xmlns:c16="http://schemas.microsoft.com/office/drawing/2014/chart" uri="{C3380CC4-5D6E-409C-BE32-E72D297353CC}">
              <c16:uniqueId val="{00000007-460F-4641-8C81-06DA34B3C463}"/>
            </c:ext>
          </c:extLst>
        </c:ser>
        <c:ser>
          <c:idx val="2"/>
          <c:order val="2"/>
          <c:tx>
            <c:strRef>
              <c:f>pivot!$D$99:$D$100</c:f>
              <c:strCache>
                <c:ptCount val="1"/>
                <c:pt idx="0">
                  <c:v>Healthy</c:v>
                </c:pt>
              </c:strCache>
            </c:strRef>
          </c:tx>
          <c:spPr>
            <a:solidFill>
              <a:schemeClr val="accent3"/>
            </a:solidFill>
            <a:ln>
              <a:solidFill>
                <a:schemeClr val="accent6"/>
              </a:solidFill>
            </a:ln>
            <a:effectLst/>
          </c:spPr>
          <c:invertIfNegative val="0"/>
          <c:cat>
            <c:strRef>
              <c:f>pivot!$A$101:$A$131</c:f>
              <c:strCache>
                <c:ptCount val="31"/>
                <c:pt idx="0">
                  <c:v>36</c:v>
                </c:pt>
                <c:pt idx="1">
                  <c:v>36.1</c:v>
                </c:pt>
                <c:pt idx="2">
                  <c:v>36.2</c:v>
                </c:pt>
                <c:pt idx="3">
                  <c:v>36.3</c:v>
                </c:pt>
                <c:pt idx="4">
                  <c:v>36.4</c:v>
                </c:pt>
                <c:pt idx="5">
                  <c:v>36.5</c:v>
                </c:pt>
                <c:pt idx="6">
                  <c:v>36.6</c:v>
                </c:pt>
                <c:pt idx="7">
                  <c:v>36.7</c:v>
                </c:pt>
                <c:pt idx="8">
                  <c:v>36.8</c:v>
                </c:pt>
                <c:pt idx="9">
                  <c:v>36.9</c:v>
                </c:pt>
                <c:pt idx="10">
                  <c:v>37</c:v>
                </c:pt>
                <c:pt idx="11">
                  <c:v>37.1</c:v>
                </c:pt>
                <c:pt idx="12">
                  <c:v>37.2</c:v>
                </c:pt>
                <c:pt idx="13">
                  <c:v>37.3</c:v>
                </c:pt>
                <c:pt idx="14">
                  <c:v>37.4</c:v>
                </c:pt>
                <c:pt idx="15">
                  <c:v>37.5</c:v>
                </c:pt>
                <c:pt idx="16">
                  <c:v>37.6</c:v>
                </c:pt>
                <c:pt idx="17">
                  <c:v>37.7</c:v>
                </c:pt>
                <c:pt idx="18">
                  <c:v>37.8</c:v>
                </c:pt>
                <c:pt idx="19">
                  <c:v>37.9</c:v>
                </c:pt>
                <c:pt idx="20">
                  <c:v>38</c:v>
                </c:pt>
                <c:pt idx="21">
                  <c:v>38.1</c:v>
                </c:pt>
                <c:pt idx="22">
                  <c:v>38.2</c:v>
                </c:pt>
                <c:pt idx="23">
                  <c:v>38.3</c:v>
                </c:pt>
                <c:pt idx="24">
                  <c:v>38.4</c:v>
                </c:pt>
                <c:pt idx="25">
                  <c:v>38.5</c:v>
                </c:pt>
                <c:pt idx="26">
                  <c:v>38.6</c:v>
                </c:pt>
                <c:pt idx="27">
                  <c:v>38.7</c:v>
                </c:pt>
                <c:pt idx="28">
                  <c:v>38.8</c:v>
                </c:pt>
                <c:pt idx="29">
                  <c:v>38.9</c:v>
                </c:pt>
                <c:pt idx="30">
                  <c:v>39</c:v>
                </c:pt>
              </c:strCache>
            </c:strRef>
          </c:cat>
          <c:val>
            <c:numRef>
              <c:f>pivot!$D$101:$D$131</c:f>
              <c:numCache>
                <c:formatCode>General</c:formatCode>
                <c:ptCount val="31"/>
                <c:pt idx="0">
                  <c:v>5</c:v>
                </c:pt>
                <c:pt idx="1">
                  <c:v>11</c:v>
                </c:pt>
                <c:pt idx="2">
                  <c:v>14</c:v>
                </c:pt>
                <c:pt idx="3">
                  <c:v>11</c:v>
                </c:pt>
                <c:pt idx="4">
                  <c:v>5</c:v>
                </c:pt>
                <c:pt idx="5">
                  <c:v>8</c:v>
                </c:pt>
                <c:pt idx="6">
                  <c:v>11</c:v>
                </c:pt>
                <c:pt idx="7">
                  <c:v>8</c:v>
                </c:pt>
                <c:pt idx="8">
                  <c:v>11</c:v>
                </c:pt>
                <c:pt idx="9">
                  <c:v>6</c:v>
                </c:pt>
                <c:pt idx="10">
                  <c:v>13</c:v>
                </c:pt>
                <c:pt idx="11">
                  <c:v>3</c:v>
                </c:pt>
                <c:pt idx="12">
                  <c:v>6</c:v>
                </c:pt>
                <c:pt idx="13">
                  <c:v>10</c:v>
                </c:pt>
                <c:pt idx="14">
                  <c:v>12</c:v>
                </c:pt>
                <c:pt idx="15">
                  <c:v>11</c:v>
                </c:pt>
                <c:pt idx="16">
                  <c:v>7</c:v>
                </c:pt>
                <c:pt idx="17">
                  <c:v>10</c:v>
                </c:pt>
                <c:pt idx="18">
                  <c:v>13</c:v>
                </c:pt>
                <c:pt idx="19">
                  <c:v>4</c:v>
                </c:pt>
                <c:pt idx="20">
                  <c:v>9</c:v>
                </c:pt>
              </c:numCache>
            </c:numRef>
          </c:val>
          <c:extLst>
            <c:ext xmlns:c16="http://schemas.microsoft.com/office/drawing/2014/chart" uri="{C3380CC4-5D6E-409C-BE32-E72D297353CC}">
              <c16:uniqueId val="{00000008-460F-4641-8C81-06DA34B3C463}"/>
            </c:ext>
          </c:extLst>
        </c:ser>
        <c:dLbls>
          <c:showLegendKey val="0"/>
          <c:showVal val="0"/>
          <c:showCatName val="0"/>
          <c:showSerName val="0"/>
          <c:showPercent val="0"/>
          <c:showBubbleSize val="0"/>
        </c:dLbls>
        <c:gapWidth val="219"/>
        <c:overlap val="-27"/>
        <c:axId val="2014391359"/>
        <c:axId val="2018815983"/>
      </c:barChart>
      <c:catAx>
        <c:axId val="201439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815983"/>
        <c:crosses val="autoZero"/>
        <c:auto val="1"/>
        <c:lblAlgn val="ctr"/>
        <c:lblOffset val="100"/>
        <c:noMultiLvlLbl val="0"/>
      </c:catAx>
      <c:valAx>
        <c:axId val="201881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391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51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[IoMT Healthcare Risk Prediction (Excel + Python) latest.xlsx]pivot!PivotTable3</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4"/>
          </a:solidFill>
          <a:ln>
            <a:noFill/>
          </a:ln>
          <a:effectLst/>
        </c:spPr>
        <c:marker>
          <c:symbol val="none"/>
        </c:marker>
      </c:pivotFmt>
      <c:pivotFmt>
        <c:idx val="7"/>
        <c:spPr>
          <a:solidFill>
            <a:srgbClr val="C00000"/>
          </a:solidFill>
          <a:ln w="25400">
            <a:noFill/>
          </a:ln>
          <a:effectLst/>
        </c:spPr>
        <c:marker>
          <c:symbol val="none"/>
        </c:marker>
      </c:pivotFmt>
      <c:pivotFmt>
        <c:idx val="8"/>
        <c:spPr>
          <a:solidFill>
            <a:schemeClr val="accent6"/>
          </a:solidFill>
          <a:ln>
            <a:solidFill>
              <a:schemeClr val="accent6"/>
            </a:solidFill>
          </a:ln>
          <a:effectLst/>
        </c:spPr>
        <c:marker>
          <c:symbol val="none"/>
        </c:marker>
      </c:pivotFmt>
      <c:pivotFmt>
        <c:idx val="9"/>
        <c:spPr>
          <a:solidFill>
            <a:schemeClr val="accent1"/>
          </a:solidFill>
          <a:ln>
            <a:noFill/>
          </a:ln>
          <a:effectLst/>
        </c:spPr>
        <c:marker>
          <c:symbol val="none"/>
        </c:marker>
      </c:pivotFmt>
    </c:pivotFmts>
    <c:plotArea>
      <c:layout/>
      <c:areaChart>
        <c:grouping val="standard"/>
        <c:varyColors val="0"/>
        <c:ser>
          <c:idx val="0"/>
          <c:order val="0"/>
          <c:tx>
            <c:strRef>
              <c:f>pivot!$B$134:$B$135</c:f>
              <c:strCache>
                <c:ptCount val="1"/>
                <c:pt idx="0">
                  <c:v>At Risk</c:v>
                </c:pt>
              </c:strCache>
            </c:strRef>
          </c:tx>
          <c:spPr>
            <a:solidFill>
              <a:schemeClr val="accent4"/>
            </a:solidFill>
            <a:ln>
              <a:noFill/>
            </a:ln>
            <a:effectLst/>
          </c:spPr>
          <c:cat>
            <c:strRef>
              <c:f>pivot!$A$136:$A$236</c:f>
              <c:strCache>
                <c:ptCount val="101"/>
                <c:pt idx="0">
                  <c:v>90</c:v>
                </c:pt>
                <c:pt idx="1">
                  <c:v>90.1</c:v>
                </c:pt>
                <c:pt idx="2">
                  <c:v>90.2</c:v>
                </c:pt>
                <c:pt idx="3">
                  <c:v>90.3</c:v>
                </c:pt>
                <c:pt idx="4">
                  <c:v>90.4</c:v>
                </c:pt>
                <c:pt idx="5">
                  <c:v>90.5</c:v>
                </c:pt>
                <c:pt idx="6">
                  <c:v>90.6</c:v>
                </c:pt>
                <c:pt idx="7">
                  <c:v>90.7</c:v>
                </c:pt>
                <c:pt idx="8">
                  <c:v>90.8</c:v>
                </c:pt>
                <c:pt idx="9">
                  <c:v>90.9</c:v>
                </c:pt>
                <c:pt idx="10">
                  <c:v>91</c:v>
                </c:pt>
                <c:pt idx="11">
                  <c:v>91.1</c:v>
                </c:pt>
                <c:pt idx="12">
                  <c:v>91.2</c:v>
                </c:pt>
                <c:pt idx="13">
                  <c:v>91.3</c:v>
                </c:pt>
                <c:pt idx="14">
                  <c:v>91.4</c:v>
                </c:pt>
                <c:pt idx="15">
                  <c:v>91.5</c:v>
                </c:pt>
                <c:pt idx="16">
                  <c:v>91.6</c:v>
                </c:pt>
                <c:pt idx="17">
                  <c:v>91.7</c:v>
                </c:pt>
                <c:pt idx="18">
                  <c:v>91.8</c:v>
                </c:pt>
                <c:pt idx="19">
                  <c:v>91.9</c:v>
                </c:pt>
                <c:pt idx="20">
                  <c:v>92</c:v>
                </c:pt>
                <c:pt idx="21">
                  <c:v>92.1</c:v>
                </c:pt>
                <c:pt idx="22">
                  <c:v>92.2</c:v>
                </c:pt>
                <c:pt idx="23">
                  <c:v>92.3</c:v>
                </c:pt>
                <c:pt idx="24">
                  <c:v>92.4</c:v>
                </c:pt>
                <c:pt idx="25">
                  <c:v>92.5</c:v>
                </c:pt>
                <c:pt idx="26">
                  <c:v>92.6</c:v>
                </c:pt>
                <c:pt idx="27">
                  <c:v>92.7</c:v>
                </c:pt>
                <c:pt idx="28">
                  <c:v>92.8</c:v>
                </c:pt>
                <c:pt idx="29">
                  <c:v>92.9</c:v>
                </c:pt>
                <c:pt idx="30">
                  <c:v>93</c:v>
                </c:pt>
                <c:pt idx="31">
                  <c:v>93.1</c:v>
                </c:pt>
                <c:pt idx="32">
                  <c:v>93.2</c:v>
                </c:pt>
                <c:pt idx="33">
                  <c:v>93.3</c:v>
                </c:pt>
                <c:pt idx="34">
                  <c:v>93.4</c:v>
                </c:pt>
                <c:pt idx="35">
                  <c:v>93.5</c:v>
                </c:pt>
                <c:pt idx="36">
                  <c:v>93.6</c:v>
                </c:pt>
                <c:pt idx="37">
                  <c:v>93.7</c:v>
                </c:pt>
                <c:pt idx="38">
                  <c:v>93.8</c:v>
                </c:pt>
                <c:pt idx="39">
                  <c:v>93.9</c:v>
                </c:pt>
                <c:pt idx="40">
                  <c:v>94</c:v>
                </c:pt>
                <c:pt idx="41">
                  <c:v>94.1</c:v>
                </c:pt>
                <c:pt idx="42">
                  <c:v>94.2</c:v>
                </c:pt>
                <c:pt idx="43">
                  <c:v>94.3</c:v>
                </c:pt>
                <c:pt idx="44">
                  <c:v>94.4</c:v>
                </c:pt>
                <c:pt idx="45">
                  <c:v>94.5</c:v>
                </c:pt>
                <c:pt idx="46">
                  <c:v>94.6</c:v>
                </c:pt>
                <c:pt idx="47">
                  <c:v>94.7</c:v>
                </c:pt>
                <c:pt idx="48">
                  <c:v>94.8</c:v>
                </c:pt>
                <c:pt idx="49">
                  <c:v>94.9</c:v>
                </c:pt>
                <c:pt idx="50">
                  <c:v>95</c:v>
                </c:pt>
                <c:pt idx="51">
                  <c:v>95.1</c:v>
                </c:pt>
                <c:pt idx="52">
                  <c:v>95.2</c:v>
                </c:pt>
                <c:pt idx="53">
                  <c:v>95.3</c:v>
                </c:pt>
                <c:pt idx="54">
                  <c:v>95.4</c:v>
                </c:pt>
                <c:pt idx="55">
                  <c:v>95.5</c:v>
                </c:pt>
                <c:pt idx="56">
                  <c:v>95.6</c:v>
                </c:pt>
                <c:pt idx="57">
                  <c:v>95.7</c:v>
                </c:pt>
                <c:pt idx="58">
                  <c:v>95.8</c:v>
                </c:pt>
                <c:pt idx="59">
                  <c:v>95.9</c:v>
                </c:pt>
                <c:pt idx="60">
                  <c:v>96</c:v>
                </c:pt>
                <c:pt idx="61">
                  <c:v>96.1</c:v>
                </c:pt>
                <c:pt idx="62">
                  <c:v>96.2</c:v>
                </c:pt>
                <c:pt idx="63">
                  <c:v>96.3</c:v>
                </c:pt>
                <c:pt idx="64">
                  <c:v>96.4</c:v>
                </c:pt>
                <c:pt idx="65">
                  <c:v>96.5</c:v>
                </c:pt>
                <c:pt idx="66">
                  <c:v>96.6</c:v>
                </c:pt>
                <c:pt idx="67">
                  <c:v>96.7</c:v>
                </c:pt>
                <c:pt idx="68">
                  <c:v>96.8</c:v>
                </c:pt>
                <c:pt idx="69">
                  <c:v>96.9</c:v>
                </c:pt>
                <c:pt idx="70">
                  <c:v>97</c:v>
                </c:pt>
                <c:pt idx="71">
                  <c:v>97.1</c:v>
                </c:pt>
                <c:pt idx="72">
                  <c:v>97.2</c:v>
                </c:pt>
                <c:pt idx="73">
                  <c:v>97.3</c:v>
                </c:pt>
                <c:pt idx="74">
                  <c:v>97.4</c:v>
                </c:pt>
                <c:pt idx="75">
                  <c:v>97.5</c:v>
                </c:pt>
                <c:pt idx="76">
                  <c:v>97.6</c:v>
                </c:pt>
                <c:pt idx="77">
                  <c:v>97.7</c:v>
                </c:pt>
                <c:pt idx="78">
                  <c:v>97.8</c:v>
                </c:pt>
                <c:pt idx="79">
                  <c:v>97.9</c:v>
                </c:pt>
                <c:pt idx="80">
                  <c:v>98</c:v>
                </c:pt>
                <c:pt idx="81">
                  <c:v>98.1</c:v>
                </c:pt>
                <c:pt idx="82">
                  <c:v>98.2</c:v>
                </c:pt>
                <c:pt idx="83">
                  <c:v>98.3</c:v>
                </c:pt>
                <c:pt idx="84">
                  <c:v>98.4</c:v>
                </c:pt>
                <c:pt idx="85">
                  <c:v>98.5</c:v>
                </c:pt>
                <c:pt idx="86">
                  <c:v>98.6</c:v>
                </c:pt>
                <c:pt idx="87">
                  <c:v>98.7</c:v>
                </c:pt>
                <c:pt idx="88">
                  <c:v>98.8</c:v>
                </c:pt>
                <c:pt idx="89">
                  <c:v>98.9</c:v>
                </c:pt>
                <c:pt idx="90">
                  <c:v>99</c:v>
                </c:pt>
                <c:pt idx="91">
                  <c:v>99.1</c:v>
                </c:pt>
                <c:pt idx="92">
                  <c:v>99.2</c:v>
                </c:pt>
                <c:pt idx="93">
                  <c:v>99.3</c:v>
                </c:pt>
                <c:pt idx="94">
                  <c:v>99.4</c:v>
                </c:pt>
                <c:pt idx="95">
                  <c:v>99.5</c:v>
                </c:pt>
                <c:pt idx="96">
                  <c:v>99.6</c:v>
                </c:pt>
                <c:pt idx="97">
                  <c:v>99.7</c:v>
                </c:pt>
                <c:pt idx="98">
                  <c:v>99.8</c:v>
                </c:pt>
                <c:pt idx="99">
                  <c:v>99.9</c:v>
                </c:pt>
                <c:pt idx="100">
                  <c:v>100</c:v>
                </c:pt>
              </c:strCache>
            </c:strRef>
          </c:cat>
          <c:val>
            <c:numRef>
              <c:f>pivot!$B$136:$B$236</c:f>
              <c:numCache>
                <c:formatCode>General</c:formatCode>
                <c:ptCount val="101"/>
                <c:pt idx="20">
                  <c:v>5</c:v>
                </c:pt>
                <c:pt idx="21">
                  <c:v>7</c:v>
                </c:pt>
                <c:pt idx="22">
                  <c:v>4</c:v>
                </c:pt>
                <c:pt idx="23">
                  <c:v>5</c:v>
                </c:pt>
                <c:pt idx="24">
                  <c:v>7</c:v>
                </c:pt>
                <c:pt idx="25">
                  <c:v>2</c:v>
                </c:pt>
                <c:pt idx="26">
                  <c:v>8</c:v>
                </c:pt>
                <c:pt idx="27">
                  <c:v>6</c:v>
                </c:pt>
                <c:pt idx="28">
                  <c:v>7</c:v>
                </c:pt>
                <c:pt idx="29">
                  <c:v>16</c:v>
                </c:pt>
                <c:pt idx="30">
                  <c:v>8</c:v>
                </c:pt>
                <c:pt idx="31">
                  <c:v>8</c:v>
                </c:pt>
                <c:pt idx="32">
                  <c:v>5</c:v>
                </c:pt>
                <c:pt idx="33">
                  <c:v>8</c:v>
                </c:pt>
                <c:pt idx="34">
                  <c:v>10</c:v>
                </c:pt>
                <c:pt idx="35">
                  <c:v>7</c:v>
                </c:pt>
                <c:pt idx="36">
                  <c:v>9</c:v>
                </c:pt>
                <c:pt idx="37">
                  <c:v>6</c:v>
                </c:pt>
                <c:pt idx="38">
                  <c:v>8</c:v>
                </c:pt>
                <c:pt idx="39">
                  <c:v>7</c:v>
                </c:pt>
                <c:pt idx="40">
                  <c:v>8</c:v>
                </c:pt>
                <c:pt idx="41">
                  <c:v>6</c:v>
                </c:pt>
                <c:pt idx="42">
                  <c:v>8</c:v>
                </c:pt>
                <c:pt idx="43">
                  <c:v>9</c:v>
                </c:pt>
                <c:pt idx="44">
                  <c:v>5</c:v>
                </c:pt>
                <c:pt idx="45">
                  <c:v>5</c:v>
                </c:pt>
                <c:pt idx="46">
                  <c:v>8</c:v>
                </c:pt>
                <c:pt idx="47">
                  <c:v>6</c:v>
                </c:pt>
                <c:pt idx="48">
                  <c:v>11</c:v>
                </c:pt>
                <c:pt idx="49">
                  <c:v>13</c:v>
                </c:pt>
                <c:pt idx="50">
                  <c:v>9</c:v>
                </c:pt>
                <c:pt idx="51">
                  <c:v>4</c:v>
                </c:pt>
                <c:pt idx="52">
                  <c:v>7</c:v>
                </c:pt>
                <c:pt idx="53">
                  <c:v>7</c:v>
                </c:pt>
                <c:pt idx="54">
                  <c:v>8</c:v>
                </c:pt>
                <c:pt idx="55">
                  <c:v>5</c:v>
                </c:pt>
                <c:pt idx="56">
                  <c:v>10</c:v>
                </c:pt>
                <c:pt idx="57">
                  <c:v>6</c:v>
                </c:pt>
                <c:pt idx="58">
                  <c:v>5</c:v>
                </c:pt>
                <c:pt idx="59">
                  <c:v>9</c:v>
                </c:pt>
                <c:pt idx="60">
                  <c:v>9</c:v>
                </c:pt>
                <c:pt idx="61">
                  <c:v>10</c:v>
                </c:pt>
                <c:pt idx="62">
                  <c:v>7</c:v>
                </c:pt>
                <c:pt idx="63">
                  <c:v>5</c:v>
                </c:pt>
                <c:pt idx="64">
                  <c:v>6</c:v>
                </c:pt>
                <c:pt idx="65">
                  <c:v>7</c:v>
                </c:pt>
                <c:pt idx="66">
                  <c:v>5</c:v>
                </c:pt>
                <c:pt idx="67">
                  <c:v>5</c:v>
                </c:pt>
                <c:pt idx="68">
                  <c:v>13</c:v>
                </c:pt>
                <c:pt idx="69">
                  <c:v>7</c:v>
                </c:pt>
                <c:pt idx="70">
                  <c:v>4</c:v>
                </c:pt>
                <c:pt idx="71">
                  <c:v>6</c:v>
                </c:pt>
                <c:pt idx="72">
                  <c:v>8</c:v>
                </c:pt>
                <c:pt idx="73">
                  <c:v>5</c:v>
                </c:pt>
                <c:pt idx="74">
                  <c:v>5</c:v>
                </c:pt>
                <c:pt idx="75">
                  <c:v>6</c:v>
                </c:pt>
                <c:pt idx="76">
                  <c:v>11</c:v>
                </c:pt>
                <c:pt idx="77">
                  <c:v>8</c:v>
                </c:pt>
                <c:pt idx="78">
                  <c:v>6</c:v>
                </c:pt>
                <c:pt idx="79">
                  <c:v>9</c:v>
                </c:pt>
                <c:pt idx="80">
                  <c:v>7</c:v>
                </c:pt>
                <c:pt idx="81">
                  <c:v>3</c:v>
                </c:pt>
                <c:pt idx="82">
                  <c:v>2</c:v>
                </c:pt>
                <c:pt idx="83">
                  <c:v>12</c:v>
                </c:pt>
                <c:pt idx="84">
                  <c:v>9</c:v>
                </c:pt>
                <c:pt idx="85">
                  <c:v>11</c:v>
                </c:pt>
                <c:pt idx="86">
                  <c:v>9</c:v>
                </c:pt>
                <c:pt idx="87">
                  <c:v>7</c:v>
                </c:pt>
                <c:pt idx="88">
                  <c:v>7</c:v>
                </c:pt>
                <c:pt idx="89">
                  <c:v>3</c:v>
                </c:pt>
                <c:pt idx="90">
                  <c:v>5</c:v>
                </c:pt>
                <c:pt idx="91">
                  <c:v>7</c:v>
                </c:pt>
                <c:pt idx="92">
                  <c:v>7</c:v>
                </c:pt>
                <c:pt idx="93">
                  <c:v>9</c:v>
                </c:pt>
                <c:pt idx="94">
                  <c:v>7</c:v>
                </c:pt>
                <c:pt idx="95">
                  <c:v>7</c:v>
                </c:pt>
                <c:pt idx="96">
                  <c:v>11</c:v>
                </c:pt>
                <c:pt idx="97">
                  <c:v>9</c:v>
                </c:pt>
                <c:pt idx="98">
                  <c:v>4</c:v>
                </c:pt>
                <c:pt idx="99">
                  <c:v>7</c:v>
                </c:pt>
                <c:pt idx="100">
                  <c:v>1</c:v>
                </c:pt>
              </c:numCache>
            </c:numRef>
          </c:val>
          <c:extLst>
            <c:ext xmlns:c16="http://schemas.microsoft.com/office/drawing/2014/chart" uri="{C3380CC4-5D6E-409C-BE32-E72D297353CC}">
              <c16:uniqueId val="{00000000-68D6-4CC4-A928-FC6B4D3E8E0E}"/>
            </c:ext>
          </c:extLst>
        </c:ser>
        <c:ser>
          <c:idx val="2"/>
          <c:order val="2"/>
          <c:tx>
            <c:strRef>
              <c:f>pivot!$D$134:$D$135</c:f>
              <c:strCache>
                <c:ptCount val="1"/>
                <c:pt idx="0">
                  <c:v>Healthy</c:v>
                </c:pt>
              </c:strCache>
            </c:strRef>
          </c:tx>
          <c:spPr>
            <a:solidFill>
              <a:schemeClr val="accent6"/>
            </a:solidFill>
            <a:ln>
              <a:solidFill>
                <a:schemeClr val="accent6"/>
              </a:solidFill>
            </a:ln>
            <a:effectLst/>
          </c:spPr>
          <c:cat>
            <c:strRef>
              <c:f>pivot!$A$136:$A$236</c:f>
              <c:strCache>
                <c:ptCount val="101"/>
                <c:pt idx="0">
                  <c:v>90</c:v>
                </c:pt>
                <c:pt idx="1">
                  <c:v>90.1</c:v>
                </c:pt>
                <c:pt idx="2">
                  <c:v>90.2</c:v>
                </c:pt>
                <c:pt idx="3">
                  <c:v>90.3</c:v>
                </c:pt>
                <c:pt idx="4">
                  <c:v>90.4</c:v>
                </c:pt>
                <c:pt idx="5">
                  <c:v>90.5</c:v>
                </c:pt>
                <c:pt idx="6">
                  <c:v>90.6</c:v>
                </c:pt>
                <c:pt idx="7">
                  <c:v>90.7</c:v>
                </c:pt>
                <c:pt idx="8">
                  <c:v>90.8</c:v>
                </c:pt>
                <c:pt idx="9">
                  <c:v>90.9</c:v>
                </c:pt>
                <c:pt idx="10">
                  <c:v>91</c:v>
                </c:pt>
                <c:pt idx="11">
                  <c:v>91.1</c:v>
                </c:pt>
                <c:pt idx="12">
                  <c:v>91.2</c:v>
                </c:pt>
                <c:pt idx="13">
                  <c:v>91.3</c:v>
                </c:pt>
                <c:pt idx="14">
                  <c:v>91.4</c:v>
                </c:pt>
                <c:pt idx="15">
                  <c:v>91.5</c:v>
                </c:pt>
                <c:pt idx="16">
                  <c:v>91.6</c:v>
                </c:pt>
                <c:pt idx="17">
                  <c:v>91.7</c:v>
                </c:pt>
                <c:pt idx="18">
                  <c:v>91.8</c:v>
                </c:pt>
                <c:pt idx="19">
                  <c:v>91.9</c:v>
                </c:pt>
                <c:pt idx="20">
                  <c:v>92</c:v>
                </c:pt>
                <c:pt idx="21">
                  <c:v>92.1</c:v>
                </c:pt>
                <c:pt idx="22">
                  <c:v>92.2</c:v>
                </c:pt>
                <c:pt idx="23">
                  <c:v>92.3</c:v>
                </c:pt>
                <c:pt idx="24">
                  <c:v>92.4</c:v>
                </c:pt>
                <c:pt idx="25">
                  <c:v>92.5</c:v>
                </c:pt>
                <c:pt idx="26">
                  <c:v>92.6</c:v>
                </c:pt>
                <c:pt idx="27">
                  <c:v>92.7</c:v>
                </c:pt>
                <c:pt idx="28">
                  <c:v>92.8</c:v>
                </c:pt>
                <c:pt idx="29">
                  <c:v>92.9</c:v>
                </c:pt>
                <c:pt idx="30">
                  <c:v>93</c:v>
                </c:pt>
                <c:pt idx="31">
                  <c:v>93.1</c:v>
                </c:pt>
                <c:pt idx="32">
                  <c:v>93.2</c:v>
                </c:pt>
                <c:pt idx="33">
                  <c:v>93.3</c:v>
                </c:pt>
                <c:pt idx="34">
                  <c:v>93.4</c:v>
                </c:pt>
                <c:pt idx="35">
                  <c:v>93.5</c:v>
                </c:pt>
                <c:pt idx="36">
                  <c:v>93.6</c:v>
                </c:pt>
                <c:pt idx="37">
                  <c:v>93.7</c:v>
                </c:pt>
                <c:pt idx="38">
                  <c:v>93.8</c:v>
                </c:pt>
                <c:pt idx="39">
                  <c:v>93.9</c:v>
                </c:pt>
                <c:pt idx="40">
                  <c:v>94</c:v>
                </c:pt>
                <c:pt idx="41">
                  <c:v>94.1</c:v>
                </c:pt>
                <c:pt idx="42">
                  <c:v>94.2</c:v>
                </c:pt>
                <c:pt idx="43">
                  <c:v>94.3</c:v>
                </c:pt>
                <c:pt idx="44">
                  <c:v>94.4</c:v>
                </c:pt>
                <c:pt idx="45">
                  <c:v>94.5</c:v>
                </c:pt>
                <c:pt idx="46">
                  <c:v>94.6</c:v>
                </c:pt>
                <c:pt idx="47">
                  <c:v>94.7</c:v>
                </c:pt>
                <c:pt idx="48">
                  <c:v>94.8</c:v>
                </c:pt>
                <c:pt idx="49">
                  <c:v>94.9</c:v>
                </c:pt>
                <c:pt idx="50">
                  <c:v>95</c:v>
                </c:pt>
                <c:pt idx="51">
                  <c:v>95.1</c:v>
                </c:pt>
                <c:pt idx="52">
                  <c:v>95.2</c:v>
                </c:pt>
                <c:pt idx="53">
                  <c:v>95.3</c:v>
                </c:pt>
                <c:pt idx="54">
                  <c:v>95.4</c:v>
                </c:pt>
                <c:pt idx="55">
                  <c:v>95.5</c:v>
                </c:pt>
                <c:pt idx="56">
                  <c:v>95.6</c:v>
                </c:pt>
                <c:pt idx="57">
                  <c:v>95.7</c:v>
                </c:pt>
                <c:pt idx="58">
                  <c:v>95.8</c:v>
                </c:pt>
                <c:pt idx="59">
                  <c:v>95.9</c:v>
                </c:pt>
                <c:pt idx="60">
                  <c:v>96</c:v>
                </c:pt>
                <c:pt idx="61">
                  <c:v>96.1</c:v>
                </c:pt>
                <c:pt idx="62">
                  <c:v>96.2</c:v>
                </c:pt>
                <c:pt idx="63">
                  <c:v>96.3</c:v>
                </c:pt>
                <c:pt idx="64">
                  <c:v>96.4</c:v>
                </c:pt>
                <c:pt idx="65">
                  <c:v>96.5</c:v>
                </c:pt>
                <c:pt idx="66">
                  <c:v>96.6</c:v>
                </c:pt>
                <c:pt idx="67">
                  <c:v>96.7</c:v>
                </c:pt>
                <c:pt idx="68">
                  <c:v>96.8</c:v>
                </c:pt>
                <c:pt idx="69">
                  <c:v>96.9</c:v>
                </c:pt>
                <c:pt idx="70">
                  <c:v>97</c:v>
                </c:pt>
                <c:pt idx="71">
                  <c:v>97.1</c:v>
                </c:pt>
                <c:pt idx="72">
                  <c:v>97.2</c:v>
                </c:pt>
                <c:pt idx="73">
                  <c:v>97.3</c:v>
                </c:pt>
                <c:pt idx="74">
                  <c:v>97.4</c:v>
                </c:pt>
                <c:pt idx="75">
                  <c:v>97.5</c:v>
                </c:pt>
                <c:pt idx="76">
                  <c:v>97.6</c:v>
                </c:pt>
                <c:pt idx="77">
                  <c:v>97.7</c:v>
                </c:pt>
                <c:pt idx="78">
                  <c:v>97.8</c:v>
                </c:pt>
                <c:pt idx="79">
                  <c:v>97.9</c:v>
                </c:pt>
                <c:pt idx="80">
                  <c:v>98</c:v>
                </c:pt>
                <c:pt idx="81">
                  <c:v>98.1</c:v>
                </c:pt>
                <c:pt idx="82">
                  <c:v>98.2</c:v>
                </c:pt>
                <c:pt idx="83">
                  <c:v>98.3</c:v>
                </c:pt>
                <c:pt idx="84">
                  <c:v>98.4</c:v>
                </c:pt>
                <c:pt idx="85">
                  <c:v>98.5</c:v>
                </c:pt>
                <c:pt idx="86">
                  <c:v>98.6</c:v>
                </c:pt>
                <c:pt idx="87">
                  <c:v>98.7</c:v>
                </c:pt>
                <c:pt idx="88">
                  <c:v>98.8</c:v>
                </c:pt>
                <c:pt idx="89">
                  <c:v>98.9</c:v>
                </c:pt>
                <c:pt idx="90">
                  <c:v>99</c:v>
                </c:pt>
                <c:pt idx="91">
                  <c:v>99.1</c:v>
                </c:pt>
                <c:pt idx="92">
                  <c:v>99.2</c:v>
                </c:pt>
                <c:pt idx="93">
                  <c:v>99.3</c:v>
                </c:pt>
                <c:pt idx="94">
                  <c:v>99.4</c:v>
                </c:pt>
                <c:pt idx="95">
                  <c:v>99.5</c:v>
                </c:pt>
                <c:pt idx="96">
                  <c:v>99.6</c:v>
                </c:pt>
                <c:pt idx="97">
                  <c:v>99.7</c:v>
                </c:pt>
                <c:pt idx="98">
                  <c:v>99.8</c:v>
                </c:pt>
                <c:pt idx="99">
                  <c:v>99.9</c:v>
                </c:pt>
                <c:pt idx="100">
                  <c:v>100</c:v>
                </c:pt>
              </c:strCache>
            </c:strRef>
          </c:cat>
          <c:val>
            <c:numRef>
              <c:f>pivot!$D$136:$D$236</c:f>
              <c:numCache>
                <c:formatCode>General</c:formatCode>
                <c:ptCount val="101"/>
                <c:pt idx="20">
                  <c:v>2</c:v>
                </c:pt>
                <c:pt idx="21">
                  <c:v>1</c:v>
                </c:pt>
                <c:pt idx="22">
                  <c:v>3</c:v>
                </c:pt>
                <c:pt idx="23">
                  <c:v>3</c:v>
                </c:pt>
                <c:pt idx="24">
                  <c:v>1</c:v>
                </c:pt>
                <c:pt idx="25">
                  <c:v>2</c:v>
                </c:pt>
                <c:pt idx="26">
                  <c:v>1</c:v>
                </c:pt>
                <c:pt idx="27">
                  <c:v>2</c:v>
                </c:pt>
                <c:pt idx="29">
                  <c:v>4</c:v>
                </c:pt>
                <c:pt idx="30">
                  <c:v>2</c:v>
                </c:pt>
                <c:pt idx="31">
                  <c:v>2</c:v>
                </c:pt>
                <c:pt idx="32">
                  <c:v>5</c:v>
                </c:pt>
                <c:pt idx="33">
                  <c:v>4</c:v>
                </c:pt>
                <c:pt idx="34">
                  <c:v>1</c:v>
                </c:pt>
                <c:pt idx="35">
                  <c:v>5</c:v>
                </c:pt>
                <c:pt idx="36">
                  <c:v>5</c:v>
                </c:pt>
                <c:pt idx="37">
                  <c:v>2</c:v>
                </c:pt>
                <c:pt idx="38">
                  <c:v>2</c:v>
                </c:pt>
                <c:pt idx="40">
                  <c:v>2</c:v>
                </c:pt>
                <c:pt idx="41">
                  <c:v>1</c:v>
                </c:pt>
                <c:pt idx="42">
                  <c:v>5</c:v>
                </c:pt>
                <c:pt idx="43">
                  <c:v>1</c:v>
                </c:pt>
                <c:pt idx="44">
                  <c:v>3</c:v>
                </c:pt>
                <c:pt idx="45">
                  <c:v>2</c:v>
                </c:pt>
                <c:pt idx="46">
                  <c:v>4</c:v>
                </c:pt>
                <c:pt idx="47">
                  <c:v>1</c:v>
                </c:pt>
                <c:pt idx="48">
                  <c:v>1</c:v>
                </c:pt>
                <c:pt idx="49">
                  <c:v>3</c:v>
                </c:pt>
                <c:pt idx="50">
                  <c:v>1</c:v>
                </c:pt>
                <c:pt idx="52">
                  <c:v>5</c:v>
                </c:pt>
                <c:pt idx="53">
                  <c:v>1</c:v>
                </c:pt>
                <c:pt idx="54">
                  <c:v>3</c:v>
                </c:pt>
                <c:pt idx="55">
                  <c:v>3</c:v>
                </c:pt>
                <c:pt idx="56">
                  <c:v>4</c:v>
                </c:pt>
                <c:pt idx="58">
                  <c:v>3</c:v>
                </c:pt>
                <c:pt idx="59">
                  <c:v>2</c:v>
                </c:pt>
                <c:pt idx="60">
                  <c:v>2</c:v>
                </c:pt>
                <c:pt idx="61">
                  <c:v>4</c:v>
                </c:pt>
                <c:pt idx="62">
                  <c:v>4</c:v>
                </c:pt>
                <c:pt idx="63">
                  <c:v>1</c:v>
                </c:pt>
                <c:pt idx="64">
                  <c:v>1</c:v>
                </c:pt>
                <c:pt idx="66">
                  <c:v>5</c:v>
                </c:pt>
                <c:pt idx="67">
                  <c:v>2</c:v>
                </c:pt>
                <c:pt idx="68">
                  <c:v>4</c:v>
                </c:pt>
                <c:pt idx="69">
                  <c:v>4</c:v>
                </c:pt>
                <c:pt idx="70">
                  <c:v>2</c:v>
                </c:pt>
                <c:pt idx="71">
                  <c:v>4</c:v>
                </c:pt>
                <c:pt idx="72">
                  <c:v>1</c:v>
                </c:pt>
                <c:pt idx="73">
                  <c:v>2</c:v>
                </c:pt>
                <c:pt idx="74">
                  <c:v>3</c:v>
                </c:pt>
                <c:pt idx="75">
                  <c:v>4</c:v>
                </c:pt>
                <c:pt idx="76">
                  <c:v>2</c:v>
                </c:pt>
                <c:pt idx="77">
                  <c:v>2</c:v>
                </c:pt>
                <c:pt idx="78">
                  <c:v>1</c:v>
                </c:pt>
                <c:pt idx="79">
                  <c:v>5</c:v>
                </c:pt>
                <c:pt idx="80">
                  <c:v>1</c:v>
                </c:pt>
                <c:pt idx="81">
                  <c:v>4</c:v>
                </c:pt>
                <c:pt idx="83">
                  <c:v>4</c:v>
                </c:pt>
                <c:pt idx="84">
                  <c:v>3</c:v>
                </c:pt>
                <c:pt idx="85">
                  <c:v>1</c:v>
                </c:pt>
                <c:pt idx="86">
                  <c:v>2</c:v>
                </c:pt>
                <c:pt idx="87">
                  <c:v>4</c:v>
                </c:pt>
                <c:pt idx="88">
                  <c:v>1</c:v>
                </c:pt>
                <c:pt idx="89">
                  <c:v>4</c:v>
                </c:pt>
                <c:pt idx="90">
                  <c:v>2</c:v>
                </c:pt>
                <c:pt idx="91">
                  <c:v>4</c:v>
                </c:pt>
                <c:pt idx="92">
                  <c:v>3</c:v>
                </c:pt>
                <c:pt idx="93">
                  <c:v>2</c:v>
                </c:pt>
                <c:pt idx="95">
                  <c:v>1</c:v>
                </c:pt>
                <c:pt idx="96">
                  <c:v>1</c:v>
                </c:pt>
                <c:pt idx="97">
                  <c:v>1</c:v>
                </c:pt>
                <c:pt idx="98">
                  <c:v>1</c:v>
                </c:pt>
                <c:pt idx="99">
                  <c:v>3</c:v>
                </c:pt>
                <c:pt idx="100">
                  <c:v>1</c:v>
                </c:pt>
              </c:numCache>
            </c:numRef>
          </c:val>
          <c:extLst>
            <c:ext xmlns:c16="http://schemas.microsoft.com/office/drawing/2014/chart" uri="{C3380CC4-5D6E-409C-BE32-E72D297353CC}">
              <c16:uniqueId val="{00000006-68D6-4CC4-A928-FC6B4D3E8E0E}"/>
            </c:ext>
          </c:extLst>
        </c:ser>
        <c:dLbls>
          <c:showLegendKey val="0"/>
          <c:showVal val="0"/>
          <c:showCatName val="0"/>
          <c:showSerName val="0"/>
          <c:showPercent val="0"/>
          <c:showBubbleSize val="0"/>
        </c:dLbls>
        <c:axId val="2008241839"/>
        <c:axId val="60342607"/>
      </c:areaChart>
      <c:barChart>
        <c:barDir val="col"/>
        <c:grouping val="clustered"/>
        <c:varyColors val="0"/>
        <c:ser>
          <c:idx val="1"/>
          <c:order val="1"/>
          <c:tx>
            <c:strRef>
              <c:f>pivot!$C$134:$C$135</c:f>
              <c:strCache>
                <c:ptCount val="1"/>
                <c:pt idx="0">
                  <c:v>Critical</c:v>
                </c:pt>
              </c:strCache>
            </c:strRef>
          </c:tx>
          <c:spPr>
            <a:solidFill>
              <a:srgbClr val="C00000"/>
            </a:solidFill>
            <a:ln w="25400">
              <a:noFill/>
            </a:ln>
            <a:effectLst/>
          </c:spPr>
          <c:invertIfNegative val="0"/>
          <c:cat>
            <c:strRef>
              <c:f>pivot!$A$136:$A$236</c:f>
              <c:strCache>
                <c:ptCount val="101"/>
                <c:pt idx="0">
                  <c:v>90</c:v>
                </c:pt>
                <c:pt idx="1">
                  <c:v>90.1</c:v>
                </c:pt>
                <c:pt idx="2">
                  <c:v>90.2</c:v>
                </c:pt>
                <c:pt idx="3">
                  <c:v>90.3</c:v>
                </c:pt>
                <c:pt idx="4">
                  <c:v>90.4</c:v>
                </c:pt>
                <c:pt idx="5">
                  <c:v>90.5</c:v>
                </c:pt>
                <c:pt idx="6">
                  <c:v>90.6</c:v>
                </c:pt>
                <c:pt idx="7">
                  <c:v>90.7</c:v>
                </c:pt>
                <c:pt idx="8">
                  <c:v>90.8</c:v>
                </c:pt>
                <c:pt idx="9">
                  <c:v>90.9</c:v>
                </c:pt>
                <c:pt idx="10">
                  <c:v>91</c:v>
                </c:pt>
                <c:pt idx="11">
                  <c:v>91.1</c:v>
                </c:pt>
                <c:pt idx="12">
                  <c:v>91.2</c:v>
                </c:pt>
                <c:pt idx="13">
                  <c:v>91.3</c:v>
                </c:pt>
                <c:pt idx="14">
                  <c:v>91.4</c:v>
                </c:pt>
                <c:pt idx="15">
                  <c:v>91.5</c:v>
                </c:pt>
                <c:pt idx="16">
                  <c:v>91.6</c:v>
                </c:pt>
                <c:pt idx="17">
                  <c:v>91.7</c:v>
                </c:pt>
                <c:pt idx="18">
                  <c:v>91.8</c:v>
                </c:pt>
                <c:pt idx="19">
                  <c:v>91.9</c:v>
                </c:pt>
                <c:pt idx="20">
                  <c:v>92</c:v>
                </c:pt>
                <c:pt idx="21">
                  <c:v>92.1</c:v>
                </c:pt>
                <c:pt idx="22">
                  <c:v>92.2</c:v>
                </c:pt>
                <c:pt idx="23">
                  <c:v>92.3</c:v>
                </c:pt>
                <c:pt idx="24">
                  <c:v>92.4</c:v>
                </c:pt>
                <c:pt idx="25">
                  <c:v>92.5</c:v>
                </c:pt>
                <c:pt idx="26">
                  <c:v>92.6</c:v>
                </c:pt>
                <c:pt idx="27">
                  <c:v>92.7</c:v>
                </c:pt>
                <c:pt idx="28">
                  <c:v>92.8</c:v>
                </c:pt>
                <c:pt idx="29">
                  <c:v>92.9</c:v>
                </c:pt>
                <c:pt idx="30">
                  <c:v>93</c:v>
                </c:pt>
                <c:pt idx="31">
                  <c:v>93.1</c:v>
                </c:pt>
                <c:pt idx="32">
                  <c:v>93.2</c:v>
                </c:pt>
                <c:pt idx="33">
                  <c:v>93.3</c:v>
                </c:pt>
                <c:pt idx="34">
                  <c:v>93.4</c:v>
                </c:pt>
                <c:pt idx="35">
                  <c:v>93.5</c:v>
                </c:pt>
                <c:pt idx="36">
                  <c:v>93.6</c:v>
                </c:pt>
                <c:pt idx="37">
                  <c:v>93.7</c:v>
                </c:pt>
                <c:pt idx="38">
                  <c:v>93.8</c:v>
                </c:pt>
                <c:pt idx="39">
                  <c:v>93.9</c:v>
                </c:pt>
                <c:pt idx="40">
                  <c:v>94</c:v>
                </c:pt>
                <c:pt idx="41">
                  <c:v>94.1</c:v>
                </c:pt>
                <c:pt idx="42">
                  <c:v>94.2</c:v>
                </c:pt>
                <c:pt idx="43">
                  <c:v>94.3</c:v>
                </c:pt>
                <c:pt idx="44">
                  <c:v>94.4</c:v>
                </c:pt>
                <c:pt idx="45">
                  <c:v>94.5</c:v>
                </c:pt>
                <c:pt idx="46">
                  <c:v>94.6</c:v>
                </c:pt>
                <c:pt idx="47">
                  <c:v>94.7</c:v>
                </c:pt>
                <c:pt idx="48">
                  <c:v>94.8</c:v>
                </c:pt>
                <c:pt idx="49">
                  <c:v>94.9</c:v>
                </c:pt>
                <c:pt idx="50">
                  <c:v>95</c:v>
                </c:pt>
                <c:pt idx="51">
                  <c:v>95.1</c:v>
                </c:pt>
                <c:pt idx="52">
                  <c:v>95.2</c:v>
                </c:pt>
                <c:pt idx="53">
                  <c:v>95.3</c:v>
                </c:pt>
                <c:pt idx="54">
                  <c:v>95.4</c:v>
                </c:pt>
                <c:pt idx="55">
                  <c:v>95.5</c:v>
                </c:pt>
                <c:pt idx="56">
                  <c:v>95.6</c:v>
                </c:pt>
                <c:pt idx="57">
                  <c:v>95.7</c:v>
                </c:pt>
                <c:pt idx="58">
                  <c:v>95.8</c:v>
                </c:pt>
                <c:pt idx="59">
                  <c:v>95.9</c:v>
                </c:pt>
                <c:pt idx="60">
                  <c:v>96</c:v>
                </c:pt>
                <c:pt idx="61">
                  <c:v>96.1</c:v>
                </c:pt>
                <c:pt idx="62">
                  <c:v>96.2</c:v>
                </c:pt>
                <c:pt idx="63">
                  <c:v>96.3</c:v>
                </c:pt>
                <c:pt idx="64">
                  <c:v>96.4</c:v>
                </c:pt>
                <c:pt idx="65">
                  <c:v>96.5</c:v>
                </c:pt>
                <c:pt idx="66">
                  <c:v>96.6</c:v>
                </c:pt>
                <c:pt idx="67">
                  <c:v>96.7</c:v>
                </c:pt>
                <c:pt idx="68">
                  <c:v>96.8</c:v>
                </c:pt>
                <c:pt idx="69">
                  <c:v>96.9</c:v>
                </c:pt>
                <c:pt idx="70">
                  <c:v>97</c:v>
                </c:pt>
                <c:pt idx="71">
                  <c:v>97.1</c:v>
                </c:pt>
                <c:pt idx="72">
                  <c:v>97.2</c:v>
                </c:pt>
                <c:pt idx="73">
                  <c:v>97.3</c:v>
                </c:pt>
                <c:pt idx="74">
                  <c:v>97.4</c:v>
                </c:pt>
                <c:pt idx="75">
                  <c:v>97.5</c:v>
                </c:pt>
                <c:pt idx="76">
                  <c:v>97.6</c:v>
                </c:pt>
                <c:pt idx="77">
                  <c:v>97.7</c:v>
                </c:pt>
                <c:pt idx="78">
                  <c:v>97.8</c:v>
                </c:pt>
                <c:pt idx="79">
                  <c:v>97.9</c:v>
                </c:pt>
                <c:pt idx="80">
                  <c:v>98</c:v>
                </c:pt>
                <c:pt idx="81">
                  <c:v>98.1</c:v>
                </c:pt>
                <c:pt idx="82">
                  <c:v>98.2</c:v>
                </c:pt>
                <c:pt idx="83">
                  <c:v>98.3</c:v>
                </c:pt>
                <c:pt idx="84">
                  <c:v>98.4</c:v>
                </c:pt>
                <c:pt idx="85">
                  <c:v>98.5</c:v>
                </c:pt>
                <c:pt idx="86">
                  <c:v>98.6</c:v>
                </c:pt>
                <c:pt idx="87">
                  <c:v>98.7</c:v>
                </c:pt>
                <c:pt idx="88">
                  <c:v>98.8</c:v>
                </c:pt>
                <c:pt idx="89">
                  <c:v>98.9</c:v>
                </c:pt>
                <c:pt idx="90">
                  <c:v>99</c:v>
                </c:pt>
                <c:pt idx="91">
                  <c:v>99.1</c:v>
                </c:pt>
                <c:pt idx="92">
                  <c:v>99.2</c:v>
                </c:pt>
                <c:pt idx="93">
                  <c:v>99.3</c:v>
                </c:pt>
                <c:pt idx="94">
                  <c:v>99.4</c:v>
                </c:pt>
                <c:pt idx="95">
                  <c:v>99.5</c:v>
                </c:pt>
                <c:pt idx="96">
                  <c:v>99.6</c:v>
                </c:pt>
                <c:pt idx="97">
                  <c:v>99.7</c:v>
                </c:pt>
                <c:pt idx="98">
                  <c:v>99.8</c:v>
                </c:pt>
                <c:pt idx="99">
                  <c:v>99.9</c:v>
                </c:pt>
                <c:pt idx="100">
                  <c:v>100</c:v>
                </c:pt>
              </c:strCache>
            </c:strRef>
          </c:cat>
          <c:val>
            <c:numRef>
              <c:f>pivot!$C$136:$C$236</c:f>
              <c:numCache>
                <c:formatCode>General</c:formatCode>
                <c:ptCount val="101"/>
                <c:pt idx="0">
                  <c:v>12</c:v>
                </c:pt>
                <c:pt idx="1">
                  <c:v>27</c:v>
                </c:pt>
                <c:pt idx="2">
                  <c:v>25</c:v>
                </c:pt>
                <c:pt idx="3">
                  <c:v>25</c:v>
                </c:pt>
                <c:pt idx="4">
                  <c:v>27</c:v>
                </c:pt>
                <c:pt idx="5">
                  <c:v>24</c:v>
                </c:pt>
                <c:pt idx="6">
                  <c:v>25</c:v>
                </c:pt>
                <c:pt idx="7">
                  <c:v>31</c:v>
                </c:pt>
                <c:pt idx="8">
                  <c:v>31</c:v>
                </c:pt>
                <c:pt idx="9">
                  <c:v>21</c:v>
                </c:pt>
                <c:pt idx="10">
                  <c:v>24</c:v>
                </c:pt>
                <c:pt idx="11">
                  <c:v>31</c:v>
                </c:pt>
                <c:pt idx="12">
                  <c:v>29</c:v>
                </c:pt>
                <c:pt idx="13">
                  <c:v>33</c:v>
                </c:pt>
                <c:pt idx="14">
                  <c:v>21</c:v>
                </c:pt>
                <c:pt idx="15">
                  <c:v>22</c:v>
                </c:pt>
                <c:pt idx="16">
                  <c:v>22</c:v>
                </c:pt>
                <c:pt idx="17">
                  <c:v>27</c:v>
                </c:pt>
                <c:pt idx="18">
                  <c:v>18</c:v>
                </c:pt>
                <c:pt idx="19">
                  <c:v>24</c:v>
                </c:pt>
                <c:pt idx="20">
                  <c:v>13</c:v>
                </c:pt>
                <c:pt idx="21">
                  <c:v>13</c:v>
                </c:pt>
                <c:pt idx="22">
                  <c:v>17</c:v>
                </c:pt>
                <c:pt idx="23">
                  <c:v>10</c:v>
                </c:pt>
                <c:pt idx="24">
                  <c:v>16</c:v>
                </c:pt>
                <c:pt idx="25">
                  <c:v>17</c:v>
                </c:pt>
                <c:pt idx="26">
                  <c:v>13</c:v>
                </c:pt>
                <c:pt idx="27">
                  <c:v>21</c:v>
                </c:pt>
                <c:pt idx="28">
                  <c:v>9</c:v>
                </c:pt>
                <c:pt idx="29">
                  <c:v>16</c:v>
                </c:pt>
                <c:pt idx="30">
                  <c:v>12</c:v>
                </c:pt>
                <c:pt idx="31">
                  <c:v>18</c:v>
                </c:pt>
                <c:pt idx="32">
                  <c:v>15</c:v>
                </c:pt>
                <c:pt idx="33">
                  <c:v>21</c:v>
                </c:pt>
                <c:pt idx="34">
                  <c:v>18</c:v>
                </c:pt>
                <c:pt idx="35">
                  <c:v>17</c:v>
                </c:pt>
                <c:pt idx="36">
                  <c:v>11</c:v>
                </c:pt>
                <c:pt idx="37">
                  <c:v>15</c:v>
                </c:pt>
                <c:pt idx="38">
                  <c:v>13</c:v>
                </c:pt>
                <c:pt idx="39">
                  <c:v>17</c:v>
                </c:pt>
                <c:pt idx="40">
                  <c:v>11</c:v>
                </c:pt>
                <c:pt idx="41">
                  <c:v>15</c:v>
                </c:pt>
                <c:pt idx="42">
                  <c:v>15</c:v>
                </c:pt>
                <c:pt idx="43">
                  <c:v>20</c:v>
                </c:pt>
                <c:pt idx="44">
                  <c:v>16</c:v>
                </c:pt>
                <c:pt idx="45">
                  <c:v>12</c:v>
                </c:pt>
                <c:pt idx="46">
                  <c:v>15</c:v>
                </c:pt>
                <c:pt idx="47">
                  <c:v>11</c:v>
                </c:pt>
                <c:pt idx="48">
                  <c:v>15</c:v>
                </c:pt>
                <c:pt idx="49">
                  <c:v>17</c:v>
                </c:pt>
                <c:pt idx="50">
                  <c:v>15</c:v>
                </c:pt>
                <c:pt idx="51">
                  <c:v>17</c:v>
                </c:pt>
                <c:pt idx="52">
                  <c:v>18</c:v>
                </c:pt>
                <c:pt idx="53">
                  <c:v>15</c:v>
                </c:pt>
                <c:pt idx="54">
                  <c:v>16</c:v>
                </c:pt>
                <c:pt idx="55">
                  <c:v>12</c:v>
                </c:pt>
                <c:pt idx="56">
                  <c:v>13</c:v>
                </c:pt>
                <c:pt idx="57">
                  <c:v>14</c:v>
                </c:pt>
                <c:pt idx="58">
                  <c:v>16</c:v>
                </c:pt>
                <c:pt idx="59">
                  <c:v>10</c:v>
                </c:pt>
                <c:pt idx="60">
                  <c:v>16</c:v>
                </c:pt>
                <c:pt idx="61">
                  <c:v>22</c:v>
                </c:pt>
                <c:pt idx="62">
                  <c:v>14</c:v>
                </c:pt>
                <c:pt idx="63">
                  <c:v>10</c:v>
                </c:pt>
                <c:pt idx="64">
                  <c:v>8</c:v>
                </c:pt>
                <c:pt idx="65">
                  <c:v>13</c:v>
                </c:pt>
                <c:pt idx="66">
                  <c:v>17</c:v>
                </c:pt>
                <c:pt idx="67">
                  <c:v>14</c:v>
                </c:pt>
                <c:pt idx="68">
                  <c:v>18</c:v>
                </c:pt>
                <c:pt idx="69">
                  <c:v>21</c:v>
                </c:pt>
                <c:pt idx="70">
                  <c:v>17</c:v>
                </c:pt>
                <c:pt idx="71">
                  <c:v>12</c:v>
                </c:pt>
                <c:pt idx="72">
                  <c:v>14</c:v>
                </c:pt>
                <c:pt idx="73">
                  <c:v>19</c:v>
                </c:pt>
                <c:pt idx="74">
                  <c:v>7</c:v>
                </c:pt>
                <c:pt idx="75">
                  <c:v>18</c:v>
                </c:pt>
                <c:pt idx="76">
                  <c:v>15</c:v>
                </c:pt>
                <c:pt idx="77">
                  <c:v>18</c:v>
                </c:pt>
                <c:pt idx="78">
                  <c:v>17</c:v>
                </c:pt>
                <c:pt idx="79">
                  <c:v>20</c:v>
                </c:pt>
                <c:pt idx="80">
                  <c:v>7</c:v>
                </c:pt>
                <c:pt idx="81">
                  <c:v>17</c:v>
                </c:pt>
                <c:pt idx="82">
                  <c:v>16</c:v>
                </c:pt>
                <c:pt idx="83">
                  <c:v>21</c:v>
                </c:pt>
                <c:pt idx="84">
                  <c:v>10</c:v>
                </c:pt>
                <c:pt idx="85">
                  <c:v>10</c:v>
                </c:pt>
                <c:pt idx="86">
                  <c:v>15</c:v>
                </c:pt>
                <c:pt idx="87">
                  <c:v>21</c:v>
                </c:pt>
                <c:pt idx="88">
                  <c:v>21</c:v>
                </c:pt>
                <c:pt idx="89">
                  <c:v>17</c:v>
                </c:pt>
                <c:pt idx="90">
                  <c:v>15</c:v>
                </c:pt>
                <c:pt idx="91">
                  <c:v>24</c:v>
                </c:pt>
                <c:pt idx="92">
                  <c:v>15</c:v>
                </c:pt>
                <c:pt idx="93">
                  <c:v>20</c:v>
                </c:pt>
                <c:pt idx="94">
                  <c:v>13</c:v>
                </c:pt>
                <c:pt idx="95">
                  <c:v>17</c:v>
                </c:pt>
                <c:pt idx="96">
                  <c:v>18</c:v>
                </c:pt>
                <c:pt idx="97">
                  <c:v>20</c:v>
                </c:pt>
                <c:pt idx="98">
                  <c:v>11</c:v>
                </c:pt>
                <c:pt idx="99">
                  <c:v>13</c:v>
                </c:pt>
                <c:pt idx="100">
                  <c:v>9</c:v>
                </c:pt>
              </c:numCache>
            </c:numRef>
          </c:val>
          <c:extLst>
            <c:ext xmlns:c16="http://schemas.microsoft.com/office/drawing/2014/chart" uri="{C3380CC4-5D6E-409C-BE32-E72D297353CC}">
              <c16:uniqueId val="{00000005-68D6-4CC4-A928-FC6B4D3E8E0E}"/>
            </c:ext>
          </c:extLst>
        </c:ser>
        <c:dLbls>
          <c:showLegendKey val="0"/>
          <c:showVal val="0"/>
          <c:showCatName val="0"/>
          <c:showSerName val="0"/>
          <c:showPercent val="0"/>
          <c:showBubbleSize val="0"/>
        </c:dLbls>
        <c:gapWidth val="150"/>
        <c:axId val="2008241839"/>
        <c:axId val="60342607"/>
      </c:barChart>
      <c:catAx>
        <c:axId val="200824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42607"/>
        <c:crosses val="autoZero"/>
        <c:auto val="1"/>
        <c:lblAlgn val="ctr"/>
        <c:lblOffset val="100"/>
        <c:noMultiLvlLbl val="0"/>
      </c:catAx>
      <c:valAx>
        <c:axId val="60342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241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[IoMT Healthcare Risk Prediction (Excel + Python) latest.xlsx]pivot!A5</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pivot!$B$36:$B$37</c:f>
              <c:strCache>
                <c:ptCount val="1"/>
                <c:pt idx="0">
                  <c:v>At Risk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pivot!$A$38:$A$40</c:f>
              <c:strCache>
                <c:ptCount val="3"/>
                <c:pt idx="0">
                  <c:v>Highly Abnormal</c:v>
                </c:pt>
                <c:pt idx="1">
                  <c:v>Normal</c:v>
                </c:pt>
                <c:pt idx="2">
                  <c:v>Slightly Abnormal</c:v>
                </c:pt>
              </c:strCache>
            </c:strRef>
          </c:cat>
          <c:val>
            <c:numRef>
              <c:f>pivot!$B$38:$B$40</c:f>
              <c:numCache>
                <c:formatCode>General</c:formatCode>
                <c:ptCount val="3"/>
                <c:pt idx="1">
                  <c:v>184</c:v>
                </c:pt>
                <c:pt idx="2">
                  <c:v>394</c:v>
                </c:pt>
              </c:numCache>
            </c:numRef>
          </c:val>
          <c:extLst>
            <c:ext xmlns:c16="http://schemas.microsoft.com/office/drawing/2014/chart" uri="{C3380CC4-5D6E-409C-BE32-E72D297353CC}">
              <c16:uniqueId val="{00000033-189E-4BA6-9A30-57FB190CC458}"/>
            </c:ext>
          </c:extLst>
        </c:ser>
        <c:ser>
          <c:idx val="1"/>
          <c:order val="1"/>
          <c:tx>
            <c:strRef>
              <c:f>pivot!$C$36:$C$37</c:f>
              <c:strCache>
                <c:ptCount val="1"/>
                <c:pt idx="0">
                  <c:v>Critical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pivot!$A$38:$A$40</c:f>
              <c:strCache>
                <c:ptCount val="3"/>
                <c:pt idx="0">
                  <c:v>Highly Abnormal</c:v>
                </c:pt>
                <c:pt idx="1">
                  <c:v>Normal</c:v>
                </c:pt>
                <c:pt idx="2">
                  <c:v>Slightly Abnormal</c:v>
                </c:pt>
              </c:strCache>
            </c:strRef>
          </c:cat>
          <c:val>
            <c:numRef>
              <c:f>pivot!$C$38:$C$40</c:f>
              <c:numCache>
                <c:formatCode>General</c:formatCode>
                <c:ptCount val="3"/>
                <c:pt idx="0">
                  <c:v>829</c:v>
                </c:pt>
                <c:pt idx="1">
                  <c:v>444</c:v>
                </c:pt>
                <c:pt idx="2">
                  <c:v>461</c:v>
                </c:pt>
              </c:numCache>
            </c:numRef>
          </c:val>
          <c:extLst>
            <c:ext xmlns:c16="http://schemas.microsoft.com/office/drawing/2014/chart" uri="{C3380CC4-5D6E-409C-BE32-E72D297353CC}">
              <c16:uniqueId val="{00000046-4D6F-4B60-AAA7-B75DBA858267}"/>
            </c:ext>
          </c:extLst>
        </c:ser>
        <c:ser>
          <c:idx val="2"/>
          <c:order val="2"/>
          <c:tx>
            <c:strRef>
              <c:f>pivot!$D$36:$D$37</c:f>
              <c:strCache>
                <c:ptCount val="1"/>
                <c:pt idx="0">
                  <c:v>Healthy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pivot!$A$38:$A$40</c:f>
              <c:strCache>
                <c:ptCount val="3"/>
                <c:pt idx="0">
                  <c:v>Highly Abnormal</c:v>
                </c:pt>
                <c:pt idx="1">
                  <c:v>Normal</c:v>
                </c:pt>
                <c:pt idx="2">
                  <c:v>Slightly Abnormal</c:v>
                </c:pt>
              </c:strCache>
            </c:strRef>
          </c:cat>
          <c:val>
            <c:numRef>
              <c:f>pivot!$D$38:$D$40</c:f>
              <c:numCache>
                <c:formatCode>General</c:formatCode>
                <c:ptCount val="3"/>
                <c:pt idx="1">
                  <c:v>188</c:v>
                </c:pt>
              </c:numCache>
            </c:numRef>
          </c:val>
          <c:extLst>
            <c:ext xmlns:c16="http://schemas.microsoft.com/office/drawing/2014/chart" uri="{C3380CC4-5D6E-409C-BE32-E72D297353CC}">
              <c16:uniqueId val="{00000047-4D6F-4B60-AAA7-B75DBA858267}"/>
            </c:ext>
          </c:extLst>
        </c:ser>
        <c:dLbls>
          <c:dLblPos val="outEnd"/>
          <c:showLegendKey val="0"/>
          <c:showVal val="1"/>
          <c:showCatName val="0"/>
          <c:showSerName val="0"/>
          <c:showPercent val="0"/>
          <c:showBubbleSize val="0"/>
        </c:dLbls>
        <c:gapWidth val="219"/>
        <c:overlap val="-27"/>
        <c:axId val="555397840"/>
        <c:axId val="1347375360"/>
      </c:barChart>
      <c:catAx>
        <c:axId val="555397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Vital</a:t>
                </a:r>
                <a:r>
                  <a:rPr lang="en-GB" baseline="0"/>
                  <a:t> Sign Abnormality</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375360"/>
        <c:crosses val="autoZero"/>
        <c:auto val="1"/>
        <c:lblAlgn val="ctr"/>
        <c:lblOffset val="100"/>
        <c:noMultiLvlLbl val="0"/>
      </c:catAx>
      <c:valAx>
        <c:axId val="13473753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Count of Patients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3978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[IoMT Healthcare Risk Prediction (Excel + Python) latest.xlsx]pivot!A8</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stacked"/>
        <c:varyColors val="0"/>
        <c:ser>
          <c:idx val="0"/>
          <c:order val="0"/>
          <c:tx>
            <c:strRef>
              <c:f>pivot!$B$77:$B$78</c:f>
              <c:strCache>
                <c:ptCount val="1"/>
                <c:pt idx="0">
                  <c:v>At Risk</c:v>
                </c:pt>
              </c:strCache>
            </c:strRef>
          </c:tx>
          <c:spPr>
            <a:solidFill>
              <a:schemeClr val="accent1"/>
            </a:solidFill>
            <a:ln>
              <a:noFill/>
            </a:ln>
            <a:effectLst/>
          </c:spPr>
          <c:invertIfNegative val="0"/>
          <c:cat>
            <c:strRef>
              <c:f>pivot!$A$79:$A$83</c:f>
              <c:strCache>
                <c:ptCount val="5"/>
                <c:pt idx="0">
                  <c:v>0–20</c:v>
                </c:pt>
                <c:pt idx="1">
                  <c:v>21–40</c:v>
                </c:pt>
                <c:pt idx="2">
                  <c:v>41–60</c:v>
                </c:pt>
                <c:pt idx="3">
                  <c:v>61–80</c:v>
                </c:pt>
                <c:pt idx="4">
                  <c:v>80+</c:v>
                </c:pt>
              </c:strCache>
            </c:strRef>
          </c:cat>
          <c:val>
            <c:numRef>
              <c:f>pivot!$B$79:$B$83</c:f>
              <c:numCache>
                <c:formatCode>General</c:formatCode>
                <c:ptCount val="5"/>
                <c:pt idx="0">
                  <c:v>35</c:v>
                </c:pt>
                <c:pt idx="1">
                  <c:v>164</c:v>
                </c:pt>
                <c:pt idx="2">
                  <c:v>142</c:v>
                </c:pt>
                <c:pt idx="3">
                  <c:v>165</c:v>
                </c:pt>
                <c:pt idx="4">
                  <c:v>72</c:v>
                </c:pt>
              </c:numCache>
            </c:numRef>
          </c:val>
          <c:extLst>
            <c:ext xmlns:c16="http://schemas.microsoft.com/office/drawing/2014/chart" uri="{C3380CC4-5D6E-409C-BE32-E72D297353CC}">
              <c16:uniqueId val="{0000002B-B18D-4DE7-8967-8352B1074225}"/>
            </c:ext>
          </c:extLst>
        </c:ser>
        <c:ser>
          <c:idx val="1"/>
          <c:order val="1"/>
          <c:tx>
            <c:strRef>
              <c:f>pivot!$C$77:$C$78</c:f>
              <c:strCache>
                <c:ptCount val="1"/>
                <c:pt idx="0">
                  <c:v>Critical</c:v>
                </c:pt>
              </c:strCache>
            </c:strRef>
          </c:tx>
          <c:spPr>
            <a:solidFill>
              <a:schemeClr val="accent2"/>
            </a:solidFill>
            <a:ln>
              <a:noFill/>
            </a:ln>
            <a:effectLst/>
          </c:spPr>
          <c:invertIfNegative val="0"/>
          <c:cat>
            <c:strRef>
              <c:f>pivot!$A$79:$A$83</c:f>
              <c:strCache>
                <c:ptCount val="5"/>
                <c:pt idx="0">
                  <c:v>0–20</c:v>
                </c:pt>
                <c:pt idx="1">
                  <c:v>21–40</c:v>
                </c:pt>
                <c:pt idx="2">
                  <c:v>41–60</c:v>
                </c:pt>
                <c:pt idx="3">
                  <c:v>61–80</c:v>
                </c:pt>
                <c:pt idx="4">
                  <c:v>80+</c:v>
                </c:pt>
              </c:strCache>
            </c:strRef>
          </c:cat>
          <c:val>
            <c:numRef>
              <c:f>pivot!$C$79:$C$83</c:f>
              <c:numCache>
                <c:formatCode>General</c:formatCode>
                <c:ptCount val="5"/>
                <c:pt idx="0">
                  <c:v>64</c:v>
                </c:pt>
                <c:pt idx="1">
                  <c:v>487</c:v>
                </c:pt>
                <c:pt idx="2">
                  <c:v>479</c:v>
                </c:pt>
                <c:pt idx="3">
                  <c:v>482</c:v>
                </c:pt>
                <c:pt idx="4">
                  <c:v>222</c:v>
                </c:pt>
              </c:numCache>
            </c:numRef>
          </c:val>
          <c:extLst>
            <c:ext xmlns:c16="http://schemas.microsoft.com/office/drawing/2014/chart" uri="{C3380CC4-5D6E-409C-BE32-E72D297353CC}">
              <c16:uniqueId val="{0000004A-60D1-4C45-AF9A-B0EC1F03888E}"/>
            </c:ext>
          </c:extLst>
        </c:ser>
        <c:ser>
          <c:idx val="2"/>
          <c:order val="2"/>
          <c:tx>
            <c:strRef>
              <c:f>pivot!$D$77:$D$78</c:f>
              <c:strCache>
                <c:ptCount val="1"/>
                <c:pt idx="0">
                  <c:v>Healthy</c:v>
                </c:pt>
              </c:strCache>
            </c:strRef>
          </c:tx>
          <c:spPr>
            <a:solidFill>
              <a:schemeClr val="accent3"/>
            </a:solidFill>
            <a:ln>
              <a:noFill/>
            </a:ln>
            <a:effectLst/>
          </c:spPr>
          <c:invertIfNegative val="0"/>
          <c:cat>
            <c:strRef>
              <c:f>pivot!$A$79:$A$83</c:f>
              <c:strCache>
                <c:ptCount val="5"/>
                <c:pt idx="0">
                  <c:v>0–20</c:v>
                </c:pt>
                <c:pt idx="1">
                  <c:v>21–40</c:v>
                </c:pt>
                <c:pt idx="2">
                  <c:v>41–60</c:v>
                </c:pt>
                <c:pt idx="3">
                  <c:v>61–80</c:v>
                </c:pt>
                <c:pt idx="4">
                  <c:v>80+</c:v>
                </c:pt>
              </c:strCache>
            </c:strRef>
          </c:cat>
          <c:val>
            <c:numRef>
              <c:f>pivot!$D$79:$D$83</c:f>
              <c:numCache>
                <c:formatCode>General</c:formatCode>
                <c:ptCount val="5"/>
                <c:pt idx="0">
                  <c:v>8</c:v>
                </c:pt>
                <c:pt idx="1">
                  <c:v>54</c:v>
                </c:pt>
                <c:pt idx="2">
                  <c:v>48</c:v>
                </c:pt>
                <c:pt idx="3">
                  <c:v>52</c:v>
                </c:pt>
                <c:pt idx="4">
                  <c:v>26</c:v>
                </c:pt>
              </c:numCache>
            </c:numRef>
          </c:val>
          <c:extLst>
            <c:ext xmlns:c16="http://schemas.microsoft.com/office/drawing/2014/chart" uri="{C3380CC4-5D6E-409C-BE32-E72D297353CC}">
              <c16:uniqueId val="{0000004B-60D1-4C45-AF9A-B0EC1F03888E}"/>
            </c:ext>
          </c:extLst>
        </c:ser>
        <c:dLbls>
          <c:showLegendKey val="0"/>
          <c:showVal val="0"/>
          <c:showCatName val="0"/>
          <c:showSerName val="0"/>
          <c:showPercent val="0"/>
          <c:showBubbleSize val="0"/>
        </c:dLbls>
        <c:gapWidth val="150"/>
        <c:overlap val="100"/>
        <c:axId val="1059318335"/>
        <c:axId val="1059459343"/>
      </c:barChart>
      <c:catAx>
        <c:axId val="1059318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459343"/>
        <c:crosses val="autoZero"/>
        <c:auto val="1"/>
        <c:lblAlgn val="ctr"/>
        <c:lblOffset val="100"/>
        <c:noMultiLvlLbl val="0"/>
      </c:catAx>
      <c:valAx>
        <c:axId val="105945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31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[IoMT Healthcare Risk Prediction (Excel + Python) latest.xlsx]pivot!A4</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radarChart>
        <c:radarStyle val="marker"/>
        <c:varyColors val="0"/>
        <c:ser>
          <c:idx val="0"/>
          <c:order val="0"/>
          <c:tx>
            <c:strRef>
              <c:f>pivot!$B$24:$B$25</c:f>
              <c:strCache>
                <c:ptCount val="1"/>
                <c:pt idx="0">
                  <c:v>At Risk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pivot!$A$26:$A$31</c:f>
              <c:strCache>
                <c:ptCount val="6"/>
                <c:pt idx="0">
                  <c:v>Heart Rate</c:v>
                </c:pt>
                <c:pt idx="1">
                  <c:v>Glucose</c:v>
                </c:pt>
                <c:pt idx="2">
                  <c:v>Temp (°C)</c:v>
                </c:pt>
                <c:pt idx="3">
                  <c:v>O₂ Sat (%)</c:v>
                </c:pt>
                <c:pt idx="4">
                  <c:v>Sys BP</c:v>
                </c:pt>
                <c:pt idx="5">
                  <c:v>Dia BP</c:v>
                </c:pt>
              </c:strCache>
            </c:strRef>
          </c:cat>
          <c:val>
            <c:numRef>
              <c:f>pivot!$B$26:$B$31</c:f>
              <c:numCache>
                <c:formatCode>General</c:formatCode>
                <c:ptCount val="6"/>
                <c:pt idx="0">
                  <c:v>74.837167155541579</c:v>
                </c:pt>
                <c:pt idx="1">
                  <c:v>129.60346020761247</c:v>
                </c:pt>
                <c:pt idx="2">
                  <c:v>37.029757785467119</c:v>
                </c:pt>
                <c:pt idx="3">
                  <c:v>95.965224913494865</c:v>
                </c:pt>
                <c:pt idx="4">
                  <c:v>120.85294117647059</c:v>
                </c:pt>
                <c:pt idx="5">
                  <c:v>79.788927335640139</c:v>
                </c:pt>
              </c:numCache>
            </c:numRef>
          </c:val>
          <c:extLst>
            <c:ext xmlns:c16="http://schemas.microsoft.com/office/drawing/2014/chart" uri="{C3380CC4-5D6E-409C-BE32-E72D297353CC}">
              <c16:uniqueId val="{00000000-3BC1-42D7-B66B-194DCD7BE1DE}"/>
            </c:ext>
          </c:extLst>
        </c:ser>
        <c:ser>
          <c:idx val="1"/>
          <c:order val="1"/>
          <c:tx>
            <c:strRef>
              <c:f>pivot!$C$24:$C$25</c:f>
              <c:strCache>
                <c:ptCount val="1"/>
                <c:pt idx="0">
                  <c:v>Critical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pivot!$A$26:$A$31</c:f>
              <c:strCache>
                <c:ptCount val="6"/>
                <c:pt idx="0">
                  <c:v>Heart Rate</c:v>
                </c:pt>
                <c:pt idx="1">
                  <c:v>Glucose</c:v>
                </c:pt>
                <c:pt idx="2">
                  <c:v>Temp (°C)</c:v>
                </c:pt>
                <c:pt idx="3">
                  <c:v>O₂ Sat (%)</c:v>
                </c:pt>
                <c:pt idx="4">
                  <c:v>Sys BP</c:v>
                </c:pt>
                <c:pt idx="5">
                  <c:v>Dia BP</c:v>
                </c:pt>
              </c:strCache>
            </c:strRef>
          </c:cat>
          <c:val>
            <c:numRef>
              <c:f>pivot!$C$26:$C$31</c:f>
              <c:numCache>
                <c:formatCode>General</c:formatCode>
                <c:ptCount val="6"/>
                <c:pt idx="0">
                  <c:v>74.561930055004922</c:v>
                </c:pt>
                <c:pt idx="1">
                  <c:v>139.86141868512112</c:v>
                </c:pt>
                <c:pt idx="2">
                  <c:v>37.709400230680565</c:v>
                </c:pt>
                <c:pt idx="3">
                  <c:v>94.586274509803943</c:v>
                </c:pt>
                <c:pt idx="4">
                  <c:v>119.83102652825836</c:v>
                </c:pt>
                <c:pt idx="5">
                  <c:v>79.689734717416371</c:v>
                </c:pt>
              </c:numCache>
            </c:numRef>
          </c:val>
          <c:extLst>
            <c:ext xmlns:c16="http://schemas.microsoft.com/office/drawing/2014/chart" uri="{C3380CC4-5D6E-409C-BE32-E72D297353CC}">
              <c16:uniqueId val="{0000002A-E314-40CE-B1C1-C90EB00C8C49}"/>
            </c:ext>
          </c:extLst>
        </c:ser>
        <c:ser>
          <c:idx val="2"/>
          <c:order val="2"/>
          <c:tx>
            <c:strRef>
              <c:f>pivot!$D$24:$D$25</c:f>
              <c:strCache>
                <c:ptCount val="1"/>
                <c:pt idx="0">
                  <c:v>Healthy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pivot!$A$26:$A$31</c:f>
              <c:strCache>
                <c:ptCount val="6"/>
                <c:pt idx="0">
                  <c:v>Heart Rate</c:v>
                </c:pt>
                <c:pt idx="1">
                  <c:v>Glucose</c:v>
                </c:pt>
                <c:pt idx="2">
                  <c:v>Temp (°C)</c:v>
                </c:pt>
                <c:pt idx="3">
                  <c:v>O₂ Sat (%)</c:v>
                </c:pt>
                <c:pt idx="4">
                  <c:v>Sys BP</c:v>
                </c:pt>
                <c:pt idx="5">
                  <c:v>Dia BP</c:v>
                </c:pt>
              </c:strCache>
            </c:strRef>
          </c:cat>
          <c:val>
            <c:numRef>
              <c:f>pivot!$D$26:$D$31</c:f>
              <c:numCache>
                <c:formatCode>General</c:formatCode>
                <c:ptCount val="6"/>
                <c:pt idx="0">
                  <c:v>75.531523073428247</c:v>
                </c:pt>
                <c:pt idx="1">
                  <c:v>103.81542553191488</c:v>
                </c:pt>
                <c:pt idx="2">
                  <c:v>36.992553191489371</c:v>
                </c:pt>
                <c:pt idx="3">
                  <c:v>95.939893617021298</c:v>
                </c:pt>
                <c:pt idx="4">
                  <c:v>113.32978723404256</c:v>
                </c:pt>
                <c:pt idx="5">
                  <c:v>79.377659574468083</c:v>
                </c:pt>
              </c:numCache>
            </c:numRef>
          </c:val>
          <c:extLst>
            <c:ext xmlns:c16="http://schemas.microsoft.com/office/drawing/2014/chart" uri="{C3380CC4-5D6E-409C-BE32-E72D297353CC}">
              <c16:uniqueId val="{0000002B-E314-40CE-B1C1-C90EB00C8C49}"/>
            </c:ext>
          </c:extLst>
        </c:ser>
        <c:dLbls>
          <c:showLegendKey val="0"/>
          <c:showVal val="0"/>
          <c:showCatName val="0"/>
          <c:showSerName val="0"/>
          <c:showPercent val="0"/>
          <c:showBubbleSize val="0"/>
        </c:dLbls>
        <c:axId val="526973839"/>
        <c:axId val="516000047"/>
      </c:radarChart>
      <c:catAx>
        <c:axId val="52697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000047"/>
        <c:crosses val="autoZero"/>
        <c:auto val="1"/>
        <c:lblAlgn val="ctr"/>
        <c:lblOffset val="100"/>
        <c:noMultiLvlLbl val="0"/>
      </c:catAx>
      <c:valAx>
        <c:axId val="51600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97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[IoMT Healthcare Risk Prediction (Excel + Python) latest.xlsx]pivot!A6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pivot!$A$53:$A$58</c:f>
              <c:strCache>
                <c:ptCount val="6"/>
                <c:pt idx="0">
                  <c:v>Cardiac Issue</c:v>
                </c:pt>
                <c:pt idx="1">
                  <c:v>Diabetes</c:v>
                </c:pt>
                <c:pt idx="2">
                  <c:v>Hypertension</c:v>
                </c:pt>
                <c:pt idx="3">
                  <c:v>Kidney Disease</c:v>
                </c:pt>
                <c:pt idx="4">
                  <c:v>None_Reported</c:v>
                </c:pt>
                <c:pt idx="5">
                  <c:v>Respiratory Issue</c:v>
                </c:pt>
              </c:strCache>
            </c:strRef>
          </c:cat>
          <c:val>
            <c:numRef>
              <c:f>pivot!$B$53:$B$58</c:f>
              <c:numCache>
                <c:formatCode>General</c:formatCode>
                <c:ptCount val="6"/>
                <c:pt idx="0">
                  <c:v>413</c:v>
                </c:pt>
                <c:pt idx="1">
                  <c:v>390</c:v>
                </c:pt>
                <c:pt idx="2">
                  <c:v>378</c:v>
                </c:pt>
                <c:pt idx="3">
                  <c:v>440</c:v>
                </c:pt>
                <c:pt idx="4">
                  <c:v>433</c:v>
                </c:pt>
                <c:pt idx="5">
                  <c:v>446</c:v>
                </c:pt>
              </c:numCache>
            </c:numRef>
          </c:val>
          <c:extLst>
            <c:ext xmlns:c16="http://schemas.microsoft.com/office/drawing/2014/chart" uri="{C3380CC4-5D6E-409C-BE32-E72D297353CC}">
              <c16:uniqueId val="{00000000-5145-44B0-9A8D-33F5153409CF}"/>
            </c:ext>
          </c:extLst>
        </c:ser>
        <c:dLbls>
          <c:dLblPos val="outEnd"/>
          <c:showLegendKey val="0"/>
          <c:showVal val="1"/>
          <c:showCatName val="0"/>
          <c:showSerName val="0"/>
          <c:showPercent val="0"/>
          <c:showBubbleSize val="0"/>
        </c:dLbls>
        <c:gapWidth val="182"/>
        <c:axId val="1151156511"/>
        <c:axId val="398476927"/>
      </c:barChart>
      <c:catAx>
        <c:axId val="115115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476927"/>
        <c:crosses val="autoZero"/>
        <c:auto val="1"/>
        <c:lblAlgn val="ctr"/>
        <c:lblOffset val="100"/>
        <c:noMultiLvlLbl val="0"/>
      </c:catAx>
      <c:valAx>
        <c:axId val="398476927"/>
        <c:scaling>
          <c:orientation val="minMax"/>
        </c:scaling>
        <c:delete val="1"/>
        <c:axPos val="b"/>
        <c:numFmt formatCode="General" sourceLinked="1"/>
        <c:majorTickMark val="none"/>
        <c:minorTickMark val="none"/>
        <c:tickLblPos val="nextTo"/>
        <c:crossAx val="1151156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[IoMT Healthcare Risk Prediction (Excel + Python) latest.xlsx]pivot!A7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pivot!$A$65:$A$69</c:f>
              <c:strCache>
                <c:ptCount val="5"/>
                <c:pt idx="0">
                  <c:v>Medication</c:v>
                </c:pt>
                <c:pt idx="1">
                  <c:v>No Treatment</c:v>
                </c:pt>
                <c:pt idx="2">
                  <c:v>Routine Checkup</c:v>
                </c:pt>
                <c:pt idx="3">
                  <c:v>Surgery</c:v>
                </c:pt>
                <c:pt idx="4">
                  <c:v>Therapy</c:v>
                </c:pt>
              </c:strCache>
            </c:strRef>
          </c:cat>
          <c:val>
            <c:numRef>
              <c:f>pivot!$B$65:$B$69</c:f>
              <c:numCache>
                <c:formatCode>General</c:formatCode>
                <c:ptCount val="5"/>
                <c:pt idx="0">
                  <c:v>489</c:v>
                </c:pt>
                <c:pt idx="1">
                  <c:v>497</c:v>
                </c:pt>
                <c:pt idx="2">
                  <c:v>531</c:v>
                </c:pt>
                <c:pt idx="3">
                  <c:v>498</c:v>
                </c:pt>
                <c:pt idx="4">
                  <c:v>485</c:v>
                </c:pt>
              </c:numCache>
            </c:numRef>
          </c:val>
          <c:extLst>
            <c:ext xmlns:c16="http://schemas.microsoft.com/office/drawing/2014/chart" uri="{C3380CC4-5D6E-409C-BE32-E72D297353CC}">
              <c16:uniqueId val="{00000000-62DD-4267-A59A-72FB3FDCF4F6}"/>
            </c:ext>
          </c:extLst>
        </c:ser>
        <c:dLbls>
          <c:dLblPos val="outEnd"/>
          <c:showLegendKey val="0"/>
          <c:showVal val="1"/>
          <c:showCatName val="0"/>
          <c:showSerName val="0"/>
          <c:showPercent val="0"/>
          <c:showBubbleSize val="0"/>
        </c:dLbls>
        <c:gapWidth val="182"/>
        <c:axId val="512477519"/>
        <c:axId val="515998799"/>
      </c:barChart>
      <c:catAx>
        <c:axId val="5124775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998799"/>
        <c:crosses val="autoZero"/>
        <c:auto val="1"/>
        <c:lblAlgn val="ctr"/>
        <c:lblOffset val="100"/>
        <c:noMultiLvlLbl val="0"/>
      </c:catAx>
      <c:valAx>
        <c:axId val="515998799"/>
        <c:scaling>
          <c:orientation val="minMax"/>
        </c:scaling>
        <c:delete val="1"/>
        <c:axPos val="b"/>
        <c:numFmt formatCode="General" sourceLinked="1"/>
        <c:majorTickMark val="out"/>
        <c:minorTickMark val="none"/>
        <c:tickLblPos val="nextTo"/>
        <c:crossAx val="512477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[IoMT Healthcare Risk Prediction (Excel + Python) latest.xlsx]pivot!A9</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pivot!$A$89:$A$92</c:f>
              <c:strCache>
                <c:ptCount val="4"/>
                <c:pt idx="0">
                  <c:v>High Dependency</c:v>
                </c:pt>
                <c:pt idx="1">
                  <c:v>None_Taken</c:v>
                </c:pt>
                <c:pt idx="2">
                  <c:v>Occasional</c:v>
                </c:pt>
                <c:pt idx="3">
                  <c:v>Regular</c:v>
                </c:pt>
              </c:strCache>
            </c:strRef>
          </c:cat>
          <c:val>
            <c:numRef>
              <c:f>pivot!$B$89:$B$92</c:f>
              <c:numCache>
                <c:formatCode>General</c:formatCode>
                <c:ptCount val="4"/>
                <c:pt idx="0">
                  <c:v>621</c:v>
                </c:pt>
                <c:pt idx="1">
                  <c:v>621</c:v>
                </c:pt>
                <c:pt idx="2">
                  <c:v>628</c:v>
                </c:pt>
                <c:pt idx="3">
                  <c:v>630</c:v>
                </c:pt>
              </c:numCache>
            </c:numRef>
          </c:val>
          <c:extLst>
            <c:ext xmlns:c16="http://schemas.microsoft.com/office/drawing/2014/chart" uri="{C3380CC4-5D6E-409C-BE32-E72D297353CC}">
              <c16:uniqueId val="{00000000-460E-4843-8DBA-0C091C933826}"/>
            </c:ext>
          </c:extLst>
        </c:ser>
        <c:dLbls>
          <c:dLblPos val="outEnd"/>
          <c:showLegendKey val="0"/>
          <c:showVal val="1"/>
          <c:showCatName val="0"/>
          <c:showSerName val="0"/>
          <c:showPercent val="0"/>
          <c:showBubbleSize val="0"/>
        </c:dLbls>
        <c:gapWidth val="182"/>
        <c:axId val="2064329775"/>
        <c:axId val="226615152"/>
      </c:barChart>
      <c:catAx>
        <c:axId val="2064329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15152"/>
        <c:crosses val="autoZero"/>
        <c:auto val="1"/>
        <c:lblAlgn val="ctr"/>
        <c:lblOffset val="100"/>
        <c:noMultiLvlLbl val="0"/>
      </c:catAx>
      <c:valAx>
        <c:axId val="226615152"/>
        <c:scaling>
          <c:orientation val="minMax"/>
        </c:scaling>
        <c:delete val="1"/>
        <c:axPos val="b"/>
        <c:numFmt formatCode="General" sourceLinked="1"/>
        <c:majorTickMark val="none"/>
        <c:minorTickMark val="none"/>
        <c:tickLblPos val="nextTo"/>
        <c:crossAx val="2064329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[IoMT Healthcare Risk Prediction (Excel + Python) latest.xlsx]pivot!PivotTable2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pivot!$B$99:$B$100</c:f>
              <c:strCache>
                <c:ptCount val="1"/>
                <c:pt idx="0">
                  <c:v>At Risk</c:v>
                </c:pt>
              </c:strCache>
            </c:strRef>
          </c:tx>
          <c:spPr>
            <a:solidFill>
              <a:schemeClr val="accent1"/>
            </a:solidFill>
            <a:ln>
              <a:noFill/>
            </a:ln>
            <a:effectLst/>
          </c:spPr>
          <c:invertIfNegative val="0"/>
          <c:cat>
            <c:strRef>
              <c:f>pivot!$A$101:$A$131</c:f>
              <c:strCache>
                <c:ptCount val="31"/>
                <c:pt idx="0">
                  <c:v>36</c:v>
                </c:pt>
                <c:pt idx="1">
                  <c:v>36.1</c:v>
                </c:pt>
                <c:pt idx="2">
                  <c:v>36.2</c:v>
                </c:pt>
                <c:pt idx="3">
                  <c:v>36.3</c:v>
                </c:pt>
                <c:pt idx="4">
                  <c:v>36.4</c:v>
                </c:pt>
                <c:pt idx="5">
                  <c:v>36.5</c:v>
                </c:pt>
                <c:pt idx="6">
                  <c:v>36.6</c:v>
                </c:pt>
                <c:pt idx="7">
                  <c:v>36.7</c:v>
                </c:pt>
                <c:pt idx="8">
                  <c:v>36.8</c:v>
                </c:pt>
                <c:pt idx="9">
                  <c:v>36.9</c:v>
                </c:pt>
                <c:pt idx="10">
                  <c:v>37</c:v>
                </c:pt>
                <c:pt idx="11">
                  <c:v>37.1</c:v>
                </c:pt>
                <c:pt idx="12">
                  <c:v>37.2</c:v>
                </c:pt>
                <c:pt idx="13">
                  <c:v>37.3</c:v>
                </c:pt>
                <c:pt idx="14">
                  <c:v>37.4</c:v>
                </c:pt>
                <c:pt idx="15">
                  <c:v>37.5</c:v>
                </c:pt>
                <c:pt idx="16">
                  <c:v>37.6</c:v>
                </c:pt>
                <c:pt idx="17">
                  <c:v>37.7</c:v>
                </c:pt>
                <c:pt idx="18">
                  <c:v>37.8</c:v>
                </c:pt>
                <c:pt idx="19">
                  <c:v>37.9</c:v>
                </c:pt>
                <c:pt idx="20">
                  <c:v>38</c:v>
                </c:pt>
                <c:pt idx="21">
                  <c:v>38.1</c:v>
                </c:pt>
                <c:pt idx="22">
                  <c:v>38.2</c:v>
                </c:pt>
                <c:pt idx="23">
                  <c:v>38.3</c:v>
                </c:pt>
                <c:pt idx="24">
                  <c:v>38.4</c:v>
                </c:pt>
                <c:pt idx="25">
                  <c:v>38.5</c:v>
                </c:pt>
                <c:pt idx="26">
                  <c:v>38.6</c:v>
                </c:pt>
                <c:pt idx="27">
                  <c:v>38.7</c:v>
                </c:pt>
                <c:pt idx="28">
                  <c:v>38.8</c:v>
                </c:pt>
                <c:pt idx="29">
                  <c:v>38.9</c:v>
                </c:pt>
                <c:pt idx="30">
                  <c:v>39</c:v>
                </c:pt>
              </c:strCache>
            </c:strRef>
          </c:cat>
          <c:val>
            <c:numRef>
              <c:f>pivot!$B$101:$B$131</c:f>
              <c:numCache>
                <c:formatCode>General</c:formatCode>
                <c:ptCount val="31"/>
                <c:pt idx="0">
                  <c:v>11</c:v>
                </c:pt>
                <c:pt idx="1">
                  <c:v>28</c:v>
                </c:pt>
                <c:pt idx="2">
                  <c:v>28</c:v>
                </c:pt>
                <c:pt idx="3">
                  <c:v>22</c:v>
                </c:pt>
                <c:pt idx="4">
                  <c:v>26</c:v>
                </c:pt>
                <c:pt idx="5">
                  <c:v>37</c:v>
                </c:pt>
                <c:pt idx="6">
                  <c:v>27</c:v>
                </c:pt>
                <c:pt idx="7">
                  <c:v>23</c:v>
                </c:pt>
                <c:pt idx="8">
                  <c:v>27</c:v>
                </c:pt>
                <c:pt idx="9">
                  <c:v>29</c:v>
                </c:pt>
                <c:pt idx="10">
                  <c:v>31</c:v>
                </c:pt>
                <c:pt idx="11">
                  <c:v>40</c:v>
                </c:pt>
                <c:pt idx="12">
                  <c:v>34</c:v>
                </c:pt>
                <c:pt idx="13">
                  <c:v>27</c:v>
                </c:pt>
                <c:pt idx="14">
                  <c:v>24</c:v>
                </c:pt>
                <c:pt idx="15">
                  <c:v>33</c:v>
                </c:pt>
                <c:pt idx="16">
                  <c:v>18</c:v>
                </c:pt>
                <c:pt idx="17">
                  <c:v>33</c:v>
                </c:pt>
                <c:pt idx="18">
                  <c:v>24</c:v>
                </c:pt>
                <c:pt idx="19">
                  <c:v>28</c:v>
                </c:pt>
                <c:pt idx="20">
                  <c:v>28</c:v>
                </c:pt>
              </c:numCache>
            </c:numRef>
          </c:val>
          <c:extLst>
            <c:ext xmlns:c16="http://schemas.microsoft.com/office/drawing/2014/chart" uri="{C3380CC4-5D6E-409C-BE32-E72D297353CC}">
              <c16:uniqueId val="{00000000-D06F-4FF9-8738-B6487FC557DF}"/>
            </c:ext>
          </c:extLst>
        </c:ser>
        <c:ser>
          <c:idx val="1"/>
          <c:order val="1"/>
          <c:tx>
            <c:strRef>
              <c:f>pivot!$C$99:$C$100</c:f>
              <c:strCache>
                <c:ptCount val="1"/>
                <c:pt idx="0">
                  <c:v>Critical</c:v>
                </c:pt>
              </c:strCache>
            </c:strRef>
          </c:tx>
          <c:spPr>
            <a:solidFill>
              <a:schemeClr val="accent2"/>
            </a:solidFill>
            <a:ln>
              <a:noFill/>
            </a:ln>
            <a:effectLst/>
          </c:spPr>
          <c:invertIfNegative val="0"/>
          <c:cat>
            <c:strRef>
              <c:f>pivot!$A$101:$A$131</c:f>
              <c:strCache>
                <c:ptCount val="31"/>
                <c:pt idx="0">
                  <c:v>36</c:v>
                </c:pt>
                <c:pt idx="1">
                  <c:v>36.1</c:v>
                </c:pt>
                <c:pt idx="2">
                  <c:v>36.2</c:v>
                </c:pt>
                <c:pt idx="3">
                  <c:v>36.3</c:v>
                </c:pt>
                <c:pt idx="4">
                  <c:v>36.4</c:v>
                </c:pt>
                <c:pt idx="5">
                  <c:v>36.5</c:v>
                </c:pt>
                <c:pt idx="6">
                  <c:v>36.6</c:v>
                </c:pt>
                <c:pt idx="7">
                  <c:v>36.7</c:v>
                </c:pt>
                <c:pt idx="8">
                  <c:v>36.8</c:v>
                </c:pt>
                <c:pt idx="9">
                  <c:v>36.9</c:v>
                </c:pt>
                <c:pt idx="10">
                  <c:v>37</c:v>
                </c:pt>
                <c:pt idx="11">
                  <c:v>37.1</c:v>
                </c:pt>
                <c:pt idx="12">
                  <c:v>37.2</c:v>
                </c:pt>
                <c:pt idx="13">
                  <c:v>37.3</c:v>
                </c:pt>
                <c:pt idx="14">
                  <c:v>37.4</c:v>
                </c:pt>
                <c:pt idx="15">
                  <c:v>37.5</c:v>
                </c:pt>
                <c:pt idx="16">
                  <c:v>37.6</c:v>
                </c:pt>
                <c:pt idx="17">
                  <c:v>37.7</c:v>
                </c:pt>
                <c:pt idx="18">
                  <c:v>37.8</c:v>
                </c:pt>
                <c:pt idx="19">
                  <c:v>37.9</c:v>
                </c:pt>
                <c:pt idx="20">
                  <c:v>38</c:v>
                </c:pt>
                <c:pt idx="21">
                  <c:v>38.1</c:v>
                </c:pt>
                <c:pt idx="22">
                  <c:v>38.2</c:v>
                </c:pt>
                <c:pt idx="23">
                  <c:v>38.3</c:v>
                </c:pt>
                <c:pt idx="24">
                  <c:v>38.4</c:v>
                </c:pt>
                <c:pt idx="25">
                  <c:v>38.5</c:v>
                </c:pt>
                <c:pt idx="26">
                  <c:v>38.6</c:v>
                </c:pt>
                <c:pt idx="27">
                  <c:v>38.7</c:v>
                </c:pt>
                <c:pt idx="28">
                  <c:v>38.8</c:v>
                </c:pt>
                <c:pt idx="29">
                  <c:v>38.9</c:v>
                </c:pt>
                <c:pt idx="30">
                  <c:v>39</c:v>
                </c:pt>
              </c:strCache>
            </c:strRef>
          </c:cat>
          <c:val>
            <c:numRef>
              <c:f>pivot!$C$101:$C$131</c:f>
              <c:numCache>
                <c:formatCode>General</c:formatCode>
                <c:ptCount val="31"/>
                <c:pt idx="0">
                  <c:v>18</c:v>
                </c:pt>
                <c:pt idx="1">
                  <c:v>41</c:v>
                </c:pt>
                <c:pt idx="2">
                  <c:v>51</c:v>
                </c:pt>
                <c:pt idx="3">
                  <c:v>42</c:v>
                </c:pt>
                <c:pt idx="4">
                  <c:v>39</c:v>
                </c:pt>
                <c:pt idx="5">
                  <c:v>51</c:v>
                </c:pt>
                <c:pt idx="6">
                  <c:v>54</c:v>
                </c:pt>
                <c:pt idx="7">
                  <c:v>43</c:v>
                </c:pt>
                <c:pt idx="8">
                  <c:v>59</c:v>
                </c:pt>
                <c:pt idx="9">
                  <c:v>49</c:v>
                </c:pt>
                <c:pt idx="10">
                  <c:v>49</c:v>
                </c:pt>
                <c:pt idx="11">
                  <c:v>41</c:v>
                </c:pt>
                <c:pt idx="12">
                  <c:v>42</c:v>
                </c:pt>
                <c:pt idx="13">
                  <c:v>34</c:v>
                </c:pt>
                <c:pt idx="14">
                  <c:v>45</c:v>
                </c:pt>
                <c:pt idx="15">
                  <c:v>56</c:v>
                </c:pt>
                <c:pt idx="16">
                  <c:v>47</c:v>
                </c:pt>
                <c:pt idx="17">
                  <c:v>44</c:v>
                </c:pt>
                <c:pt idx="18">
                  <c:v>47</c:v>
                </c:pt>
                <c:pt idx="19">
                  <c:v>62</c:v>
                </c:pt>
                <c:pt idx="20">
                  <c:v>36</c:v>
                </c:pt>
                <c:pt idx="21">
                  <c:v>69</c:v>
                </c:pt>
                <c:pt idx="22">
                  <c:v>83</c:v>
                </c:pt>
                <c:pt idx="23">
                  <c:v>83</c:v>
                </c:pt>
                <c:pt idx="24">
                  <c:v>101</c:v>
                </c:pt>
                <c:pt idx="25">
                  <c:v>85</c:v>
                </c:pt>
                <c:pt idx="26">
                  <c:v>78</c:v>
                </c:pt>
                <c:pt idx="27">
                  <c:v>80</c:v>
                </c:pt>
                <c:pt idx="28">
                  <c:v>87</c:v>
                </c:pt>
                <c:pt idx="29">
                  <c:v>75</c:v>
                </c:pt>
                <c:pt idx="30">
                  <c:v>43</c:v>
                </c:pt>
              </c:numCache>
            </c:numRef>
          </c:val>
          <c:extLst>
            <c:ext xmlns:c16="http://schemas.microsoft.com/office/drawing/2014/chart" uri="{C3380CC4-5D6E-409C-BE32-E72D297353CC}">
              <c16:uniqueId val="{00000007-D06F-4FF9-8738-B6487FC557DF}"/>
            </c:ext>
          </c:extLst>
        </c:ser>
        <c:ser>
          <c:idx val="2"/>
          <c:order val="2"/>
          <c:tx>
            <c:strRef>
              <c:f>pivot!$D$99:$D$100</c:f>
              <c:strCache>
                <c:ptCount val="1"/>
                <c:pt idx="0">
                  <c:v>Healthy</c:v>
                </c:pt>
              </c:strCache>
            </c:strRef>
          </c:tx>
          <c:spPr>
            <a:solidFill>
              <a:schemeClr val="accent3"/>
            </a:solidFill>
            <a:ln>
              <a:noFill/>
            </a:ln>
            <a:effectLst/>
          </c:spPr>
          <c:invertIfNegative val="0"/>
          <c:cat>
            <c:strRef>
              <c:f>pivot!$A$101:$A$131</c:f>
              <c:strCache>
                <c:ptCount val="31"/>
                <c:pt idx="0">
                  <c:v>36</c:v>
                </c:pt>
                <c:pt idx="1">
                  <c:v>36.1</c:v>
                </c:pt>
                <c:pt idx="2">
                  <c:v>36.2</c:v>
                </c:pt>
                <c:pt idx="3">
                  <c:v>36.3</c:v>
                </c:pt>
                <c:pt idx="4">
                  <c:v>36.4</c:v>
                </c:pt>
                <c:pt idx="5">
                  <c:v>36.5</c:v>
                </c:pt>
                <c:pt idx="6">
                  <c:v>36.6</c:v>
                </c:pt>
                <c:pt idx="7">
                  <c:v>36.7</c:v>
                </c:pt>
                <c:pt idx="8">
                  <c:v>36.8</c:v>
                </c:pt>
                <c:pt idx="9">
                  <c:v>36.9</c:v>
                </c:pt>
                <c:pt idx="10">
                  <c:v>37</c:v>
                </c:pt>
                <c:pt idx="11">
                  <c:v>37.1</c:v>
                </c:pt>
                <c:pt idx="12">
                  <c:v>37.2</c:v>
                </c:pt>
                <c:pt idx="13">
                  <c:v>37.3</c:v>
                </c:pt>
                <c:pt idx="14">
                  <c:v>37.4</c:v>
                </c:pt>
                <c:pt idx="15">
                  <c:v>37.5</c:v>
                </c:pt>
                <c:pt idx="16">
                  <c:v>37.6</c:v>
                </c:pt>
                <c:pt idx="17">
                  <c:v>37.7</c:v>
                </c:pt>
                <c:pt idx="18">
                  <c:v>37.8</c:v>
                </c:pt>
                <c:pt idx="19">
                  <c:v>37.9</c:v>
                </c:pt>
                <c:pt idx="20">
                  <c:v>38</c:v>
                </c:pt>
                <c:pt idx="21">
                  <c:v>38.1</c:v>
                </c:pt>
                <c:pt idx="22">
                  <c:v>38.2</c:v>
                </c:pt>
                <c:pt idx="23">
                  <c:v>38.3</c:v>
                </c:pt>
                <c:pt idx="24">
                  <c:v>38.4</c:v>
                </c:pt>
                <c:pt idx="25">
                  <c:v>38.5</c:v>
                </c:pt>
                <c:pt idx="26">
                  <c:v>38.6</c:v>
                </c:pt>
                <c:pt idx="27">
                  <c:v>38.7</c:v>
                </c:pt>
                <c:pt idx="28">
                  <c:v>38.8</c:v>
                </c:pt>
                <c:pt idx="29">
                  <c:v>38.9</c:v>
                </c:pt>
                <c:pt idx="30">
                  <c:v>39</c:v>
                </c:pt>
              </c:strCache>
            </c:strRef>
          </c:cat>
          <c:val>
            <c:numRef>
              <c:f>pivot!$D$101:$D$131</c:f>
              <c:numCache>
                <c:formatCode>General</c:formatCode>
                <c:ptCount val="31"/>
                <c:pt idx="0">
                  <c:v>5</c:v>
                </c:pt>
                <c:pt idx="1">
                  <c:v>11</c:v>
                </c:pt>
                <c:pt idx="2">
                  <c:v>14</c:v>
                </c:pt>
                <c:pt idx="3">
                  <c:v>11</c:v>
                </c:pt>
                <c:pt idx="4">
                  <c:v>5</c:v>
                </c:pt>
                <c:pt idx="5">
                  <c:v>8</c:v>
                </c:pt>
                <c:pt idx="6">
                  <c:v>11</c:v>
                </c:pt>
                <c:pt idx="7">
                  <c:v>8</c:v>
                </c:pt>
                <c:pt idx="8">
                  <c:v>11</c:v>
                </c:pt>
                <c:pt idx="9">
                  <c:v>6</c:v>
                </c:pt>
                <c:pt idx="10">
                  <c:v>13</c:v>
                </c:pt>
                <c:pt idx="11">
                  <c:v>3</c:v>
                </c:pt>
                <c:pt idx="12">
                  <c:v>6</c:v>
                </c:pt>
                <c:pt idx="13">
                  <c:v>10</c:v>
                </c:pt>
                <c:pt idx="14">
                  <c:v>12</c:v>
                </c:pt>
                <c:pt idx="15">
                  <c:v>11</c:v>
                </c:pt>
                <c:pt idx="16">
                  <c:v>7</c:v>
                </c:pt>
                <c:pt idx="17">
                  <c:v>10</c:v>
                </c:pt>
                <c:pt idx="18">
                  <c:v>13</c:v>
                </c:pt>
                <c:pt idx="19">
                  <c:v>4</c:v>
                </c:pt>
                <c:pt idx="20">
                  <c:v>9</c:v>
                </c:pt>
              </c:numCache>
            </c:numRef>
          </c:val>
          <c:extLst>
            <c:ext xmlns:c16="http://schemas.microsoft.com/office/drawing/2014/chart" uri="{C3380CC4-5D6E-409C-BE32-E72D297353CC}">
              <c16:uniqueId val="{00000008-D06F-4FF9-8738-B6487FC557DF}"/>
            </c:ext>
          </c:extLst>
        </c:ser>
        <c:dLbls>
          <c:showLegendKey val="0"/>
          <c:showVal val="0"/>
          <c:showCatName val="0"/>
          <c:showSerName val="0"/>
          <c:showPercent val="0"/>
          <c:showBubbleSize val="0"/>
        </c:dLbls>
        <c:gapWidth val="219"/>
        <c:overlap val="-27"/>
        <c:axId val="2014391359"/>
        <c:axId val="2018815983"/>
      </c:barChart>
      <c:catAx>
        <c:axId val="201439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815983"/>
        <c:crosses val="autoZero"/>
        <c:auto val="1"/>
        <c:lblAlgn val="ctr"/>
        <c:lblOffset val="100"/>
        <c:noMultiLvlLbl val="0"/>
      </c:catAx>
      <c:valAx>
        <c:axId val="201881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39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[IoMT Healthcare Risk Prediction (Excel + Python) latest.xlsx]pivot!PivotTable3</c:name>
    <c:fmtId val="9"/>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4"/>
          </a:solidFill>
          <a:ln>
            <a:noFill/>
          </a:ln>
          <a:effectLst/>
        </c:spPr>
        <c:marker>
          <c:symbol val="none"/>
        </c:marker>
      </c:pivotFmt>
      <c:pivotFmt>
        <c:idx val="7"/>
        <c:spPr>
          <a:solidFill>
            <a:srgbClr val="C00000"/>
          </a:solidFill>
          <a:ln w="25400">
            <a:noFill/>
          </a:ln>
          <a:effectLst/>
        </c:spPr>
        <c:marker>
          <c:symbol val="none"/>
        </c:marker>
      </c:pivotFmt>
      <c:pivotFmt>
        <c:idx val="8"/>
        <c:spPr>
          <a:solidFill>
            <a:schemeClr val="accent6"/>
          </a:solidFill>
          <a:ln>
            <a:solidFill>
              <a:schemeClr val="accent6"/>
            </a:solidFill>
          </a:ln>
          <a:effectLst/>
        </c:spPr>
        <c:marker>
          <c:symbol val="none"/>
        </c:marker>
      </c:pivotFmt>
      <c:pivotFmt>
        <c:idx val="9"/>
        <c:spPr>
          <a:solidFill>
            <a:schemeClr val="accent1"/>
          </a:solidFill>
          <a:ln>
            <a:noFill/>
          </a:ln>
          <a:effectLst/>
        </c:spPr>
        <c:marker>
          <c:symbol val="none"/>
        </c:marker>
      </c:pivotFmt>
      <c:pivotFmt>
        <c:idx val="10"/>
        <c:spPr>
          <a:solidFill>
            <a:schemeClr val="accent4"/>
          </a:solidFill>
          <a:ln>
            <a:noFill/>
          </a:ln>
          <a:effectLst/>
        </c:spPr>
        <c:marker>
          <c:symbol val="none"/>
        </c:marker>
      </c:pivotFmt>
      <c:pivotFmt>
        <c:idx val="11"/>
        <c:spPr>
          <a:solidFill>
            <a:schemeClr val="accent6"/>
          </a:solidFill>
          <a:ln>
            <a:solidFill>
              <a:schemeClr val="accent6"/>
            </a:solidFill>
          </a:ln>
          <a:effectLst/>
        </c:spPr>
        <c:marker>
          <c:symbol val="none"/>
        </c:marker>
      </c:pivotFmt>
      <c:pivotFmt>
        <c:idx val="12"/>
        <c:spPr>
          <a:solidFill>
            <a:srgbClr val="C00000"/>
          </a:solidFill>
          <a:ln w="25400">
            <a:noFill/>
          </a:ln>
          <a:effectLst/>
        </c:spPr>
        <c:marker>
          <c:symbol val="none"/>
        </c:marker>
      </c:pivotFmt>
      <c:pivotFmt>
        <c:idx val="13"/>
        <c:spPr>
          <a:solidFill>
            <a:schemeClr val="accent4"/>
          </a:solidFill>
          <a:ln>
            <a:noFill/>
          </a:ln>
          <a:effectLst/>
        </c:spPr>
        <c:marker>
          <c:symbol val="none"/>
        </c:marker>
      </c:pivotFmt>
      <c:pivotFmt>
        <c:idx val="14"/>
        <c:spPr>
          <a:solidFill>
            <a:schemeClr val="accent6"/>
          </a:solidFill>
          <a:ln>
            <a:solidFill>
              <a:schemeClr val="accent6"/>
            </a:solidFill>
          </a:ln>
          <a:effectLst/>
        </c:spPr>
        <c:marker>
          <c:symbol val="none"/>
        </c:marker>
      </c:pivotFmt>
      <c:pivotFmt>
        <c:idx val="15"/>
        <c:spPr>
          <a:solidFill>
            <a:srgbClr val="C00000"/>
          </a:solidFill>
          <a:ln w="25400">
            <a:noFill/>
          </a:ln>
          <a:effectLst/>
        </c:spPr>
        <c:marker>
          <c:symbol val="none"/>
        </c:marker>
      </c:pivotFmt>
    </c:pivotFmts>
    <c:plotArea>
      <c:layout/>
      <c:areaChart>
        <c:grouping val="standard"/>
        <c:varyColors val="0"/>
        <c:ser>
          <c:idx val="0"/>
          <c:order val="0"/>
          <c:tx>
            <c:strRef>
              <c:f>pivot!$B$134:$B$135</c:f>
              <c:strCache>
                <c:ptCount val="1"/>
                <c:pt idx="0">
                  <c:v>At Risk</c:v>
                </c:pt>
              </c:strCache>
            </c:strRef>
          </c:tx>
          <c:spPr>
            <a:solidFill>
              <a:schemeClr val="accent4"/>
            </a:solidFill>
            <a:ln>
              <a:noFill/>
            </a:ln>
            <a:effectLst/>
          </c:spPr>
          <c:cat>
            <c:strRef>
              <c:f>pivot!$A$136:$A$236</c:f>
              <c:strCache>
                <c:ptCount val="101"/>
                <c:pt idx="0">
                  <c:v>90</c:v>
                </c:pt>
                <c:pt idx="1">
                  <c:v>90.1</c:v>
                </c:pt>
                <c:pt idx="2">
                  <c:v>90.2</c:v>
                </c:pt>
                <c:pt idx="3">
                  <c:v>90.3</c:v>
                </c:pt>
                <c:pt idx="4">
                  <c:v>90.4</c:v>
                </c:pt>
                <c:pt idx="5">
                  <c:v>90.5</c:v>
                </c:pt>
                <c:pt idx="6">
                  <c:v>90.6</c:v>
                </c:pt>
                <c:pt idx="7">
                  <c:v>90.7</c:v>
                </c:pt>
                <c:pt idx="8">
                  <c:v>90.8</c:v>
                </c:pt>
                <c:pt idx="9">
                  <c:v>90.9</c:v>
                </c:pt>
                <c:pt idx="10">
                  <c:v>91</c:v>
                </c:pt>
                <c:pt idx="11">
                  <c:v>91.1</c:v>
                </c:pt>
                <c:pt idx="12">
                  <c:v>91.2</c:v>
                </c:pt>
                <c:pt idx="13">
                  <c:v>91.3</c:v>
                </c:pt>
                <c:pt idx="14">
                  <c:v>91.4</c:v>
                </c:pt>
                <c:pt idx="15">
                  <c:v>91.5</c:v>
                </c:pt>
                <c:pt idx="16">
                  <c:v>91.6</c:v>
                </c:pt>
                <c:pt idx="17">
                  <c:v>91.7</c:v>
                </c:pt>
                <c:pt idx="18">
                  <c:v>91.8</c:v>
                </c:pt>
                <c:pt idx="19">
                  <c:v>91.9</c:v>
                </c:pt>
                <c:pt idx="20">
                  <c:v>92</c:v>
                </c:pt>
                <c:pt idx="21">
                  <c:v>92.1</c:v>
                </c:pt>
                <c:pt idx="22">
                  <c:v>92.2</c:v>
                </c:pt>
                <c:pt idx="23">
                  <c:v>92.3</c:v>
                </c:pt>
                <c:pt idx="24">
                  <c:v>92.4</c:v>
                </c:pt>
                <c:pt idx="25">
                  <c:v>92.5</c:v>
                </c:pt>
                <c:pt idx="26">
                  <c:v>92.6</c:v>
                </c:pt>
                <c:pt idx="27">
                  <c:v>92.7</c:v>
                </c:pt>
                <c:pt idx="28">
                  <c:v>92.8</c:v>
                </c:pt>
                <c:pt idx="29">
                  <c:v>92.9</c:v>
                </c:pt>
                <c:pt idx="30">
                  <c:v>93</c:v>
                </c:pt>
                <c:pt idx="31">
                  <c:v>93.1</c:v>
                </c:pt>
                <c:pt idx="32">
                  <c:v>93.2</c:v>
                </c:pt>
                <c:pt idx="33">
                  <c:v>93.3</c:v>
                </c:pt>
                <c:pt idx="34">
                  <c:v>93.4</c:v>
                </c:pt>
                <c:pt idx="35">
                  <c:v>93.5</c:v>
                </c:pt>
                <c:pt idx="36">
                  <c:v>93.6</c:v>
                </c:pt>
                <c:pt idx="37">
                  <c:v>93.7</c:v>
                </c:pt>
                <c:pt idx="38">
                  <c:v>93.8</c:v>
                </c:pt>
                <c:pt idx="39">
                  <c:v>93.9</c:v>
                </c:pt>
                <c:pt idx="40">
                  <c:v>94</c:v>
                </c:pt>
                <c:pt idx="41">
                  <c:v>94.1</c:v>
                </c:pt>
                <c:pt idx="42">
                  <c:v>94.2</c:v>
                </c:pt>
                <c:pt idx="43">
                  <c:v>94.3</c:v>
                </c:pt>
                <c:pt idx="44">
                  <c:v>94.4</c:v>
                </c:pt>
                <c:pt idx="45">
                  <c:v>94.5</c:v>
                </c:pt>
                <c:pt idx="46">
                  <c:v>94.6</c:v>
                </c:pt>
                <c:pt idx="47">
                  <c:v>94.7</c:v>
                </c:pt>
                <c:pt idx="48">
                  <c:v>94.8</c:v>
                </c:pt>
                <c:pt idx="49">
                  <c:v>94.9</c:v>
                </c:pt>
                <c:pt idx="50">
                  <c:v>95</c:v>
                </c:pt>
                <c:pt idx="51">
                  <c:v>95.1</c:v>
                </c:pt>
                <c:pt idx="52">
                  <c:v>95.2</c:v>
                </c:pt>
                <c:pt idx="53">
                  <c:v>95.3</c:v>
                </c:pt>
                <c:pt idx="54">
                  <c:v>95.4</c:v>
                </c:pt>
                <c:pt idx="55">
                  <c:v>95.5</c:v>
                </c:pt>
                <c:pt idx="56">
                  <c:v>95.6</c:v>
                </c:pt>
                <c:pt idx="57">
                  <c:v>95.7</c:v>
                </c:pt>
                <c:pt idx="58">
                  <c:v>95.8</c:v>
                </c:pt>
                <c:pt idx="59">
                  <c:v>95.9</c:v>
                </c:pt>
                <c:pt idx="60">
                  <c:v>96</c:v>
                </c:pt>
                <c:pt idx="61">
                  <c:v>96.1</c:v>
                </c:pt>
                <c:pt idx="62">
                  <c:v>96.2</c:v>
                </c:pt>
                <c:pt idx="63">
                  <c:v>96.3</c:v>
                </c:pt>
                <c:pt idx="64">
                  <c:v>96.4</c:v>
                </c:pt>
                <c:pt idx="65">
                  <c:v>96.5</c:v>
                </c:pt>
                <c:pt idx="66">
                  <c:v>96.6</c:v>
                </c:pt>
                <c:pt idx="67">
                  <c:v>96.7</c:v>
                </c:pt>
                <c:pt idx="68">
                  <c:v>96.8</c:v>
                </c:pt>
                <c:pt idx="69">
                  <c:v>96.9</c:v>
                </c:pt>
                <c:pt idx="70">
                  <c:v>97</c:v>
                </c:pt>
                <c:pt idx="71">
                  <c:v>97.1</c:v>
                </c:pt>
                <c:pt idx="72">
                  <c:v>97.2</c:v>
                </c:pt>
                <c:pt idx="73">
                  <c:v>97.3</c:v>
                </c:pt>
                <c:pt idx="74">
                  <c:v>97.4</c:v>
                </c:pt>
                <c:pt idx="75">
                  <c:v>97.5</c:v>
                </c:pt>
                <c:pt idx="76">
                  <c:v>97.6</c:v>
                </c:pt>
                <c:pt idx="77">
                  <c:v>97.7</c:v>
                </c:pt>
                <c:pt idx="78">
                  <c:v>97.8</c:v>
                </c:pt>
                <c:pt idx="79">
                  <c:v>97.9</c:v>
                </c:pt>
                <c:pt idx="80">
                  <c:v>98</c:v>
                </c:pt>
                <c:pt idx="81">
                  <c:v>98.1</c:v>
                </c:pt>
                <c:pt idx="82">
                  <c:v>98.2</c:v>
                </c:pt>
                <c:pt idx="83">
                  <c:v>98.3</c:v>
                </c:pt>
                <c:pt idx="84">
                  <c:v>98.4</c:v>
                </c:pt>
                <c:pt idx="85">
                  <c:v>98.5</c:v>
                </c:pt>
                <c:pt idx="86">
                  <c:v>98.6</c:v>
                </c:pt>
                <c:pt idx="87">
                  <c:v>98.7</c:v>
                </c:pt>
                <c:pt idx="88">
                  <c:v>98.8</c:v>
                </c:pt>
                <c:pt idx="89">
                  <c:v>98.9</c:v>
                </c:pt>
                <c:pt idx="90">
                  <c:v>99</c:v>
                </c:pt>
                <c:pt idx="91">
                  <c:v>99.1</c:v>
                </c:pt>
                <c:pt idx="92">
                  <c:v>99.2</c:v>
                </c:pt>
                <c:pt idx="93">
                  <c:v>99.3</c:v>
                </c:pt>
                <c:pt idx="94">
                  <c:v>99.4</c:v>
                </c:pt>
                <c:pt idx="95">
                  <c:v>99.5</c:v>
                </c:pt>
                <c:pt idx="96">
                  <c:v>99.6</c:v>
                </c:pt>
                <c:pt idx="97">
                  <c:v>99.7</c:v>
                </c:pt>
                <c:pt idx="98">
                  <c:v>99.8</c:v>
                </c:pt>
                <c:pt idx="99">
                  <c:v>99.9</c:v>
                </c:pt>
                <c:pt idx="100">
                  <c:v>100</c:v>
                </c:pt>
              </c:strCache>
            </c:strRef>
          </c:cat>
          <c:val>
            <c:numRef>
              <c:f>pivot!$B$136:$B$236</c:f>
              <c:numCache>
                <c:formatCode>General</c:formatCode>
                <c:ptCount val="101"/>
                <c:pt idx="20">
                  <c:v>5</c:v>
                </c:pt>
                <c:pt idx="21">
                  <c:v>7</c:v>
                </c:pt>
                <c:pt idx="22">
                  <c:v>4</c:v>
                </c:pt>
                <c:pt idx="23">
                  <c:v>5</c:v>
                </c:pt>
                <c:pt idx="24">
                  <c:v>7</c:v>
                </c:pt>
                <c:pt idx="25">
                  <c:v>2</c:v>
                </c:pt>
                <c:pt idx="26">
                  <c:v>8</c:v>
                </c:pt>
                <c:pt idx="27">
                  <c:v>6</c:v>
                </c:pt>
                <c:pt idx="28">
                  <c:v>7</c:v>
                </c:pt>
                <c:pt idx="29">
                  <c:v>16</c:v>
                </c:pt>
                <c:pt idx="30">
                  <c:v>8</c:v>
                </c:pt>
                <c:pt idx="31">
                  <c:v>8</c:v>
                </c:pt>
                <c:pt idx="32">
                  <c:v>5</c:v>
                </c:pt>
                <c:pt idx="33">
                  <c:v>8</c:v>
                </c:pt>
                <c:pt idx="34">
                  <c:v>10</c:v>
                </c:pt>
                <c:pt idx="35">
                  <c:v>7</c:v>
                </c:pt>
                <c:pt idx="36">
                  <c:v>9</c:v>
                </c:pt>
                <c:pt idx="37">
                  <c:v>6</c:v>
                </c:pt>
                <c:pt idx="38">
                  <c:v>8</c:v>
                </c:pt>
                <c:pt idx="39">
                  <c:v>7</c:v>
                </c:pt>
                <c:pt idx="40">
                  <c:v>8</c:v>
                </c:pt>
                <c:pt idx="41">
                  <c:v>6</c:v>
                </c:pt>
                <c:pt idx="42">
                  <c:v>8</c:v>
                </c:pt>
                <c:pt idx="43">
                  <c:v>9</c:v>
                </c:pt>
                <c:pt idx="44">
                  <c:v>5</c:v>
                </c:pt>
                <c:pt idx="45">
                  <c:v>5</c:v>
                </c:pt>
                <c:pt idx="46">
                  <c:v>8</c:v>
                </c:pt>
                <c:pt idx="47">
                  <c:v>6</c:v>
                </c:pt>
                <c:pt idx="48">
                  <c:v>11</c:v>
                </c:pt>
                <c:pt idx="49">
                  <c:v>13</c:v>
                </c:pt>
                <c:pt idx="50">
                  <c:v>9</c:v>
                </c:pt>
                <c:pt idx="51">
                  <c:v>4</c:v>
                </c:pt>
                <c:pt idx="52">
                  <c:v>7</c:v>
                </c:pt>
                <c:pt idx="53">
                  <c:v>7</c:v>
                </c:pt>
                <c:pt idx="54">
                  <c:v>8</c:v>
                </c:pt>
                <c:pt idx="55">
                  <c:v>5</c:v>
                </c:pt>
                <c:pt idx="56">
                  <c:v>10</c:v>
                </c:pt>
                <c:pt idx="57">
                  <c:v>6</c:v>
                </c:pt>
                <c:pt idx="58">
                  <c:v>5</c:v>
                </c:pt>
                <c:pt idx="59">
                  <c:v>9</c:v>
                </c:pt>
                <c:pt idx="60">
                  <c:v>9</c:v>
                </c:pt>
                <c:pt idx="61">
                  <c:v>10</c:v>
                </c:pt>
                <c:pt idx="62">
                  <c:v>7</c:v>
                </c:pt>
                <c:pt idx="63">
                  <c:v>5</c:v>
                </c:pt>
                <c:pt idx="64">
                  <c:v>6</c:v>
                </c:pt>
                <c:pt idx="65">
                  <c:v>7</c:v>
                </c:pt>
                <c:pt idx="66">
                  <c:v>5</c:v>
                </c:pt>
                <c:pt idx="67">
                  <c:v>5</c:v>
                </c:pt>
                <c:pt idx="68">
                  <c:v>13</c:v>
                </c:pt>
                <c:pt idx="69">
                  <c:v>7</c:v>
                </c:pt>
                <c:pt idx="70">
                  <c:v>4</c:v>
                </c:pt>
                <c:pt idx="71">
                  <c:v>6</c:v>
                </c:pt>
                <c:pt idx="72">
                  <c:v>8</c:v>
                </c:pt>
                <c:pt idx="73">
                  <c:v>5</c:v>
                </c:pt>
                <c:pt idx="74">
                  <c:v>5</c:v>
                </c:pt>
                <c:pt idx="75">
                  <c:v>6</c:v>
                </c:pt>
                <c:pt idx="76">
                  <c:v>11</c:v>
                </c:pt>
                <c:pt idx="77">
                  <c:v>8</c:v>
                </c:pt>
                <c:pt idx="78">
                  <c:v>6</c:v>
                </c:pt>
                <c:pt idx="79">
                  <c:v>9</c:v>
                </c:pt>
                <c:pt idx="80">
                  <c:v>7</c:v>
                </c:pt>
                <c:pt idx="81">
                  <c:v>3</c:v>
                </c:pt>
                <c:pt idx="82">
                  <c:v>2</c:v>
                </c:pt>
                <c:pt idx="83">
                  <c:v>12</c:v>
                </c:pt>
                <c:pt idx="84">
                  <c:v>9</c:v>
                </c:pt>
                <c:pt idx="85">
                  <c:v>11</c:v>
                </c:pt>
                <c:pt idx="86">
                  <c:v>9</c:v>
                </c:pt>
                <c:pt idx="87">
                  <c:v>7</c:v>
                </c:pt>
                <c:pt idx="88">
                  <c:v>7</c:v>
                </c:pt>
                <c:pt idx="89">
                  <c:v>3</c:v>
                </c:pt>
                <c:pt idx="90">
                  <c:v>5</c:v>
                </c:pt>
                <c:pt idx="91">
                  <c:v>7</c:v>
                </c:pt>
                <c:pt idx="92">
                  <c:v>7</c:v>
                </c:pt>
                <c:pt idx="93">
                  <c:v>9</c:v>
                </c:pt>
                <c:pt idx="94">
                  <c:v>7</c:v>
                </c:pt>
                <c:pt idx="95">
                  <c:v>7</c:v>
                </c:pt>
                <c:pt idx="96">
                  <c:v>11</c:v>
                </c:pt>
                <c:pt idx="97">
                  <c:v>9</c:v>
                </c:pt>
                <c:pt idx="98">
                  <c:v>4</c:v>
                </c:pt>
                <c:pt idx="99">
                  <c:v>7</c:v>
                </c:pt>
                <c:pt idx="100">
                  <c:v>1</c:v>
                </c:pt>
              </c:numCache>
            </c:numRef>
          </c:val>
          <c:extLst>
            <c:ext xmlns:c16="http://schemas.microsoft.com/office/drawing/2014/chart" uri="{C3380CC4-5D6E-409C-BE32-E72D297353CC}">
              <c16:uniqueId val="{00000000-3101-48F2-AEE1-CF64D92EE532}"/>
            </c:ext>
          </c:extLst>
        </c:ser>
        <c:ser>
          <c:idx val="2"/>
          <c:order val="2"/>
          <c:tx>
            <c:strRef>
              <c:f>pivot!$D$134:$D$135</c:f>
              <c:strCache>
                <c:ptCount val="1"/>
                <c:pt idx="0">
                  <c:v>Healthy</c:v>
                </c:pt>
              </c:strCache>
            </c:strRef>
          </c:tx>
          <c:spPr>
            <a:solidFill>
              <a:schemeClr val="accent6"/>
            </a:solidFill>
            <a:ln>
              <a:solidFill>
                <a:schemeClr val="accent6"/>
              </a:solidFill>
            </a:ln>
            <a:effectLst/>
          </c:spPr>
          <c:cat>
            <c:strRef>
              <c:f>pivot!$A$136:$A$236</c:f>
              <c:strCache>
                <c:ptCount val="101"/>
                <c:pt idx="0">
                  <c:v>90</c:v>
                </c:pt>
                <c:pt idx="1">
                  <c:v>90.1</c:v>
                </c:pt>
                <c:pt idx="2">
                  <c:v>90.2</c:v>
                </c:pt>
                <c:pt idx="3">
                  <c:v>90.3</c:v>
                </c:pt>
                <c:pt idx="4">
                  <c:v>90.4</c:v>
                </c:pt>
                <c:pt idx="5">
                  <c:v>90.5</c:v>
                </c:pt>
                <c:pt idx="6">
                  <c:v>90.6</c:v>
                </c:pt>
                <c:pt idx="7">
                  <c:v>90.7</c:v>
                </c:pt>
                <c:pt idx="8">
                  <c:v>90.8</c:v>
                </c:pt>
                <c:pt idx="9">
                  <c:v>90.9</c:v>
                </c:pt>
                <c:pt idx="10">
                  <c:v>91</c:v>
                </c:pt>
                <c:pt idx="11">
                  <c:v>91.1</c:v>
                </c:pt>
                <c:pt idx="12">
                  <c:v>91.2</c:v>
                </c:pt>
                <c:pt idx="13">
                  <c:v>91.3</c:v>
                </c:pt>
                <c:pt idx="14">
                  <c:v>91.4</c:v>
                </c:pt>
                <c:pt idx="15">
                  <c:v>91.5</c:v>
                </c:pt>
                <c:pt idx="16">
                  <c:v>91.6</c:v>
                </c:pt>
                <c:pt idx="17">
                  <c:v>91.7</c:v>
                </c:pt>
                <c:pt idx="18">
                  <c:v>91.8</c:v>
                </c:pt>
                <c:pt idx="19">
                  <c:v>91.9</c:v>
                </c:pt>
                <c:pt idx="20">
                  <c:v>92</c:v>
                </c:pt>
                <c:pt idx="21">
                  <c:v>92.1</c:v>
                </c:pt>
                <c:pt idx="22">
                  <c:v>92.2</c:v>
                </c:pt>
                <c:pt idx="23">
                  <c:v>92.3</c:v>
                </c:pt>
                <c:pt idx="24">
                  <c:v>92.4</c:v>
                </c:pt>
                <c:pt idx="25">
                  <c:v>92.5</c:v>
                </c:pt>
                <c:pt idx="26">
                  <c:v>92.6</c:v>
                </c:pt>
                <c:pt idx="27">
                  <c:v>92.7</c:v>
                </c:pt>
                <c:pt idx="28">
                  <c:v>92.8</c:v>
                </c:pt>
                <c:pt idx="29">
                  <c:v>92.9</c:v>
                </c:pt>
                <c:pt idx="30">
                  <c:v>93</c:v>
                </c:pt>
                <c:pt idx="31">
                  <c:v>93.1</c:v>
                </c:pt>
                <c:pt idx="32">
                  <c:v>93.2</c:v>
                </c:pt>
                <c:pt idx="33">
                  <c:v>93.3</c:v>
                </c:pt>
                <c:pt idx="34">
                  <c:v>93.4</c:v>
                </c:pt>
                <c:pt idx="35">
                  <c:v>93.5</c:v>
                </c:pt>
                <c:pt idx="36">
                  <c:v>93.6</c:v>
                </c:pt>
                <c:pt idx="37">
                  <c:v>93.7</c:v>
                </c:pt>
                <c:pt idx="38">
                  <c:v>93.8</c:v>
                </c:pt>
                <c:pt idx="39">
                  <c:v>93.9</c:v>
                </c:pt>
                <c:pt idx="40">
                  <c:v>94</c:v>
                </c:pt>
                <c:pt idx="41">
                  <c:v>94.1</c:v>
                </c:pt>
                <c:pt idx="42">
                  <c:v>94.2</c:v>
                </c:pt>
                <c:pt idx="43">
                  <c:v>94.3</c:v>
                </c:pt>
                <c:pt idx="44">
                  <c:v>94.4</c:v>
                </c:pt>
                <c:pt idx="45">
                  <c:v>94.5</c:v>
                </c:pt>
                <c:pt idx="46">
                  <c:v>94.6</c:v>
                </c:pt>
                <c:pt idx="47">
                  <c:v>94.7</c:v>
                </c:pt>
                <c:pt idx="48">
                  <c:v>94.8</c:v>
                </c:pt>
                <c:pt idx="49">
                  <c:v>94.9</c:v>
                </c:pt>
                <c:pt idx="50">
                  <c:v>95</c:v>
                </c:pt>
                <c:pt idx="51">
                  <c:v>95.1</c:v>
                </c:pt>
                <c:pt idx="52">
                  <c:v>95.2</c:v>
                </c:pt>
                <c:pt idx="53">
                  <c:v>95.3</c:v>
                </c:pt>
                <c:pt idx="54">
                  <c:v>95.4</c:v>
                </c:pt>
                <c:pt idx="55">
                  <c:v>95.5</c:v>
                </c:pt>
                <c:pt idx="56">
                  <c:v>95.6</c:v>
                </c:pt>
                <c:pt idx="57">
                  <c:v>95.7</c:v>
                </c:pt>
                <c:pt idx="58">
                  <c:v>95.8</c:v>
                </c:pt>
                <c:pt idx="59">
                  <c:v>95.9</c:v>
                </c:pt>
                <c:pt idx="60">
                  <c:v>96</c:v>
                </c:pt>
                <c:pt idx="61">
                  <c:v>96.1</c:v>
                </c:pt>
                <c:pt idx="62">
                  <c:v>96.2</c:v>
                </c:pt>
                <c:pt idx="63">
                  <c:v>96.3</c:v>
                </c:pt>
                <c:pt idx="64">
                  <c:v>96.4</c:v>
                </c:pt>
                <c:pt idx="65">
                  <c:v>96.5</c:v>
                </c:pt>
                <c:pt idx="66">
                  <c:v>96.6</c:v>
                </c:pt>
                <c:pt idx="67">
                  <c:v>96.7</c:v>
                </c:pt>
                <c:pt idx="68">
                  <c:v>96.8</c:v>
                </c:pt>
                <c:pt idx="69">
                  <c:v>96.9</c:v>
                </c:pt>
                <c:pt idx="70">
                  <c:v>97</c:v>
                </c:pt>
                <c:pt idx="71">
                  <c:v>97.1</c:v>
                </c:pt>
                <c:pt idx="72">
                  <c:v>97.2</c:v>
                </c:pt>
                <c:pt idx="73">
                  <c:v>97.3</c:v>
                </c:pt>
                <c:pt idx="74">
                  <c:v>97.4</c:v>
                </c:pt>
                <c:pt idx="75">
                  <c:v>97.5</c:v>
                </c:pt>
                <c:pt idx="76">
                  <c:v>97.6</c:v>
                </c:pt>
                <c:pt idx="77">
                  <c:v>97.7</c:v>
                </c:pt>
                <c:pt idx="78">
                  <c:v>97.8</c:v>
                </c:pt>
                <c:pt idx="79">
                  <c:v>97.9</c:v>
                </c:pt>
                <c:pt idx="80">
                  <c:v>98</c:v>
                </c:pt>
                <c:pt idx="81">
                  <c:v>98.1</c:v>
                </c:pt>
                <c:pt idx="82">
                  <c:v>98.2</c:v>
                </c:pt>
                <c:pt idx="83">
                  <c:v>98.3</c:v>
                </c:pt>
                <c:pt idx="84">
                  <c:v>98.4</c:v>
                </c:pt>
                <c:pt idx="85">
                  <c:v>98.5</c:v>
                </c:pt>
                <c:pt idx="86">
                  <c:v>98.6</c:v>
                </c:pt>
                <c:pt idx="87">
                  <c:v>98.7</c:v>
                </c:pt>
                <c:pt idx="88">
                  <c:v>98.8</c:v>
                </c:pt>
                <c:pt idx="89">
                  <c:v>98.9</c:v>
                </c:pt>
                <c:pt idx="90">
                  <c:v>99</c:v>
                </c:pt>
                <c:pt idx="91">
                  <c:v>99.1</c:v>
                </c:pt>
                <c:pt idx="92">
                  <c:v>99.2</c:v>
                </c:pt>
                <c:pt idx="93">
                  <c:v>99.3</c:v>
                </c:pt>
                <c:pt idx="94">
                  <c:v>99.4</c:v>
                </c:pt>
                <c:pt idx="95">
                  <c:v>99.5</c:v>
                </c:pt>
                <c:pt idx="96">
                  <c:v>99.6</c:v>
                </c:pt>
                <c:pt idx="97">
                  <c:v>99.7</c:v>
                </c:pt>
                <c:pt idx="98">
                  <c:v>99.8</c:v>
                </c:pt>
                <c:pt idx="99">
                  <c:v>99.9</c:v>
                </c:pt>
                <c:pt idx="100">
                  <c:v>100</c:v>
                </c:pt>
              </c:strCache>
            </c:strRef>
          </c:cat>
          <c:val>
            <c:numRef>
              <c:f>pivot!$D$136:$D$236</c:f>
              <c:numCache>
                <c:formatCode>General</c:formatCode>
                <c:ptCount val="101"/>
                <c:pt idx="20">
                  <c:v>2</c:v>
                </c:pt>
                <c:pt idx="21">
                  <c:v>1</c:v>
                </c:pt>
                <c:pt idx="22">
                  <c:v>3</c:v>
                </c:pt>
                <c:pt idx="23">
                  <c:v>3</c:v>
                </c:pt>
                <c:pt idx="24">
                  <c:v>1</c:v>
                </c:pt>
                <c:pt idx="25">
                  <c:v>2</c:v>
                </c:pt>
                <c:pt idx="26">
                  <c:v>1</c:v>
                </c:pt>
                <c:pt idx="27">
                  <c:v>2</c:v>
                </c:pt>
                <c:pt idx="29">
                  <c:v>4</c:v>
                </c:pt>
                <c:pt idx="30">
                  <c:v>2</c:v>
                </c:pt>
                <c:pt idx="31">
                  <c:v>2</c:v>
                </c:pt>
                <c:pt idx="32">
                  <c:v>5</c:v>
                </c:pt>
                <c:pt idx="33">
                  <c:v>4</c:v>
                </c:pt>
                <c:pt idx="34">
                  <c:v>1</c:v>
                </c:pt>
                <c:pt idx="35">
                  <c:v>5</c:v>
                </c:pt>
                <c:pt idx="36">
                  <c:v>5</c:v>
                </c:pt>
                <c:pt idx="37">
                  <c:v>2</c:v>
                </c:pt>
                <c:pt idx="38">
                  <c:v>2</c:v>
                </c:pt>
                <c:pt idx="40">
                  <c:v>2</c:v>
                </c:pt>
                <c:pt idx="41">
                  <c:v>1</c:v>
                </c:pt>
                <c:pt idx="42">
                  <c:v>5</c:v>
                </c:pt>
                <c:pt idx="43">
                  <c:v>1</c:v>
                </c:pt>
                <c:pt idx="44">
                  <c:v>3</c:v>
                </c:pt>
                <c:pt idx="45">
                  <c:v>2</c:v>
                </c:pt>
                <c:pt idx="46">
                  <c:v>4</c:v>
                </c:pt>
                <c:pt idx="47">
                  <c:v>1</c:v>
                </c:pt>
                <c:pt idx="48">
                  <c:v>1</c:v>
                </c:pt>
                <c:pt idx="49">
                  <c:v>3</c:v>
                </c:pt>
                <c:pt idx="50">
                  <c:v>1</c:v>
                </c:pt>
                <c:pt idx="52">
                  <c:v>5</c:v>
                </c:pt>
                <c:pt idx="53">
                  <c:v>1</c:v>
                </c:pt>
                <c:pt idx="54">
                  <c:v>3</c:v>
                </c:pt>
                <c:pt idx="55">
                  <c:v>3</c:v>
                </c:pt>
                <c:pt idx="56">
                  <c:v>4</c:v>
                </c:pt>
                <c:pt idx="58">
                  <c:v>3</c:v>
                </c:pt>
                <c:pt idx="59">
                  <c:v>2</c:v>
                </c:pt>
                <c:pt idx="60">
                  <c:v>2</c:v>
                </c:pt>
                <c:pt idx="61">
                  <c:v>4</c:v>
                </c:pt>
                <c:pt idx="62">
                  <c:v>4</c:v>
                </c:pt>
                <c:pt idx="63">
                  <c:v>1</c:v>
                </c:pt>
                <c:pt idx="64">
                  <c:v>1</c:v>
                </c:pt>
                <c:pt idx="66">
                  <c:v>5</c:v>
                </c:pt>
                <c:pt idx="67">
                  <c:v>2</c:v>
                </c:pt>
                <c:pt idx="68">
                  <c:v>4</c:v>
                </c:pt>
                <c:pt idx="69">
                  <c:v>4</c:v>
                </c:pt>
                <c:pt idx="70">
                  <c:v>2</c:v>
                </c:pt>
                <c:pt idx="71">
                  <c:v>4</c:v>
                </c:pt>
                <c:pt idx="72">
                  <c:v>1</c:v>
                </c:pt>
                <c:pt idx="73">
                  <c:v>2</c:v>
                </c:pt>
                <c:pt idx="74">
                  <c:v>3</c:v>
                </c:pt>
                <c:pt idx="75">
                  <c:v>4</c:v>
                </c:pt>
                <c:pt idx="76">
                  <c:v>2</c:v>
                </c:pt>
                <c:pt idx="77">
                  <c:v>2</c:v>
                </c:pt>
                <c:pt idx="78">
                  <c:v>1</c:v>
                </c:pt>
                <c:pt idx="79">
                  <c:v>5</c:v>
                </c:pt>
                <c:pt idx="80">
                  <c:v>1</c:v>
                </c:pt>
                <c:pt idx="81">
                  <c:v>4</c:v>
                </c:pt>
                <c:pt idx="83">
                  <c:v>4</c:v>
                </c:pt>
                <c:pt idx="84">
                  <c:v>3</c:v>
                </c:pt>
                <c:pt idx="85">
                  <c:v>1</c:v>
                </c:pt>
                <c:pt idx="86">
                  <c:v>2</c:v>
                </c:pt>
                <c:pt idx="87">
                  <c:v>4</c:v>
                </c:pt>
                <c:pt idx="88">
                  <c:v>1</c:v>
                </c:pt>
                <c:pt idx="89">
                  <c:v>4</c:v>
                </c:pt>
                <c:pt idx="90">
                  <c:v>2</c:v>
                </c:pt>
                <c:pt idx="91">
                  <c:v>4</c:v>
                </c:pt>
                <c:pt idx="92">
                  <c:v>3</c:v>
                </c:pt>
                <c:pt idx="93">
                  <c:v>2</c:v>
                </c:pt>
                <c:pt idx="95">
                  <c:v>1</c:v>
                </c:pt>
                <c:pt idx="96">
                  <c:v>1</c:v>
                </c:pt>
                <c:pt idx="97">
                  <c:v>1</c:v>
                </c:pt>
                <c:pt idx="98">
                  <c:v>1</c:v>
                </c:pt>
                <c:pt idx="99">
                  <c:v>3</c:v>
                </c:pt>
                <c:pt idx="100">
                  <c:v>1</c:v>
                </c:pt>
              </c:numCache>
            </c:numRef>
          </c:val>
          <c:extLst>
            <c:ext xmlns:c16="http://schemas.microsoft.com/office/drawing/2014/chart" uri="{C3380CC4-5D6E-409C-BE32-E72D297353CC}">
              <c16:uniqueId val="{00000001-3101-48F2-AEE1-CF64D92EE532}"/>
            </c:ext>
          </c:extLst>
        </c:ser>
        <c:dLbls>
          <c:showLegendKey val="0"/>
          <c:showVal val="0"/>
          <c:showCatName val="0"/>
          <c:showSerName val="0"/>
          <c:showPercent val="0"/>
          <c:showBubbleSize val="0"/>
        </c:dLbls>
        <c:axId val="2008241839"/>
        <c:axId val="60342607"/>
      </c:areaChart>
      <c:barChart>
        <c:barDir val="col"/>
        <c:grouping val="clustered"/>
        <c:varyColors val="0"/>
        <c:ser>
          <c:idx val="1"/>
          <c:order val="1"/>
          <c:tx>
            <c:strRef>
              <c:f>pivot!$C$134:$C$135</c:f>
              <c:strCache>
                <c:ptCount val="1"/>
                <c:pt idx="0">
                  <c:v>Critical</c:v>
                </c:pt>
              </c:strCache>
            </c:strRef>
          </c:tx>
          <c:spPr>
            <a:solidFill>
              <a:srgbClr val="C00000"/>
            </a:solidFill>
            <a:ln w="25400">
              <a:noFill/>
            </a:ln>
            <a:effectLst/>
          </c:spPr>
          <c:invertIfNegative val="0"/>
          <c:cat>
            <c:strRef>
              <c:f>pivot!$A$136:$A$236</c:f>
              <c:strCache>
                <c:ptCount val="101"/>
                <c:pt idx="0">
                  <c:v>90</c:v>
                </c:pt>
                <c:pt idx="1">
                  <c:v>90.1</c:v>
                </c:pt>
                <c:pt idx="2">
                  <c:v>90.2</c:v>
                </c:pt>
                <c:pt idx="3">
                  <c:v>90.3</c:v>
                </c:pt>
                <c:pt idx="4">
                  <c:v>90.4</c:v>
                </c:pt>
                <c:pt idx="5">
                  <c:v>90.5</c:v>
                </c:pt>
                <c:pt idx="6">
                  <c:v>90.6</c:v>
                </c:pt>
                <c:pt idx="7">
                  <c:v>90.7</c:v>
                </c:pt>
                <c:pt idx="8">
                  <c:v>90.8</c:v>
                </c:pt>
                <c:pt idx="9">
                  <c:v>90.9</c:v>
                </c:pt>
                <c:pt idx="10">
                  <c:v>91</c:v>
                </c:pt>
                <c:pt idx="11">
                  <c:v>91.1</c:v>
                </c:pt>
                <c:pt idx="12">
                  <c:v>91.2</c:v>
                </c:pt>
                <c:pt idx="13">
                  <c:v>91.3</c:v>
                </c:pt>
                <c:pt idx="14">
                  <c:v>91.4</c:v>
                </c:pt>
                <c:pt idx="15">
                  <c:v>91.5</c:v>
                </c:pt>
                <c:pt idx="16">
                  <c:v>91.6</c:v>
                </c:pt>
                <c:pt idx="17">
                  <c:v>91.7</c:v>
                </c:pt>
                <c:pt idx="18">
                  <c:v>91.8</c:v>
                </c:pt>
                <c:pt idx="19">
                  <c:v>91.9</c:v>
                </c:pt>
                <c:pt idx="20">
                  <c:v>92</c:v>
                </c:pt>
                <c:pt idx="21">
                  <c:v>92.1</c:v>
                </c:pt>
                <c:pt idx="22">
                  <c:v>92.2</c:v>
                </c:pt>
                <c:pt idx="23">
                  <c:v>92.3</c:v>
                </c:pt>
                <c:pt idx="24">
                  <c:v>92.4</c:v>
                </c:pt>
                <c:pt idx="25">
                  <c:v>92.5</c:v>
                </c:pt>
                <c:pt idx="26">
                  <c:v>92.6</c:v>
                </c:pt>
                <c:pt idx="27">
                  <c:v>92.7</c:v>
                </c:pt>
                <c:pt idx="28">
                  <c:v>92.8</c:v>
                </c:pt>
                <c:pt idx="29">
                  <c:v>92.9</c:v>
                </c:pt>
                <c:pt idx="30">
                  <c:v>93</c:v>
                </c:pt>
                <c:pt idx="31">
                  <c:v>93.1</c:v>
                </c:pt>
                <c:pt idx="32">
                  <c:v>93.2</c:v>
                </c:pt>
                <c:pt idx="33">
                  <c:v>93.3</c:v>
                </c:pt>
                <c:pt idx="34">
                  <c:v>93.4</c:v>
                </c:pt>
                <c:pt idx="35">
                  <c:v>93.5</c:v>
                </c:pt>
                <c:pt idx="36">
                  <c:v>93.6</c:v>
                </c:pt>
                <c:pt idx="37">
                  <c:v>93.7</c:v>
                </c:pt>
                <c:pt idx="38">
                  <c:v>93.8</c:v>
                </c:pt>
                <c:pt idx="39">
                  <c:v>93.9</c:v>
                </c:pt>
                <c:pt idx="40">
                  <c:v>94</c:v>
                </c:pt>
                <c:pt idx="41">
                  <c:v>94.1</c:v>
                </c:pt>
                <c:pt idx="42">
                  <c:v>94.2</c:v>
                </c:pt>
                <c:pt idx="43">
                  <c:v>94.3</c:v>
                </c:pt>
                <c:pt idx="44">
                  <c:v>94.4</c:v>
                </c:pt>
                <c:pt idx="45">
                  <c:v>94.5</c:v>
                </c:pt>
                <c:pt idx="46">
                  <c:v>94.6</c:v>
                </c:pt>
                <c:pt idx="47">
                  <c:v>94.7</c:v>
                </c:pt>
                <c:pt idx="48">
                  <c:v>94.8</c:v>
                </c:pt>
                <c:pt idx="49">
                  <c:v>94.9</c:v>
                </c:pt>
                <c:pt idx="50">
                  <c:v>95</c:v>
                </c:pt>
                <c:pt idx="51">
                  <c:v>95.1</c:v>
                </c:pt>
                <c:pt idx="52">
                  <c:v>95.2</c:v>
                </c:pt>
                <c:pt idx="53">
                  <c:v>95.3</c:v>
                </c:pt>
                <c:pt idx="54">
                  <c:v>95.4</c:v>
                </c:pt>
                <c:pt idx="55">
                  <c:v>95.5</c:v>
                </c:pt>
                <c:pt idx="56">
                  <c:v>95.6</c:v>
                </c:pt>
                <c:pt idx="57">
                  <c:v>95.7</c:v>
                </c:pt>
                <c:pt idx="58">
                  <c:v>95.8</c:v>
                </c:pt>
                <c:pt idx="59">
                  <c:v>95.9</c:v>
                </c:pt>
                <c:pt idx="60">
                  <c:v>96</c:v>
                </c:pt>
                <c:pt idx="61">
                  <c:v>96.1</c:v>
                </c:pt>
                <c:pt idx="62">
                  <c:v>96.2</c:v>
                </c:pt>
                <c:pt idx="63">
                  <c:v>96.3</c:v>
                </c:pt>
                <c:pt idx="64">
                  <c:v>96.4</c:v>
                </c:pt>
                <c:pt idx="65">
                  <c:v>96.5</c:v>
                </c:pt>
                <c:pt idx="66">
                  <c:v>96.6</c:v>
                </c:pt>
                <c:pt idx="67">
                  <c:v>96.7</c:v>
                </c:pt>
                <c:pt idx="68">
                  <c:v>96.8</c:v>
                </c:pt>
                <c:pt idx="69">
                  <c:v>96.9</c:v>
                </c:pt>
                <c:pt idx="70">
                  <c:v>97</c:v>
                </c:pt>
                <c:pt idx="71">
                  <c:v>97.1</c:v>
                </c:pt>
                <c:pt idx="72">
                  <c:v>97.2</c:v>
                </c:pt>
                <c:pt idx="73">
                  <c:v>97.3</c:v>
                </c:pt>
                <c:pt idx="74">
                  <c:v>97.4</c:v>
                </c:pt>
                <c:pt idx="75">
                  <c:v>97.5</c:v>
                </c:pt>
                <c:pt idx="76">
                  <c:v>97.6</c:v>
                </c:pt>
                <c:pt idx="77">
                  <c:v>97.7</c:v>
                </c:pt>
                <c:pt idx="78">
                  <c:v>97.8</c:v>
                </c:pt>
                <c:pt idx="79">
                  <c:v>97.9</c:v>
                </c:pt>
                <c:pt idx="80">
                  <c:v>98</c:v>
                </c:pt>
                <c:pt idx="81">
                  <c:v>98.1</c:v>
                </c:pt>
                <c:pt idx="82">
                  <c:v>98.2</c:v>
                </c:pt>
                <c:pt idx="83">
                  <c:v>98.3</c:v>
                </c:pt>
                <c:pt idx="84">
                  <c:v>98.4</c:v>
                </c:pt>
                <c:pt idx="85">
                  <c:v>98.5</c:v>
                </c:pt>
                <c:pt idx="86">
                  <c:v>98.6</c:v>
                </c:pt>
                <c:pt idx="87">
                  <c:v>98.7</c:v>
                </c:pt>
                <c:pt idx="88">
                  <c:v>98.8</c:v>
                </c:pt>
                <c:pt idx="89">
                  <c:v>98.9</c:v>
                </c:pt>
                <c:pt idx="90">
                  <c:v>99</c:v>
                </c:pt>
                <c:pt idx="91">
                  <c:v>99.1</c:v>
                </c:pt>
                <c:pt idx="92">
                  <c:v>99.2</c:v>
                </c:pt>
                <c:pt idx="93">
                  <c:v>99.3</c:v>
                </c:pt>
                <c:pt idx="94">
                  <c:v>99.4</c:v>
                </c:pt>
                <c:pt idx="95">
                  <c:v>99.5</c:v>
                </c:pt>
                <c:pt idx="96">
                  <c:v>99.6</c:v>
                </c:pt>
                <c:pt idx="97">
                  <c:v>99.7</c:v>
                </c:pt>
                <c:pt idx="98">
                  <c:v>99.8</c:v>
                </c:pt>
                <c:pt idx="99">
                  <c:v>99.9</c:v>
                </c:pt>
                <c:pt idx="100">
                  <c:v>100</c:v>
                </c:pt>
              </c:strCache>
            </c:strRef>
          </c:cat>
          <c:val>
            <c:numRef>
              <c:f>pivot!$C$136:$C$236</c:f>
              <c:numCache>
                <c:formatCode>General</c:formatCode>
                <c:ptCount val="101"/>
                <c:pt idx="0">
                  <c:v>12</c:v>
                </c:pt>
                <c:pt idx="1">
                  <c:v>27</c:v>
                </c:pt>
                <c:pt idx="2">
                  <c:v>25</c:v>
                </c:pt>
                <c:pt idx="3">
                  <c:v>25</c:v>
                </c:pt>
                <c:pt idx="4">
                  <c:v>27</c:v>
                </c:pt>
                <c:pt idx="5">
                  <c:v>24</c:v>
                </c:pt>
                <c:pt idx="6">
                  <c:v>25</c:v>
                </c:pt>
                <c:pt idx="7">
                  <c:v>31</c:v>
                </c:pt>
                <c:pt idx="8">
                  <c:v>31</c:v>
                </c:pt>
                <c:pt idx="9">
                  <c:v>21</c:v>
                </c:pt>
                <c:pt idx="10">
                  <c:v>24</c:v>
                </c:pt>
                <c:pt idx="11">
                  <c:v>31</c:v>
                </c:pt>
                <c:pt idx="12">
                  <c:v>29</c:v>
                </c:pt>
                <c:pt idx="13">
                  <c:v>33</c:v>
                </c:pt>
                <c:pt idx="14">
                  <c:v>21</c:v>
                </c:pt>
                <c:pt idx="15">
                  <c:v>22</c:v>
                </c:pt>
                <c:pt idx="16">
                  <c:v>22</c:v>
                </c:pt>
                <c:pt idx="17">
                  <c:v>27</c:v>
                </c:pt>
                <c:pt idx="18">
                  <c:v>18</c:v>
                </c:pt>
                <c:pt idx="19">
                  <c:v>24</c:v>
                </c:pt>
                <c:pt idx="20">
                  <c:v>13</c:v>
                </c:pt>
                <c:pt idx="21">
                  <c:v>13</c:v>
                </c:pt>
                <c:pt idx="22">
                  <c:v>17</c:v>
                </c:pt>
                <c:pt idx="23">
                  <c:v>10</c:v>
                </c:pt>
                <c:pt idx="24">
                  <c:v>16</c:v>
                </c:pt>
                <c:pt idx="25">
                  <c:v>17</c:v>
                </c:pt>
                <c:pt idx="26">
                  <c:v>13</c:v>
                </c:pt>
                <c:pt idx="27">
                  <c:v>21</c:v>
                </c:pt>
                <c:pt idx="28">
                  <c:v>9</c:v>
                </c:pt>
                <c:pt idx="29">
                  <c:v>16</c:v>
                </c:pt>
                <c:pt idx="30">
                  <c:v>12</c:v>
                </c:pt>
                <c:pt idx="31">
                  <c:v>18</c:v>
                </c:pt>
                <c:pt idx="32">
                  <c:v>15</c:v>
                </c:pt>
                <c:pt idx="33">
                  <c:v>21</c:v>
                </c:pt>
                <c:pt idx="34">
                  <c:v>18</c:v>
                </c:pt>
                <c:pt idx="35">
                  <c:v>17</c:v>
                </c:pt>
                <c:pt idx="36">
                  <c:v>11</c:v>
                </c:pt>
                <c:pt idx="37">
                  <c:v>15</c:v>
                </c:pt>
                <c:pt idx="38">
                  <c:v>13</c:v>
                </c:pt>
                <c:pt idx="39">
                  <c:v>17</c:v>
                </c:pt>
                <c:pt idx="40">
                  <c:v>11</c:v>
                </c:pt>
                <c:pt idx="41">
                  <c:v>15</c:v>
                </c:pt>
                <c:pt idx="42">
                  <c:v>15</c:v>
                </c:pt>
                <c:pt idx="43">
                  <c:v>20</c:v>
                </c:pt>
                <c:pt idx="44">
                  <c:v>16</c:v>
                </c:pt>
                <c:pt idx="45">
                  <c:v>12</c:v>
                </c:pt>
                <c:pt idx="46">
                  <c:v>15</c:v>
                </c:pt>
                <c:pt idx="47">
                  <c:v>11</c:v>
                </c:pt>
                <c:pt idx="48">
                  <c:v>15</c:v>
                </c:pt>
                <c:pt idx="49">
                  <c:v>17</c:v>
                </c:pt>
                <c:pt idx="50">
                  <c:v>15</c:v>
                </c:pt>
                <c:pt idx="51">
                  <c:v>17</c:v>
                </c:pt>
                <c:pt idx="52">
                  <c:v>18</c:v>
                </c:pt>
                <c:pt idx="53">
                  <c:v>15</c:v>
                </c:pt>
                <c:pt idx="54">
                  <c:v>16</c:v>
                </c:pt>
                <c:pt idx="55">
                  <c:v>12</c:v>
                </c:pt>
                <c:pt idx="56">
                  <c:v>13</c:v>
                </c:pt>
                <c:pt idx="57">
                  <c:v>14</c:v>
                </c:pt>
                <c:pt idx="58">
                  <c:v>16</c:v>
                </c:pt>
                <c:pt idx="59">
                  <c:v>10</c:v>
                </c:pt>
                <c:pt idx="60">
                  <c:v>16</c:v>
                </c:pt>
                <c:pt idx="61">
                  <c:v>22</c:v>
                </c:pt>
                <c:pt idx="62">
                  <c:v>14</c:v>
                </c:pt>
                <c:pt idx="63">
                  <c:v>10</c:v>
                </c:pt>
                <c:pt idx="64">
                  <c:v>8</c:v>
                </c:pt>
                <c:pt idx="65">
                  <c:v>13</c:v>
                </c:pt>
                <c:pt idx="66">
                  <c:v>17</c:v>
                </c:pt>
                <c:pt idx="67">
                  <c:v>14</c:v>
                </c:pt>
                <c:pt idx="68">
                  <c:v>18</c:v>
                </c:pt>
                <c:pt idx="69">
                  <c:v>21</c:v>
                </c:pt>
                <c:pt idx="70">
                  <c:v>17</c:v>
                </c:pt>
                <c:pt idx="71">
                  <c:v>12</c:v>
                </c:pt>
                <c:pt idx="72">
                  <c:v>14</c:v>
                </c:pt>
                <c:pt idx="73">
                  <c:v>19</c:v>
                </c:pt>
                <c:pt idx="74">
                  <c:v>7</c:v>
                </c:pt>
                <c:pt idx="75">
                  <c:v>18</c:v>
                </c:pt>
                <c:pt idx="76">
                  <c:v>15</c:v>
                </c:pt>
                <c:pt idx="77">
                  <c:v>18</c:v>
                </c:pt>
                <c:pt idx="78">
                  <c:v>17</c:v>
                </c:pt>
                <c:pt idx="79">
                  <c:v>20</c:v>
                </c:pt>
                <c:pt idx="80">
                  <c:v>7</c:v>
                </c:pt>
                <c:pt idx="81">
                  <c:v>17</c:v>
                </c:pt>
                <c:pt idx="82">
                  <c:v>16</c:v>
                </c:pt>
                <c:pt idx="83">
                  <c:v>21</c:v>
                </c:pt>
                <c:pt idx="84">
                  <c:v>10</c:v>
                </c:pt>
                <c:pt idx="85">
                  <c:v>10</c:v>
                </c:pt>
                <c:pt idx="86">
                  <c:v>15</c:v>
                </c:pt>
                <c:pt idx="87">
                  <c:v>21</c:v>
                </c:pt>
                <c:pt idx="88">
                  <c:v>21</c:v>
                </c:pt>
                <c:pt idx="89">
                  <c:v>17</c:v>
                </c:pt>
                <c:pt idx="90">
                  <c:v>15</c:v>
                </c:pt>
                <c:pt idx="91">
                  <c:v>24</c:v>
                </c:pt>
                <c:pt idx="92">
                  <c:v>15</c:v>
                </c:pt>
                <c:pt idx="93">
                  <c:v>20</c:v>
                </c:pt>
                <c:pt idx="94">
                  <c:v>13</c:v>
                </c:pt>
                <c:pt idx="95">
                  <c:v>17</c:v>
                </c:pt>
                <c:pt idx="96">
                  <c:v>18</c:v>
                </c:pt>
                <c:pt idx="97">
                  <c:v>20</c:v>
                </c:pt>
                <c:pt idx="98">
                  <c:v>11</c:v>
                </c:pt>
                <c:pt idx="99">
                  <c:v>13</c:v>
                </c:pt>
                <c:pt idx="100">
                  <c:v>9</c:v>
                </c:pt>
              </c:numCache>
            </c:numRef>
          </c:val>
          <c:extLst>
            <c:ext xmlns:c16="http://schemas.microsoft.com/office/drawing/2014/chart" uri="{C3380CC4-5D6E-409C-BE32-E72D297353CC}">
              <c16:uniqueId val="{00000002-3101-48F2-AEE1-CF64D92EE532}"/>
            </c:ext>
          </c:extLst>
        </c:ser>
        <c:dLbls>
          <c:showLegendKey val="0"/>
          <c:showVal val="0"/>
          <c:showCatName val="0"/>
          <c:showSerName val="0"/>
          <c:showPercent val="0"/>
          <c:showBubbleSize val="0"/>
        </c:dLbls>
        <c:gapWidth val="150"/>
        <c:axId val="2008241839"/>
        <c:axId val="60342607"/>
      </c:barChart>
      <c:catAx>
        <c:axId val="200824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42607"/>
        <c:crosses val="autoZero"/>
        <c:auto val="1"/>
        <c:lblAlgn val="ctr"/>
        <c:lblOffset val="100"/>
        <c:noMultiLvlLbl val="0"/>
      </c:catAx>
      <c:valAx>
        <c:axId val="60342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241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5.xml"/><Relationship Id="rId18" Type="http://schemas.openxmlformats.org/officeDocument/2006/relationships/image" Target="../media/image7.png"/><Relationship Id="rId3" Type="http://schemas.openxmlformats.org/officeDocument/2006/relationships/image" Target="../media/image2.svg"/><Relationship Id="rId21" Type="http://schemas.openxmlformats.org/officeDocument/2006/relationships/image" Target="../media/image10.svg"/><Relationship Id="rId7" Type="http://schemas.openxmlformats.org/officeDocument/2006/relationships/chart" Target="../charts/chart1.xml"/><Relationship Id="rId12" Type="http://schemas.openxmlformats.org/officeDocument/2006/relationships/chart" Target="../charts/chart4.xml"/><Relationship Id="rId17" Type="http://schemas.openxmlformats.org/officeDocument/2006/relationships/hyperlink" Target="#Vitals_Reference_sheet!A1"/><Relationship Id="rId2" Type="http://schemas.openxmlformats.org/officeDocument/2006/relationships/image" Target="../media/image1.png"/><Relationship Id="rId16" Type="http://schemas.openxmlformats.org/officeDocument/2006/relationships/chart" Target="../charts/chart8.xml"/><Relationship Id="rId20" Type="http://schemas.openxmlformats.org/officeDocument/2006/relationships/image" Target="../media/image9.png"/><Relationship Id="rId1" Type="http://schemas.openxmlformats.org/officeDocument/2006/relationships/hyperlink" Target="#pivot!A1"/><Relationship Id="rId6" Type="http://schemas.openxmlformats.org/officeDocument/2006/relationships/image" Target="../media/image4.svg"/><Relationship Id="rId11" Type="http://schemas.openxmlformats.org/officeDocument/2006/relationships/chart" Target="../charts/chart3.xml"/><Relationship Id="rId5" Type="http://schemas.openxmlformats.org/officeDocument/2006/relationships/image" Target="../media/image3.png"/><Relationship Id="rId15" Type="http://schemas.openxmlformats.org/officeDocument/2006/relationships/chart" Target="../charts/chart7.xml"/><Relationship Id="rId10" Type="http://schemas.openxmlformats.org/officeDocument/2006/relationships/image" Target="../media/image6.svg"/><Relationship Id="rId19" Type="http://schemas.openxmlformats.org/officeDocument/2006/relationships/image" Target="../media/image8.svg"/><Relationship Id="rId4" Type="http://schemas.openxmlformats.org/officeDocument/2006/relationships/hyperlink" Target="#cleaned_data!A1"/><Relationship Id="rId9" Type="http://schemas.openxmlformats.org/officeDocument/2006/relationships/image" Target="../media/image5.png"/><Relationship Id="rId14" Type="http://schemas.openxmlformats.org/officeDocument/2006/relationships/chart" Target="../charts/chart6.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92364</xdr:colOff>
      <xdr:row>1</xdr:row>
      <xdr:rowOff>84667</xdr:rowOff>
    </xdr:from>
    <xdr:to>
      <xdr:col>37</xdr:col>
      <xdr:colOff>150496</xdr:colOff>
      <xdr:row>44</xdr:row>
      <xdr:rowOff>69274</xdr:rowOff>
    </xdr:to>
    <xdr:sp macro="" textlink="">
      <xdr:nvSpPr>
        <xdr:cNvPr id="6" name="Rectangle: Rounded Corners 5">
          <a:extLst>
            <a:ext uri="{FF2B5EF4-FFF2-40B4-BE49-F238E27FC236}">
              <a16:creationId xmlns:a16="http://schemas.microsoft.com/office/drawing/2014/main" id="{E28F8953-8B8D-4F63-B4C3-B96321F4938D}"/>
            </a:ext>
          </a:extLst>
        </xdr:cNvPr>
        <xdr:cNvSpPr/>
      </xdr:nvSpPr>
      <xdr:spPr>
        <a:xfrm>
          <a:off x="701964" y="275167"/>
          <a:ext cx="22003732" cy="8176107"/>
        </a:xfrm>
        <a:prstGeom prst="roundRect">
          <a:avLst>
            <a:gd name="adj" fmla="val 3160"/>
          </a:avLst>
        </a:prstGeom>
        <a:gradFill flip="none" rotWithShape="1">
          <a:gsLst>
            <a:gs pos="100000">
              <a:schemeClr val="accent1">
                <a:lumMod val="20000"/>
                <a:lumOff val="80000"/>
              </a:schemeClr>
            </a:gs>
            <a:gs pos="0">
              <a:schemeClr val="accent5">
                <a:lumMod val="0"/>
                <a:lumOff val="100000"/>
              </a:schemeClr>
            </a:gs>
          </a:gsLst>
          <a:lin ang="10800000" scaled="1"/>
          <a:tileRect/>
        </a:gradFill>
        <a:ln>
          <a:solidFill>
            <a:schemeClr val="bg1">
              <a:lumMod val="65000"/>
            </a:schemeClr>
          </a:solidFill>
        </a:ln>
        <a:effectLst>
          <a:outerShdw blurRad="355600" dist="63500" dir="2700000" algn="tl" rotWithShape="0">
            <a:prstClr val="black">
              <a:alpha val="53000"/>
            </a:prstClr>
          </a:outerShd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oneCellAnchor>
    <xdr:from>
      <xdr:col>5</xdr:col>
      <xdr:colOff>178955</xdr:colOff>
      <xdr:row>3</xdr:row>
      <xdr:rowOff>94672</xdr:rowOff>
    </xdr:from>
    <xdr:ext cx="8767208" cy="652743"/>
    <xdr:sp macro="" textlink="">
      <xdr:nvSpPr>
        <xdr:cNvPr id="27" name="TextBox 26">
          <a:extLst>
            <a:ext uri="{FF2B5EF4-FFF2-40B4-BE49-F238E27FC236}">
              <a16:creationId xmlns:a16="http://schemas.microsoft.com/office/drawing/2014/main" id="{8E9336AB-8EDA-4461-B91F-082F250402D9}"/>
            </a:ext>
          </a:extLst>
        </xdr:cNvPr>
        <xdr:cNvSpPr txBox="1"/>
      </xdr:nvSpPr>
      <xdr:spPr>
        <a:xfrm>
          <a:off x="3226955" y="666172"/>
          <a:ext cx="8767208" cy="6527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3800" b="1" i="0">
              <a:latin typeface="Arial" panose="020B0604020202020204" pitchFamily="34" charset="0"/>
              <a:ea typeface="Segoe UI Black" panose="020B0A02040204020203" pitchFamily="34" charset="0"/>
              <a:cs typeface="Arial" panose="020B0604020202020204" pitchFamily="34" charset="0"/>
            </a:rPr>
            <a:t>Patient Health Monitoring Dashboard</a:t>
          </a:r>
        </a:p>
      </xdr:txBody>
    </xdr:sp>
    <xdr:clientData/>
  </xdr:oneCellAnchor>
  <xdr:twoCellAnchor>
    <xdr:from>
      <xdr:col>1</xdr:col>
      <xdr:colOff>233950</xdr:colOff>
      <xdr:row>2</xdr:row>
      <xdr:rowOff>1</xdr:rowOff>
    </xdr:from>
    <xdr:to>
      <xdr:col>5</xdr:col>
      <xdr:colOff>115455</xdr:colOff>
      <xdr:row>43</xdr:row>
      <xdr:rowOff>39497</xdr:rowOff>
    </xdr:to>
    <xdr:sp macro="" textlink="">
      <xdr:nvSpPr>
        <xdr:cNvPr id="32" name="Rectangle: Rounded Corners 31">
          <a:extLst>
            <a:ext uri="{FF2B5EF4-FFF2-40B4-BE49-F238E27FC236}">
              <a16:creationId xmlns:a16="http://schemas.microsoft.com/office/drawing/2014/main" id="{B64EBE50-AD16-48CA-A94D-DB835D5F98F4}"/>
            </a:ext>
          </a:extLst>
        </xdr:cNvPr>
        <xdr:cNvSpPr/>
      </xdr:nvSpPr>
      <xdr:spPr>
        <a:xfrm>
          <a:off x="843550" y="381001"/>
          <a:ext cx="2319905" cy="7849996"/>
        </a:xfrm>
        <a:prstGeom prst="roundRect">
          <a:avLst/>
        </a:prstGeom>
        <a:solidFill>
          <a:srgbClr val="ECF3FA"/>
        </a:solidFill>
        <a:ln>
          <a:solidFill>
            <a:schemeClr val="bg1">
              <a:lumMod val="65000"/>
              <a:alpha val="88000"/>
            </a:schemeClr>
          </a:solidFill>
        </a:ln>
        <a:effectLst>
          <a:outerShdw blurRad="355600" dist="63500" dir="2700000" algn="tl" rotWithShape="0">
            <a:prstClr val="black">
              <a:alpha val="53000"/>
            </a:prstClr>
          </a:outerShd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5</xdr:col>
      <xdr:colOff>315511</xdr:colOff>
      <xdr:row>8</xdr:row>
      <xdr:rowOff>0</xdr:rowOff>
    </xdr:from>
    <xdr:to>
      <xdr:col>36</xdr:col>
      <xdr:colOff>266646</xdr:colOff>
      <xdr:row>43</xdr:row>
      <xdr:rowOff>76843</xdr:rowOff>
    </xdr:to>
    <xdr:sp macro="" textlink="">
      <xdr:nvSpPr>
        <xdr:cNvPr id="34" name="Rectangle 33">
          <a:extLst>
            <a:ext uri="{FF2B5EF4-FFF2-40B4-BE49-F238E27FC236}">
              <a16:creationId xmlns:a16="http://schemas.microsoft.com/office/drawing/2014/main" id="{F5F86046-2043-44F9-A5A4-C12F65AA00B7}"/>
            </a:ext>
          </a:extLst>
        </xdr:cNvPr>
        <xdr:cNvSpPr/>
      </xdr:nvSpPr>
      <xdr:spPr>
        <a:xfrm>
          <a:off x="3363511" y="1524000"/>
          <a:ext cx="18848735" cy="6744343"/>
        </a:xfrm>
        <a:prstGeom prst="rect">
          <a:avLst/>
        </a:prstGeom>
        <a:solidFill>
          <a:schemeClr val="bg1">
            <a:alpha val="76000"/>
          </a:schemeClr>
        </a:solidFill>
        <a:ln w="12700">
          <a:solidFill>
            <a:schemeClr val="bg1">
              <a:lumMod val="85000"/>
              <a:alpha val="80000"/>
            </a:schemeClr>
          </a:solidFill>
        </a:ln>
        <a:effectLst>
          <a:outerShdw blurRad="241300" dist="50800" dir="5580000" algn="ctr" rotWithShape="0">
            <a:schemeClr val="accent1">
              <a:lumMod val="20000"/>
              <a:lumOff val="80000"/>
              <a:alpha val="92000"/>
            </a:schemeClr>
          </a:outerShd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397826</xdr:colOff>
      <xdr:row>9</xdr:row>
      <xdr:rowOff>0</xdr:rowOff>
    </xdr:from>
    <xdr:to>
      <xdr:col>9</xdr:col>
      <xdr:colOff>274536</xdr:colOff>
      <xdr:row>17</xdr:row>
      <xdr:rowOff>27936</xdr:rowOff>
    </xdr:to>
    <xdr:sp macro="" textlink="pivot!A4">
      <xdr:nvSpPr>
        <xdr:cNvPr id="35" name="Rectangle: Rounded Corners 34">
          <a:extLst>
            <a:ext uri="{FF2B5EF4-FFF2-40B4-BE49-F238E27FC236}">
              <a16:creationId xmlns:a16="http://schemas.microsoft.com/office/drawing/2014/main" id="{A6A6BA1B-8533-4D08-B9FB-8E1D888336AE}"/>
            </a:ext>
          </a:extLst>
        </xdr:cNvPr>
        <xdr:cNvSpPr/>
      </xdr:nvSpPr>
      <xdr:spPr>
        <a:xfrm>
          <a:off x="3445826" y="1714500"/>
          <a:ext cx="2315110" cy="1551936"/>
        </a:xfrm>
        <a:prstGeom prst="roundRect">
          <a:avLst/>
        </a:prstGeom>
        <a:solidFill>
          <a:schemeClr val="bg1"/>
        </a:solidFill>
        <a:ln>
          <a:solidFill>
            <a:schemeClr val="bg1">
              <a:lumMod val="65000"/>
              <a:alpha val="88000"/>
            </a:schemeClr>
          </a:solidFill>
        </a:ln>
        <a:effectLst>
          <a:outerShdw blurRad="355600" dist="63500" dir="2700000" algn="tl" rotWithShape="0">
            <a:prstClr val="black">
              <a:alpha val="53000"/>
            </a:prstClr>
          </a:outerShd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204EAA7E-3946-4BD7-BEB9-E495972B28D2}" type="TxLink">
            <a:rPr lang="en-US" sz="4000" b="0" i="0" u="none" strike="noStrike">
              <a:solidFill>
                <a:schemeClr val="accent1"/>
              </a:solidFill>
              <a:latin typeface="Franklin Gothic Demi" panose="020B0703020102020204" pitchFamily="34" charset="0"/>
              <a:ea typeface="Calibri"/>
              <a:cs typeface="Calibri"/>
            </a:rPr>
            <a:pPr marL="0" indent="0" algn="ctr"/>
            <a:t>2500</a:t>
          </a:fld>
          <a:endParaRPr lang="en-GB" sz="4000" b="0" i="0" u="none">
            <a:solidFill>
              <a:schemeClr val="accent1"/>
            </a:solidFill>
            <a:latin typeface="Franklin Gothic Demi" panose="020B0703020102020204" pitchFamily="34" charset="0"/>
            <a:ea typeface="+mn-ea"/>
            <a:cs typeface="+mn-cs"/>
          </a:endParaRPr>
        </a:p>
      </xdr:txBody>
    </xdr:sp>
    <xdr:clientData/>
  </xdr:twoCellAnchor>
  <xdr:twoCellAnchor>
    <xdr:from>
      <xdr:col>5</xdr:col>
      <xdr:colOff>315511</xdr:colOff>
      <xdr:row>10</xdr:row>
      <xdr:rowOff>29117</xdr:rowOff>
    </xdr:from>
    <xdr:to>
      <xdr:col>9</xdr:col>
      <xdr:colOff>380349</xdr:colOff>
      <xdr:row>12</xdr:row>
      <xdr:rowOff>179388</xdr:rowOff>
    </xdr:to>
    <xdr:sp macro="" textlink="">
      <xdr:nvSpPr>
        <xdr:cNvPr id="36" name="TextBox 35">
          <a:extLst>
            <a:ext uri="{FF2B5EF4-FFF2-40B4-BE49-F238E27FC236}">
              <a16:creationId xmlns:a16="http://schemas.microsoft.com/office/drawing/2014/main" id="{DC1F5556-6DE4-49F6-BAF9-8D3806F5B0EF}"/>
            </a:ext>
          </a:extLst>
        </xdr:cNvPr>
        <xdr:cNvSpPr txBox="1"/>
      </xdr:nvSpPr>
      <xdr:spPr>
        <a:xfrm>
          <a:off x="3372918" y="1910598"/>
          <a:ext cx="2510764" cy="526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400" b="0" i="0">
              <a:solidFill>
                <a:schemeClr val="accent1">
                  <a:lumMod val="75000"/>
                </a:schemeClr>
              </a:solidFill>
              <a:latin typeface="Franklin Gothic Demi" panose="020B0703020102020204" pitchFamily="34" charset="0"/>
            </a:rPr>
            <a:t>Total Patients</a:t>
          </a:r>
        </a:p>
      </xdr:txBody>
    </xdr:sp>
    <xdr:clientData/>
  </xdr:twoCellAnchor>
  <xdr:twoCellAnchor editAs="oneCell">
    <xdr:from>
      <xdr:col>1</xdr:col>
      <xdr:colOff>349404</xdr:colOff>
      <xdr:row>38</xdr:row>
      <xdr:rowOff>109249</xdr:rowOff>
    </xdr:from>
    <xdr:to>
      <xdr:col>2</xdr:col>
      <xdr:colOff>428074</xdr:colOff>
      <xdr:row>42</xdr:row>
      <xdr:rowOff>45453</xdr:rowOff>
    </xdr:to>
    <xdr:pic>
      <xdr:nvPicPr>
        <xdr:cNvPr id="53" name="Graphic 52" descr="Home">
          <a:hlinkClick xmlns:r="http://schemas.openxmlformats.org/officeDocument/2006/relationships" r:id="rId1"/>
          <a:extLst>
            <a:ext uri="{FF2B5EF4-FFF2-40B4-BE49-F238E27FC236}">
              <a16:creationId xmlns:a16="http://schemas.microsoft.com/office/drawing/2014/main" id="{8732B873-8E47-4155-9798-544F796688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59004" y="7348249"/>
          <a:ext cx="688270" cy="698204"/>
        </a:xfrm>
        <a:prstGeom prst="rect">
          <a:avLst/>
        </a:prstGeom>
      </xdr:spPr>
    </xdr:pic>
    <xdr:clientData/>
  </xdr:twoCellAnchor>
  <xdr:twoCellAnchor editAs="oneCell">
    <xdr:from>
      <xdr:col>2</xdr:col>
      <xdr:colOff>473731</xdr:colOff>
      <xdr:row>39</xdr:row>
      <xdr:rowOff>6314</xdr:rowOff>
    </xdr:from>
    <xdr:to>
      <xdr:col>3</xdr:col>
      <xdr:colOff>508167</xdr:colOff>
      <xdr:row>42</xdr:row>
      <xdr:rowOff>91573</xdr:rowOff>
    </xdr:to>
    <xdr:pic>
      <xdr:nvPicPr>
        <xdr:cNvPr id="59" name="Graphic 58" descr="Document">
          <a:hlinkClick xmlns:r="http://schemas.openxmlformats.org/officeDocument/2006/relationships" r:id="rId4"/>
          <a:extLst>
            <a:ext uri="{FF2B5EF4-FFF2-40B4-BE49-F238E27FC236}">
              <a16:creationId xmlns:a16="http://schemas.microsoft.com/office/drawing/2014/main" id="{FFC318A1-C6C7-494E-B8AD-2526BAD5E3C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92931" y="7435814"/>
          <a:ext cx="644036" cy="656759"/>
        </a:xfrm>
        <a:prstGeom prst="rect">
          <a:avLst/>
        </a:prstGeom>
      </xdr:spPr>
    </xdr:pic>
    <xdr:clientData/>
  </xdr:twoCellAnchor>
  <xdr:twoCellAnchor>
    <xdr:from>
      <xdr:col>5</xdr:col>
      <xdr:colOff>534627</xdr:colOff>
      <xdr:row>17</xdr:row>
      <xdr:rowOff>177800</xdr:rowOff>
    </xdr:from>
    <xdr:to>
      <xdr:col>12</xdr:col>
      <xdr:colOff>18972</xdr:colOff>
      <xdr:row>42</xdr:row>
      <xdr:rowOff>101600</xdr:rowOff>
    </xdr:to>
    <xdr:graphicFrame macro="">
      <xdr:nvGraphicFramePr>
        <xdr:cNvPr id="41" name="Chart 40">
          <a:extLst>
            <a:ext uri="{FF2B5EF4-FFF2-40B4-BE49-F238E27FC236}">
              <a16:creationId xmlns:a16="http://schemas.microsoft.com/office/drawing/2014/main" id="{2391E9FD-A196-4ED5-B41A-C0456EA1A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503639</xdr:colOff>
      <xdr:row>18</xdr:row>
      <xdr:rowOff>12700</xdr:rowOff>
    </xdr:from>
    <xdr:to>
      <xdr:col>12</xdr:col>
      <xdr:colOff>12700</xdr:colOff>
      <xdr:row>20</xdr:row>
      <xdr:rowOff>25400</xdr:rowOff>
    </xdr:to>
    <xdr:sp macro="" textlink="">
      <xdr:nvSpPr>
        <xdr:cNvPr id="43" name="TextBox 42">
          <a:extLst>
            <a:ext uri="{FF2B5EF4-FFF2-40B4-BE49-F238E27FC236}">
              <a16:creationId xmlns:a16="http://schemas.microsoft.com/office/drawing/2014/main" id="{FF9265D6-E8D7-4B78-8A84-64AE53F1213E}"/>
            </a:ext>
          </a:extLst>
        </xdr:cNvPr>
        <xdr:cNvSpPr txBox="1"/>
      </xdr:nvSpPr>
      <xdr:spPr>
        <a:xfrm>
          <a:off x="3551639" y="3441700"/>
          <a:ext cx="3776261" cy="393700"/>
        </a:xfrm>
        <a:prstGeom prst="rect">
          <a:avLst/>
        </a:prstGeom>
        <a:solidFill>
          <a:srgbClr val="EFF6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800" b="0" i="0">
              <a:solidFill>
                <a:schemeClr val="accent1">
                  <a:lumMod val="75000"/>
                </a:schemeClr>
              </a:solidFill>
              <a:latin typeface="Franklin Gothic Demi" panose="020B0703020102020204" pitchFamily="34" charset="0"/>
            </a:rPr>
            <a:t>Risk Distribution</a:t>
          </a:r>
          <a:r>
            <a:rPr lang="en-IN" sz="1800" b="0" i="0" baseline="0">
              <a:solidFill>
                <a:schemeClr val="accent1">
                  <a:lumMod val="75000"/>
                </a:schemeClr>
              </a:solidFill>
              <a:latin typeface="Franklin Gothic Demi" panose="020B0703020102020204" pitchFamily="34" charset="0"/>
            </a:rPr>
            <a:t> by Age</a:t>
          </a:r>
          <a:endParaRPr lang="en-IN" sz="1800" b="0" i="0">
            <a:solidFill>
              <a:schemeClr val="accent1">
                <a:lumMod val="75000"/>
              </a:schemeClr>
            </a:solidFill>
            <a:latin typeface="Franklin Gothic Demi" panose="020B0703020102020204" pitchFamily="34" charset="0"/>
          </a:endParaRPr>
        </a:p>
      </xdr:txBody>
    </xdr:sp>
    <xdr:clientData/>
  </xdr:twoCellAnchor>
  <xdr:twoCellAnchor editAs="oneCell">
    <xdr:from>
      <xdr:col>1</xdr:col>
      <xdr:colOff>303766</xdr:colOff>
      <xdr:row>28</xdr:row>
      <xdr:rowOff>0</xdr:rowOff>
    </xdr:from>
    <xdr:to>
      <xdr:col>5</xdr:col>
      <xdr:colOff>83672</xdr:colOff>
      <xdr:row>37</xdr:row>
      <xdr:rowOff>52421</xdr:rowOff>
    </xdr:to>
    <mc:AlternateContent xmlns:mc="http://schemas.openxmlformats.org/markup-compatibility/2006" xmlns:a14="http://schemas.microsoft.com/office/drawing/2010/main">
      <mc:Choice Requires="a14">
        <xdr:graphicFrame macro="">
          <xdr:nvGraphicFramePr>
            <xdr:cNvPr id="48" name="Age_Group 1">
              <a:extLst>
                <a:ext uri="{FF2B5EF4-FFF2-40B4-BE49-F238E27FC236}">
                  <a16:creationId xmlns:a16="http://schemas.microsoft.com/office/drawing/2014/main" id="{CDF1E5C1-FFEB-4054-89EE-B53636B2A74A}"/>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913366" y="5334000"/>
              <a:ext cx="2218306" cy="17669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216182</xdr:colOff>
      <xdr:row>20</xdr:row>
      <xdr:rowOff>79279</xdr:rowOff>
    </xdr:from>
    <xdr:to>
      <xdr:col>20</xdr:col>
      <xdr:colOff>29174</xdr:colOff>
      <xdr:row>44</xdr:row>
      <xdr:rowOff>79280</xdr:rowOff>
    </xdr:to>
    <xdr:graphicFrame macro="">
      <xdr:nvGraphicFramePr>
        <xdr:cNvPr id="52" name="Chart 51">
          <a:extLst>
            <a:ext uri="{FF2B5EF4-FFF2-40B4-BE49-F238E27FC236}">
              <a16:creationId xmlns:a16="http://schemas.microsoft.com/office/drawing/2014/main" id="{9686F042-3679-4B04-8CEE-65A14062D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345710</xdr:colOff>
      <xdr:row>9</xdr:row>
      <xdr:rowOff>0</xdr:rowOff>
    </xdr:from>
    <xdr:to>
      <xdr:col>15</xdr:col>
      <xdr:colOff>565063</xdr:colOff>
      <xdr:row>17</xdr:row>
      <xdr:rowOff>27936</xdr:rowOff>
    </xdr:to>
    <xdr:sp macro="" textlink="">
      <xdr:nvSpPr>
        <xdr:cNvPr id="55" name="Rectangle: Rounded Corners 54">
          <a:extLst>
            <a:ext uri="{FF2B5EF4-FFF2-40B4-BE49-F238E27FC236}">
              <a16:creationId xmlns:a16="http://schemas.microsoft.com/office/drawing/2014/main" id="{448C6B2E-C5C6-4ADB-86B6-57B5B31C274C}"/>
            </a:ext>
          </a:extLst>
        </xdr:cNvPr>
        <xdr:cNvSpPr/>
      </xdr:nvSpPr>
      <xdr:spPr>
        <a:xfrm>
          <a:off x="5849043" y="1693333"/>
          <a:ext cx="3888242" cy="1533122"/>
        </a:xfrm>
        <a:prstGeom prst="roundRect">
          <a:avLst/>
        </a:prstGeom>
        <a:solidFill>
          <a:schemeClr val="bg1"/>
        </a:solidFill>
        <a:ln>
          <a:solidFill>
            <a:schemeClr val="bg1">
              <a:lumMod val="65000"/>
              <a:alpha val="88000"/>
            </a:schemeClr>
          </a:solidFill>
        </a:ln>
        <a:effectLst>
          <a:outerShdw blurRad="355600" dist="63500" dir="2700000" algn="tl" rotWithShape="0">
            <a:prstClr val="black">
              <a:alpha val="53000"/>
            </a:prstClr>
          </a:outerShd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3000" b="0" i="0" u="none" strike="noStrike">
            <a:solidFill>
              <a:schemeClr val="accent1">
                <a:lumMod val="75000"/>
              </a:schemeClr>
            </a:solidFill>
            <a:latin typeface="Franklin Gothic Demi" panose="020B0703020102020204" pitchFamily="34" charset="0"/>
            <a:ea typeface="Calibri"/>
            <a:cs typeface="Calibri"/>
          </a:endParaRPr>
        </a:p>
      </xdr:txBody>
    </xdr:sp>
    <xdr:clientData/>
  </xdr:twoCellAnchor>
  <xdr:twoCellAnchor>
    <xdr:from>
      <xdr:col>11</xdr:col>
      <xdr:colOff>55265</xdr:colOff>
      <xdr:row>9</xdr:row>
      <xdr:rowOff>157512</xdr:rowOff>
    </xdr:from>
    <xdr:to>
      <xdr:col>14</xdr:col>
      <xdr:colOff>505280</xdr:colOff>
      <xdr:row>12</xdr:row>
      <xdr:rowOff>3670</xdr:rowOff>
    </xdr:to>
    <xdr:sp macro="" textlink="">
      <xdr:nvSpPr>
        <xdr:cNvPr id="56" name="TextBox 55">
          <a:extLst>
            <a:ext uri="{FF2B5EF4-FFF2-40B4-BE49-F238E27FC236}">
              <a16:creationId xmlns:a16="http://schemas.microsoft.com/office/drawing/2014/main" id="{717B9960-CC11-46CB-AB9A-E32AAF31A869}"/>
            </a:ext>
          </a:extLst>
        </xdr:cNvPr>
        <xdr:cNvSpPr txBox="1"/>
      </xdr:nvSpPr>
      <xdr:spPr>
        <a:xfrm>
          <a:off x="6781561" y="1850845"/>
          <a:ext cx="2284460" cy="410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0" i="0">
              <a:solidFill>
                <a:schemeClr val="accent1">
                  <a:lumMod val="75000"/>
                </a:schemeClr>
              </a:solidFill>
              <a:latin typeface="Franklin Gothic Demi" panose="020B0703020102020204" pitchFamily="34" charset="0"/>
            </a:rPr>
            <a:t>Healthy : </a:t>
          </a:r>
        </a:p>
      </xdr:txBody>
    </xdr:sp>
    <xdr:clientData/>
  </xdr:twoCellAnchor>
  <xdr:twoCellAnchor>
    <xdr:from>
      <xdr:col>13</xdr:col>
      <xdr:colOff>426519</xdr:colOff>
      <xdr:row>9</xdr:row>
      <xdr:rowOff>108833</xdr:rowOff>
    </xdr:from>
    <xdr:to>
      <xdr:col>16</xdr:col>
      <xdr:colOff>47037</xdr:colOff>
      <xdr:row>12</xdr:row>
      <xdr:rowOff>131924</xdr:rowOff>
    </xdr:to>
    <xdr:sp macro="" textlink="pivot!F18">
      <xdr:nvSpPr>
        <xdr:cNvPr id="58" name="Rectangle 57">
          <a:extLst>
            <a:ext uri="{FF2B5EF4-FFF2-40B4-BE49-F238E27FC236}">
              <a16:creationId xmlns:a16="http://schemas.microsoft.com/office/drawing/2014/main" id="{D2B8CAED-43EB-46A8-9918-F07F309AF3A3}"/>
            </a:ext>
          </a:extLst>
        </xdr:cNvPr>
        <xdr:cNvSpPr/>
      </xdr:nvSpPr>
      <xdr:spPr>
        <a:xfrm>
          <a:off x="8375778" y="1802166"/>
          <a:ext cx="1454963" cy="5875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41388CB-2DDE-46A3-B98F-C2AC395D6C75}" type="TxLink">
            <a:rPr lang="en-US" sz="2600" b="0" i="0" u="none" strike="noStrike">
              <a:solidFill>
                <a:schemeClr val="accent6"/>
              </a:solidFill>
              <a:latin typeface="Franklin Gothic Demi" panose="020B0703020102020204" pitchFamily="34" charset="0"/>
              <a:ea typeface="Calibri"/>
              <a:cs typeface="Calibri"/>
            </a:rPr>
            <a:pPr marL="0" indent="0" algn="ctr"/>
            <a:t>7.52%</a:t>
          </a:fld>
          <a:endParaRPr lang="en-GB" sz="2600" b="0" i="0" u="none" strike="noStrike">
            <a:solidFill>
              <a:schemeClr val="accent6"/>
            </a:solidFill>
            <a:latin typeface="Franklin Gothic Demi" panose="020B0703020102020204" pitchFamily="34" charset="0"/>
            <a:ea typeface="Calibri"/>
            <a:cs typeface="Calibri"/>
          </a:endParaRPr>
        </a:p>
      </xdr:txBody>
    </xdr:sp>
    <xdr:clientData/>
  </xdr:twoCellAnchor>
  <xdr:twoCellAnchor>
    <xdr:from>
      <xdr:col>11</xdr:col>
      <xdr:colOff>45344</xdr:colOff>
      <xdr:row>11</xdr:row>
      <xdr:rowOff>164834</xdr:rowOff>
    </xdr:from>
    <xdr:to>
      <xdr:col>14</xdr:col>
      <xdr:colOff>495356</xdr:colOff>
      <xdr:row>14</xdr:row>
      <xdr:rowOff>6994</xdr:rowOff>
    </xdr:to>
    <xdr:sp macro="" textlink="">
      <xdr:nvSpPr>
        <xdr:cNvPr id="60" name="TextBox 59">
          <a:extLst>
            <a:ext uri="{FF2B5EF4-FFF2-40B4-BE49-F238E27FC236}">
              <a16:creationId xmlns:a16="http://schemas.microsoft.com/office/drawing/2014/main" id="{181739BA-E8F5-4C73-8E77-41B09F9A8198}"/>
            </a:ext>
          </a:extLst>
        </xdr:cNvPr>
        <xdr:cNvSpPr txBox="1"/>
      </xdr:nvSpPr>
      <xdr:spPr>
        <a:xfrm>
          <a:off x="6771640" y="2234464"/>
          <a:ext cx="2284457" cy="406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0" i="0">
              <a:solidFill>
                <a:schemeClr val="accent1">
                  <a:lumMod val="75000"/>
                </a:schemeClr>
              </a:solidFill>
              <a:latin typeface="Franklin Gothic Demi" panose="020B0703020102020204" pitchFamily="34" charset="0"/>
            </a:rPr>
            <a:t>At</a:t>
          </a:r>
          <a:r>
            <a:rPr lang="en-IN" sz="2000" b="0" i="0" baseline="0">
              <a:solidFill>
                <a:schemeClr val="accent1">
                  <a:lumMod val="75000"/>
                </a:schemeClr>
              </a:solidFill>
              <a:latin typeface="Franklin Gothic Demi" panose="020B0703020102020204" pitchFamily="34" charset="0"/>
            </a:rPr>
            <a:t> Risk :</a:t>
          </a:r>
          <a:endParaRPr lang="en-IN" sz="2000" b="0" i="0">
            <a:solidFill>
              <a:schemeClr val="accent1">
                <a:lumMod val="75000"/>
              </a:schemeClr>
            </a:solidFill>
            <a:latin typeface="Franklin Gothic Demi" panose="020B0703020102020204" pitchFamily="34" charset="0"/>
          </a:endParaRPr>
        </a:p>
      </xdr:txBody>
    </xdr:sp>
    <xdr:clientData/>
  </xdr:twoCellAnchor>
  <xdr:twoCellAnchor>
    <xdr:from>
      <xdr:col>13</xdr:col>
      <xdr:colOff>426519</xdr:colOff>
      <xdr:row>11</xdr:row>
      <xdr:rowOff>115854</xdr:rowOff>
    </xdr:from>
    <xdr:to>
      <xdr:col>15</xdr:col>
      <xdr:colOff>565063</xdr:colOff>
      <xdr:row>14</xdr:row>
      <xdr:rowOff>138945</xdr:rowOff>
    </xdr:to>
    <xdr:sp macro="" textlink="pivot!F17">
      <xdr:nvSpPr>
        <xdr:cNvPr id="63" name="Rectangle 62">
          <a:extLst>
            <a:ext uri="{FF2B5EF4-FFF2-40B4-BE49-F238E27FC236}">
              <a16:creationId xmlns:a16="http://schemas.microsoft.com/office/drawing/2014/main" id="{C91049CE-9114-47AF-B62F-1752763DC166}"/>
            </a:ext>
          </a:extLst>
        </xdr:cNvPr>
        <xdr:cNvSpPr/>
      </xdr:nvSpPr>
      <xdr:spPr>
        <a:xfrm>
          <a:off x="8375778" y="2185484"/>
          <a:ext cx="1361507" cy="5875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729F753-F37E-4DFD-981C-BC4D93232C3C}" type="TxLink">
            <a:rPr lang="en-US" sz="2600" b="0" i="0" u="none" strike="noStrike">
              <a:solidFill>
                <a:schemeClr val="accent4"/>
              </a:solidFill>
              <a:latin typeface="Franklin Gothic Demi" panose="020B0703020102020204" pitchFamily="34" charset="0"/>
              <a:ea typeface="Calibri"/>
              <a:cs typeface="Calibri"/>
            </a:rPr>
            <a:pPr marL="0" indent="0" algn="ctr"/>
            <a:t>23.12%</a:t>
          </a:fld>
          <a:endParaRPr lang="en-GB" sz="2600" b="0" i="0" u="none" strike="noStrike">
            <a:solidFill>
              <a:schemeClr val="accent4"/>
            </a:solidFill>
            <a:latin typeface="Franklin Gothic Demi" panose="020B0703020102020204" pitchFamily="34" charset="0"/>
            <a:ea typeface="Calibri"/>
            <a:cs typeface="Calibri"/>
          </a:endParaRPr>
        </a:p>
      </xdr:txBody>
    </xdr:sp>
    <xdr:clientData/>
  </xdr:twoCellAnchor>
  <xdr:twoCellAnchor>
    <xdr:from>
      <xdr:col>11</xdr:col>
      <xdr:colOff>18832</xdr:colOff>
      <xdr:row>14</xdr:row>
      <xdr:rowOff>9700</xdr:rowOff>
    </xdr:from>
    <xdr:to>
      <xdr:col>14</xdr:col>
      <xdr:colOff>480697</xdr:colOff>
      <xdr:row>16</xdr:row>
      <xdr:rowOff>48342</xdr:rowOff>
    </xdr:to>
    <xdr:sp macro="" textlink="">
      <xdr:nvSpPr>
        <xdr:cNvPr id="64" name="TextBox 63">
          <a:extLst>
            <a:ext uri="{FF2B5EF4-FFF2-40B4-BE49-F238E27FC236}">
              <a16:creationId xmlns:a16="http://schemas.microsoft.com/office/drawing/2014/main" id="{56D7A8F0-C9CF-454A-82DD-351B864FD403}"/>
            </a:ext>
          </a:extLst>
        </xdr:cNvPr>
        <xdr:cNvSpPr txBox="1"/>
      </xdr:nvSpPr>
      <xdr:spPr>
        <a:xfrm>
          <a:off x="6745128" y="2643774"/>
          <a:ext cx="2296310" cy="414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0" i="0" baseline="0">
              <a:solidFill>
                <a:schemeClr val="accent1">
                  <a:lumMod val="75000"/>
                </a:schemeClr>
              </a:solidFill>
              <a:latin typeface="Franklin Gothic Demi" panose="020B0703020102020204" pitchFamily="34" charset="0"/>
            </a:rPr>
            <a:t>Critical :</a:t>
          </a:r>
          <a:endParaRPr lang="en-IN" sz="2000" b="0" i="0">
            <a:solidFill>
              <a:schemeClr val="accent1">
                <a:lumMod val="75000"/>
              </a:schemeClr>
            </a:solidFill>
            <a:latin typeface="Franklin Gothic Demi" panose="020B0703020102020204" pitchFamily="34" charset="0"/>
          </a:endParaRPr>
        </a:p>
      </xdr:txBody>
    </xdr:sp>
    <xdr:clientData/>
  </xdr:twoCellAnchor>
  <xdr:twoCellAnchor>
    <xdr:from>
      <xdr:col>13</xdr:col>
      <xdr:colOff>370286</xdr:colOff>
      <xdr:row>13</xdr:row>
      <xdr:rowOff>115855</xdr:rowOff>
    </xdr:from>
    <xdr:to>
      <xdr:col>15</xdr:col>
      <xdr:colOff>609194</xdr:colOff>
      <xdr:row>16</xdr:row>
      <xdr:rowOff>138946</xdr:rowOff>
    </xdr:to>
    <xdr:sp macro="" textlink="pivot!F16">
      <xdr:nvSpPr>
        <xdr:cNvPr id="66" name="Rectangle 65">
          <a:extLst>
            <a:ext uri="{FF2B5EF4-FFF2-40B4-BE49-F238E27FC236}">
              <a16:creationId xmlns:a16="http://schemas.microsoft.com/office/drawing/2014/main" id="{34B5333A-3788-4581-89B8-4E459D617AF4}"/>
            </a:ext>
          </a:extLst>
        </xdr:cNvPr>
        <xdr:cNvSpPr/>
      </xdr:nvSpPr>
      <xdr:spPr>
        <a:xfrm>
          <a:off x="8319545" y="2561781"/>
          <a:ext cx="1461871" cy="5875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7912B0A-3D2F-4AA6-9A59-06ED4CA4B056}" type="TxLink">
            <a:rPr lang="en-US" sz="2600" b="0" i="0" u="none" strike="noStrike">
              <a:solidFill>
                <a:srgbClr val="C00000"/>
              </a:solidFill>
              <a:latin typeface="Franklin Gothic Demi" panose="020B0703020102020204" pitchFamily="34" charset="0"/>
              <a:ea typeface="Calibri"/>
              <a:cs typeface="Calibri"/>
            </a:rPr>
            <a:pPr marL="0" indent="0" algn="ctr"/>
            <a:t>69.36%</a:t>
          </a:fld>
          <a:endParaRPr lang="en-GB" sz="2600" b="0" i="0" u="none" strike="noStrike">
            <a:solidFill>
              <a:srgbClr val="C00000"/>
            </a:solidFill>
            <a:latin typeface="Franklin Gothic Demi" panose="020B0703020102020204" pitchFamily="34" charset="0"/>
            <a:ea typeface="Calibri"/>
            <a:cs typeface="Calibri"/>
          </a:endParaRPr>
        </a:p>
      </xdr:txBody>
    </xdr:sp>
    <xdr:clientData/>
  </xdr:twoCellAnchor>
  <xdr:twoCellAnchor>
    <xdr:from>
      <xdr:col>11</xdr:col>
      <xdr:colOff>551118</xdr:colOff>
      <xdr:row>9</xdr:row>
      <xdr:rowOff>182042</xdr:rowOff>
    </xdr:from>
    <xdr:to>
      <xdr:col>11</xdr:col>
      <xdr:colOff>551118</xdr:colOff>
      <xdr:row>15</xdr:row>
      <xdr:rowOff>182042</xdr:rowOff>
    </xdr:to>
    <xdr:cxnSp macro="">
      <xdr:nvCxnSpPr>
        <xdr:cNvPr id="4" name="Straight Connector 3">
          <a:extLst>
            <a:ext uri="{FF2B5EF4-FFF2-40B4-BE49-F238E27FC236}">
              <a16:creationId xmlns:a16="http://schemas.microsoft.com/office/drawing/2014/main" id="{31878AF0-F9B0-4AA6-B6C2-4FD2D8FB2FB3}"/>
            </a:ext>
          </a:extLst>
        </xdr:cNvPr>
        <xdr:cNvCxnSpPr/>
      </xdr:nvCxnSpPr>
      <xdr:spPr>
        <a:xfrm>
          <a:off x="7277414" y="1875375"/>
          <a:ext cx="0" cy="1128889"/>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76151</xdr:colOff>
      <xdr:row>18</xdr:row>
      <xdr:rowOff>71175</xdr:rowOff>
    </xdr:from>
    <xdr:to>
      <xdr:col>19</xdr:col>
      <xdr:colOff>191353</xdr:colOff>
      <xdr:row>43</xdr:row>
      <xdr:rowOff>0</xdr:rowOff>
    </xdr:to>
    <xdr:sp macro="" textlink="">
      <xdr:nvSpPr>
        <xdr:cNvPr id="13" name="Rectangle 12">
          <a:extLst>
            <a:ext uri="{FF2B5EF4-FFF2-40B4-BE49-F238E27FC236}">
              <a16:creationId xmlns:a16="http://schemas.microsoft.com/office/drawing/2014/main" id="{F10F94A4-A7F6-4954-A1BF-2EB287D6DF20}"/>
            </a:ext>
          </a:extLst>
        </xdr:cNvPr>
        <xdr:cNvSpPr/>
      </xdr:nvSpPr>
      <xdr:spPr>
        <a:xfrm>
          <a:off x="7413929" y="3457842"/>
          <a:ext cx="4395572" cy="4632528"/>
        </a:xfrm>
        <a:prstGeom prst="rect">
          <a:avLst/>
        </a:prstGeom>
        <a:no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105465</xdr:colOff>
      <xdr:row>18</xdr:row>
      <xdr:rowOff>44621</xdr:rowOff>
    </xdr:from>
    <xdr:to>
      <xdr:col>19</xdr:col>
      <xdr:colOff>174996</xdr:colOff>
      <xdr:row>20</xdr:row>
      <xdr:rowOff>130592</xdr:rowOff>
    </xdr:to>
    <xdr:sp macro="" textlink="">
      <xdr:nvSpPr>
        <xdr:cNvPr id="70" name="TextBox 69">
          <a:extLst>
            <a:ext uri="{FF2B5EF4-FFF2-40B4-BE49-F238E27FC236}">
              <a16:creationId xmlns:a16="http://schemas.microsoft.com/office/drawing/2014/main" id="{80415EB3-D0AF-4875-B4FB-353AD9EF7BA0}"/>
            </a:ext>
          </a:extLst>
        </xdr:cNvPr>
        <xdr:cNvSpPr txBox="1"/>
      </xdr:nvSpPr>
      <xdr:spPr>
        <a:xfrm>
          <a:off x="7443243" y="3431288"/>
          <a:ext cx="4349901" cy="462267"/>
        </a:xfrm>
        <a:prstGeom prst="rect">
          <a:avLst/>
        </a:prstGeom>
        <a:solidFill>
          <a:srgbClr val="EFF6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r>
            <a:rPr lang="en-IN" sz="1800" b="0" i="0">
              <a:solidFill>
                <a:schemeClr val="accent1">
                  <a:lumMod val="75000"/>
                </a:schemeClr>
              </a:solidFill>
              <a:latin typeface="Franklin Gothic Demi" panose="020B0703020102020204" pitchFamily="34" charset="0"/>
              <a:ea typeface="+mn-ea"/>
              <a:cs typeface="+mn-cs"/>
            </a:rPr>
            <a:t>Average Vital Signs by Health Status</a:t>
          </a:r>
        </a:p>
      </xdr:txBody>
    </xdr:sp>
    <xdr:clientData/>
  </xdr:twoCellAnchor>
  <xdr:twoCellAnchor>
    <xdr:from>
      <xdr:col>16</xdr:col>
      <xdr:colOff>47038</xdr:colOff>
      <xdr:row>9</xdr:row>
      <xdr:rowOff>6300</xdr:rowOff>
    </xdr:from>
    <xdr:to>
      <xdr:col>19</xdr:col>
      <xdr:colOff>292100</xdr:colOff>
      <xdr:row>17</xdr:row>
      <xdr:rowOff>6299</xdr:rowOff>
    </xdr:to>
    <xdr:sp macro="" textlink="pivot!E9">
      <xdr:nvSpPr>
        <xdr:cNvPr id="71" name="Rectangle: Rounded Corners 70">
          <a:extLst>
            <a:ext uri="{FF2B5EF4-FFF2-40B4-BE49-F238E27FC236}">
              <a16:creationId xmlns:a16="http://schemas.microsoft.com/office/drawing/2014/main" id="{5A2D65E2-3F1A-47EF-B672-EA03BEE522AD}"/>
            </a:ext>
          </a:extLst>
        </xdr:cNvPr>
        <xdr:cNvSpPr/>
      </xdr:nvSpPr>
      <xdr:spPr>
        <a:xfrm>
          <a:off x="9800638" y="1720800"/>
          <a:ext cx="2073862" cy="1523999"/>
        </a:xfrm>
        <a:prstGeom prst="roundRect">
          <a:avLst/>
        </a:prstGeom>
        <a:solidFill>
          <a:schemeClr val="bg1"/>
        </a:solidFill>
        <a:ln>
          <a:solidFill>
            <a:schemeClr val="bg1">
              <a:lumMod val="65000"/>
              <a:alpha val="88000"/>
            </a:schemeClr>
          </a:solidFill>
        </a:ln>
        <a:effectLst>
          <a:outerShdw blurRad="355600" dist="63500" dir="2700000" algn="tl" rotWithShape="0">
            <a:prstClr val="black">
              <a:alpha val="53000"/>
            </a:prstClr>
          </a:outerShd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043EE13F-6825-4971-90DE-F2F61A062983}" type="TxLink">
            <a:rPr lang="en-US" sz="3600" b="0" i="0" u="none" strike="noStrike">
              <a:solidFill>
                <a:srgbClr val="D20000"/>
              </a:solidFill>
              <a:latin typeface="Franklin Gothic Demi" panose="020B0703020102020204" pitchFamily="34" charset="0"/>
              <a:ea typeface="Calibri"/>
              <a:cs typeface="Calibri"/>
            </a:rPr>
            <a:pPr marL="0" indent="0" algn="ctr"/>
            <a:t>24.84%</a:t>
          </a:fld>
          <a:endParaRPr lang="en-US" sz="3600" b="0" i="0" u="none" strike="noStrike">
            <a:solidFill>
              <a:srgbClr val="D20000"/>
            </a:solidFill>
            <a:latin typeface="Franklin Gothic Demi" panose="020B0703020102020204" pitchFamily="34" charset="0"/>
            <a:ea typeface="Calibri"/>
            <a:cs typeface="Calibri"/>
          </a:endParaRPr>
        </a:p>
      </xdr:txBody>
    </xdr:sp>
    <xdr:clientData/>
  </xdr:twoCellAnchor>
  <xdr:twoCellAnchor>
    <xdr:from>
      <xdr:col>16</xdr:col>
      <xdr:colOff>340579</xdr:colOff>
      <xdr:row>9</xdr:row>
      <xdr:rowOff>59568</xdr:rowOff>
    </xdr:from>
    <xdr:to>
      <xdr:col>19</xdr:col>
      <xdr:colOff>286625</xdr:colOff>
      <xdr:row>13</xdr:row>
      <xdr:rowOff>115855</xdr:rowOff>
    </xdr:to>
    <xdr:sp macro="" textlink="">
      <xdr:nvSpPr>
        <xdr:cNvPr id="72" name="TextBox 71">
          <a:extLst>
            <a:ext uri="{FF2B5EF4-FFF2-40B4-BE49-F238E27FC236}">
              <a16:creationId xmlns:a16="http://schemas.microsoft.com/office/drawing/2014/main" id="{D30B6474-8AE1-4C21-8338-2668956B682F}"/>
            </a:ext>
          </a:extLst>
        </xdr:cNvPr>
        <xdr:cNvSpPr txBox="1"/>
      </xdr:nvSpPr>
      <xdr:spPr>
        <a:xfrm>
          <a:off x="10124283" y="1752901"/>
          <a:ext cx="1780490" cy="808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i="0">
              <a:solidFill>
                <a:schemeClr val="accent1">
                  <a:lumMod val="75000"/>
                </a:schemeClr>
              </a:solidFill>
              <a:latin typeface="Franklin Gothic Demi" panose="020B0703020102020204" pitchFamily="34" charset="0"/>
            </a:rPr>
            <a:t>High Med Dependency</a:t>
          </a:r>
        </a:p>
      </xdr:txBody>
    </xdr:sp>
    <xdr:clientData/>
  </xdr:twoCellAnchor>
  <xdr:twoCellAnchor editAs="oneCell">
    <xdr:from>
      <xdr:col>16</xdr:col>
      <xdr:colOff>69982</xdr:colOff>
      <xdr:row>9</xdr:row>
      <xdr:rowOff>160668</xdr:rowOff>
    </xdr:from>
    <xdr:to>
      <xdr:col>17</xdr:col>
      <xdr:colOff>13084</xdr:colOff>
      <xdr:row>12</xdr:row>
      <xdr:rowOff>141869</xdr:rowOff>
    </xdr:to>
    <xdr:pic>
      <xdr:nvPicPr>
        <xdr:cNvPr id="15" name="Graphic 14" descr="Medicine">
          <a:extLst>
            <a:ext uri="{FF2B5EF4-FFF2-40B4-BE49-F238E27FC236}">
              <a16:creationId xmlns:a16="http://schemas.microsoft.com/office/drawing/2014/main" id="{7D7DF5F1-59B7-4904-9F39-DED946CD55B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9853686" y="1854001"/>
          <a:ext cx="554583" cy="545646"/>
        </a:xfrm>
        <a:prstGeom prst="rect">
          <a:avLst/>
        </a:prstGeom>
      </xdr:spPr>
    </xdr:pic>
    <xdr:clientData/>
  </xdr:twoCellAnchor>
  <xdr:twoCellAnchor>
    <xdr:from>
      <xdr:col>20</xdr:col>
      <xdr:colOff>0</xdr:colOff>
      <xdr:row>14</xdr:row>
      <xdr:rowOff>138945</xdr:rowOff>
    </xdr:from>
    <xdr:to>
      <xdr:col>23</xdr:col>
      <xdr:colOff>465545</xdr:colOff>
      <xdr:row>26</xdr:row>
      <xdr:rowOff>138945</xdr:rowOff>
    </xdr:to>
    <xdr:graphicFrame macro="">
      <xdr:nvGraphicFramePr>
        <xdr:cNvPr id="73" name="Chart 72">
          <a:extLst>
            <a:ext uri="{FF2B5EF4-FFF2-40B4-BE49-F238E27FC236}">
              <a16:creationId xmlns:a16="http://schemas.microsoft.com/office/drawing/2014/main" id="{D0B22FC7-E642-482A-9146-93FAA7DBF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508000</xdr:colOff>
      <xdr:row>6</xdr:row>
      <xdr:rowOff>37287</xdr:rowOff>
    </xdr:from>
    <xdr:to>
      <xdr:col>36</xdr:col>
      <xdr:colOff>279400</xdr:colOff>
      <xdr:row>8</xdr:row>
      <xdr:rowOff>165099</xdr:rowOff>
    </xdr:to>
    <xdr:sp macro="" textlink="">
      <xdr:nvSpPr>
        <xdr:cNvPr id="74" name="Rectangle: Rounded Corners 73">
          <a:extLst>
            <a:ext uri="{FF2B5EF4-FFF2-40B4-BE49-F238E27FC236}">
              <a16:creationId xmlns:a16="http://schemas.microsoft.com/office/drawing/2014/main" id="{848E0398-9F13-4D84-B405-F02C229B7FD1}"/>
            </a:ext>
          </a:extLst>
        </xdr:cNvPr>
        <xdr:cNvSpPr/>
      </xdr:nvSpPr>
      <xdr:spPr>
        <a:xfrm>
          <a:off x="12090400" y="1180287"/>
          <a:ext cx="10134600" cy="508812"/>
        </a:xfrm>
        <a:prstGeom prst="roundRect">
          <a:avLst/>
        </a:prstGeom>
        <a:solidFill>
          <a:schemeClr val="bg1"/>
        </a:solidFill>
        <a:ln>
          <a:solidFill>
            <a:schemeClr val="bg1">
              <a:lumMod val="65000"/>
              <a:alpha val="88000"/>
            </a:schemeClr>
          </a:solidFill>
        </a:ln>
        <a:effectLst>
          <a:outerShdw blurRad="355600" dist="63500" dir="2700000" algn="tl" rotWithShape="0">
            <a:prstClr val="black">
              <a:alpha val="53000"/>
            </a:prstClr>
          </a:outerShd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r"/>
          <a:endParaRPr lang="en-US" sz="4000" b="0" i="0" u="none" strike="noStrike">
            <a:solidFill>
              <a:schemeClr val="accent1"/>
            </a:solidFill>
            <a:latin typeface="Franklin Gothic Demi" panose="020B0703020102020204" pitchFamily="34" charset="0"/>
            <a:ea typeface="Calibri"/>
            <a:cs typeface="Calibri"/>
          </a:endParaRPr>
        </a:p>
      </xdr:txBody>
    </xdr:sp>
    <xdr:clientData/>
  </xdr:twoCellAnchor>
  <xdr:twoCellAnchor>
    <xdr:from>
      <xdr:col>23</xdr:col>
      <xdr:colOff>36296</xdr:colOff>
      <xdr:row>6</xdr:row>
      <xdr:rowOff>144000</xdr:rowOff>
    </xdr:from>
    <xdr:to>
      <xdr:col>30</xdr:col>
      <xdr:colOff>151498</xdr:colOff>
      <xdr:row>8</xdr:row>
      <xdr:rowOff>131300</xdr:rowOff>
    </xdr:to>
    <xdr:sp macro="" textlink="">
      <xdr:nvSpPr>
        <xdr:cNvPr id="75" name="TextBox 74">
          <a:extLst>
            <a:ext uri="{FF2B5EF4-FFF2-40B4-BE49-F238E27FC236}">
              <a16:creationId xmlns:a16="http://schemas.microsoft.com/office/drawing/2014/main" id="{C052A77A-0D32-45F1-842F-EB55EB19B0B4}"/>
            </a:ext>
          </a:extLst>
        </xdr:cNvPr>
        <xdr:cNvSpPr txBox="1"/>
      </xdr:nvSpPr>
      <xdr:spPr>
        <a:xfrm>
          <a:off x="14057096" y="1287000"/>
          <a:ext cx="4382402"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r>
            <a:rPr lang="en-IN" sz="2400" b="0" i="0" baseline="0">
              <a:solidFill>
                <a:schemeClr val="accent1">
                  <a:lumMod val="75000"/>
                </a:schemeClr>
              </a:solidFill>
              <a:latin typeface="Franklin Gothic Demi" panose="020B0703020102020204" pitchFamily="34" charset="0"/>
              <a:ea typeface="+mn-ea"/>
              <a:cs typeface="+mn-cs"/>
            </a:rPr>
            <a:t>Patient Vital Statistics  </a:t>
          </a:r>
        </a:p>
      </xdr:txBody>
    </xdr:sp>
    <xdr:clientData/>
  </xdr:twoCellAnchor>
  <xdr:twoCellAnchor>
    <xdr:from>
      <xdr:col>9</xdr:col>
      <xdr:colOff>392129</xdr:colOff>
      <xdr:row>9</xdr:row>
      <xdr:rowOff>150723</xdr:rowOff>
    </xdr:from>
    <xdr:to>
      <xdr:col>11</xdr:col>
      <xdr:colOff>577255</xdr:colOff>
      <xdr:row>15</xdr:row>
      <xdr:rowOff>45323</xdr:rowOff>
    </xdr:to>
    <xdr:sp macro="" textlink="">
      <xdr:nvSpPr>
        <xdr:cNvPr id="67" name="TextBox 66">
          <a:extLst>
            <a:ext uri="{FF2B5EF4-FFF2-40B4-BE49-F238E27FC236}">
              <a16:creationId xmlns:a16="http://schemas.microsoft.com/office/drawing/2014/main" id="{1E87DD73-C9EB-4B6F-8403-7A7E7894D471}"/>
            </a:ext>
          </a:extLst>
        </xdr:cNvPr>
        <xdr:cNvSpPr txBox="1"/>
      </xdr:nvSpPr>
      <xdr:spPr>
        <a:xfrm>
          <a:off x="5895462" y="1844056"/>
          <a:ext cx="1408089" cy="1023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600" b="0" i="0">
              <a:solidFill>
                <a:schemeClr val="accent1">
                  <a:lumMod val="75000"/>
                </a:schemeClr>
              </a:solidFill>
              <a:latin typeface="Franklin Gothic Demi" panose="020B0703020102020204" pitchFamily="34" charset="0"/>
            </a:rPr>
            <a:t>Health Status</a:t>
          </a:r>
        </a:p>
      </xdr:txBody>
    </xdr:sp>
    <xdr:clientData/>
  </xdr:twoCellAnchor>
  <xdr:twoCellAnchor>
    <xdr:from>
      <xdr:col>19</xdr:col>
      <xdr:colOff>508000</xdr:colOff>
      <xdr:row>8</xdr:row>
      <xdr:rowOff>12700</xdr:rowOff>
    </xdr:from>
    <xdr:to>
      <xdr:col>19</xdr:col>
      <xdr:colOff>546100</xdr:colOff>
      <xdr:row>43</xdr:row>
      <xdr:rowOff>101600</xdr:rowOff>
    </xdr:to>
    <xdr:cxnSp macro="">
      <xdr:nvCxnSpPr>
        <xdr:cNvPr id="80" name="Straight Connector 79">
          <a:extLst>
            <a:ext uri="{FF2B5EF4-FFF2-40B4-BE49-F238E27FC236}">
              <a16:creationId xmlns:a16="http://schemas.microsoft.com/office/drawing/2014/main" id="{5B62086A-3E15-4214-A183-06475F8D9CAE}"/>
            </a:ext>
          </a:extLst>
        </xdr:cNvPr>
        <xdr:cNvCxnSpPr/>
      </xdr:nvCxnSpPr>
      <xdr:spPr>
        <a:xfrm>
          <a:off x="12090400" y="1536700"/>
          <a:ext cx="38100" cy="6756400"/>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80905</xdr:colOff>
      <xdr:row>12</xdr:row>
      <xdr:rowOff>143342</xdr:rowOff>
    </xdr:from>
    <xdr:to>
      <xdr:col>24</xdr:col>
      <xdr:colOff>110880</xdr:colOff>
      <xdr:row>15</xdr:row>
      <xdr:rowOff>44450</xdr:rowOff>
    </xdr:to>
    <xdr:sp macro="" textlink="">
      <xdr:nvSpPr>
        <xdr:cNvPr id="81" name="TextBox 80">
          <a:extLst>
            <a:ext uri="{FF2B5EF4-FFF2-40B4-BE49-F238E27FC236}">
              <a16:creationId xmlns:a16="http://schemas.microsoft.com/office/drawing/2014/main" id="{833D4D24-C330-4990-9F9A-0BEBAB7FD10E}"/>
            </a:ext>
          </a:extLst>
        </xdr:cNvPr>
        <xdr:cNvSpPr txBox="1"/>
      </xdr:nvSpPr>
      <xdr:spPr>
        <a:xfrm>
          <a:off x="12272905" y="2429342"/>
          <a:ext cx="2468375" cy="472608"/>
        </a:xfrm>
        <a:prstGeom prst="rect">
          <a:avLst/>
        </a:prstGeom>
        <a:solidFill>
          <a:srgbClr val="EFF6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r>
            <a:rPr lang="en-IN" sz="1800" b="0" i="0">
              <a:solidFill>
                <a:schemeClr val="accent1">
                  <a:lumMod val="75000"/>
                </a:schemeClr>
              </a:solidFill>
              <a:latin typeface="Franklin Gothic Demi" panose="020B0703020102020204" pitchFamily="34" charset="0"/>
              <a:ea typeface="+mn-ea"/>
              <a:cs typeface="+mn-cs"/>
            </a:rPr>
            <a:t>Vital Abnormality</a:t>
          </a:r>
        </a:p>
      </xdr:txBody>
    </xdr:sp>
    <xdr:clientData/>
  </xdr:twoCellAnchor>
  <xdr:twoCellAnchor>
    <xdr:from>
      <xdr:col>23</xdr:col>
      <xdr:colOff>506181</xdr:colOff>
      <xdr:row>14</xdr:row>
      <xdr:rowOff>138945</xdr:rowOff>
    </xdr:from>
    <xdr:to>
      <xdr:col>27</xdr:col>
      <xdr:colOff>437240</xdr:colOff>
      <xdr:row>26</xdr:row>
      <xdr:rowOff>138945</xdr:rowOff>
    </xdr:to>
    <xdr:graphicFrame macro="">
      <xdr:nvGraphicFramePr>
        <xdr:cNvPr id="83" name="Chart 82">
          <a:extLst>
            <a:ext uri="{FF2B5EF4-FFF2-40B4-BE49-F238E27FC236}">
              <a16:creationId xmlns:a16="http://schemas.microsoft.com/office/drawing/2014/main" id="{93715B79-52C4-41E4-A970-4DE38FA07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24</xdr:col>
      <xdr:colOff>74387</xdr:colOff>
      <xdr:row>12</xdr:row>
      <xdr:rowOff>148615</xdr:rowOff>
    </xdr:from>
    <xdr:to>
      <xdr:col>27</xdr:col>
      <xdr:colOff>460829</xdr:colOff>
      <xdr:row>15</xdr:row>
      <xdr:rowOff>15448</xdr:rowOff>
    </xdr:to>
    <xdr:sp macro="" textlink="">
      <xdr:nvSpPr>
        <xdr:cNvPr id="85" name="TextBox 84">
          <a:extLst>
            <a:ext uri="{FF2B5EF4-FFF2-40B4-BE49-F238E27FC236}">
              <a16:creationId xmlns:a16="http://schemas.microsoft.com/office/drawing/2014/main" id="{DA800F9E-012B-43F9-9365-037ABF61B6B4}"/>
            </a:ext>
          </a:extLst>
        </xdr:cNvPr>
        <xdr:cNvSpPr txBox="1"/>
      </xdr:nvSpPr>
      <xdr:spPr>
        <a:xfrm>
          <a:off x="14704787" y="2434615"/>
          <a:ext cx="2215242" cy="438333"/>
        </a:xfrm>
        <a:prstGeom prst="rect">
          <a:avLst/>
        </a:prstGeom>
        <a:solidFill>
          <a:srgbClr val="EFF6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r>
            <a:rPr lang="en-IN" sz="1800" b="0" i="0">
              <a:solidFill>
                <a:schemeClr val="accent1">
                  <a:lumMod val="75000"/>
                </a:schemeClr>
              </a:solidFill>
              <a:latin typeface="Franklin Gothic Demi" panose="020B0703020102020204" pitchFamily="34" charset="0"/>
              <a:ea typeface="+mn-ea"/>
              <a:cs typeface="+mn-cs"/>
            </a:rPr>
            <a:t>Previous</a:t>
          </a:r>
          <a:r>
            <a:rPr lang="en-IN" sz="1800" b="0" i="0" baseline="0">
              <a:solidFill>
                <a:schemeClr val="accent1">
                  <a:lumMod val="75000"/>
                </a:schemeClr>
              </a:solidFill>
              <a:latin typeface="Franklin Gothic Demi" panose="020B0703020102020204" pitchFamily="34" charset="0"/>
              <a:ea typeface="+mn-ea"/>
              <a:cs typeface="+mn-cs"/>
            </a:rPr>
            <a:t> diagnosis</a:t>
          </a:r>
          <a:endParaRPr lang="en-IN" sz="1800" b="0" i="0">
            <a:solidFill>
              <a:schemeClr val="accent1">
                <a:lumMod val="75000"/>
              </a:schemeClr>
            </a:solidFill>
            <a:latin typeface="Franklin Gothic Demi" panose="020B0703020102020204" pitchFamily="34" charset="0"/>
            <a:ea typeface="+mn-ea"/>
            <a:cs typeface="+mn-cs"/>
          </a:endParaRPr>
        </a:p>
      </xdr:txBody>
    </xdr:sp>
    <xdr:clientData/>
  </xdr:twoCellAnchor>
  <xdr:twoCellAnchor>
    <xdr:from>
      <xdr:col>27</xdr:col>
      <xdr:colOff>561973</xdr:colOff>
      <xdr:row>15</xdr:row>
      <xdr:rowOff>0</xdr:rowOff>
    </xdr:from>
    <xdr:to>
      <xdr:col>32</xdr:col>
      <xdr:colOff>165100</xdr:colOff>
      <xdr:row>26</xdr:row>
      <xdr:rowOff>152400</xdr:rowOff>
    </xdr:to>
    <xdr:graphicFrame macro="">
      <xdr:nvGraphicFramePr>
        <xdr:cNvPr id="86" name="Chart 85">
          <a:extLst>
            <a:ext uri="{FF2B5EF4-FFF2-40B4-BE49-F238E27FC236}">
              <a16:creationId xmlns:a16="http://schemas.microsoft.com/office/drawing/2014/main" id="{C1122DF8-67AE-4F3A-B6A9-07EE6CD4B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27</xdr:col>
      <xdr:colOff>523873</xdr:colOff>
      <xdr:row>12</xdr:row>
      <xdr:rowOff>186320</xdr:rowOff>
    </xdr:from>
    <xdr:to>
      <xdr:col>31</xdr:col>
      <xdr:colOff>569686</xdr:colOff>
      <xdr:row>14</xdr:row>
      <xdr:rowOff>175106</xdr:rowOff>
    </xdr:to>
    <xdr:sp macro="" textlink="">
      <xdr:nvSpPr>
        <xdr:cNvPr id="87" name="TextBox 86">
          <a:extLst>
            <a:ext uri="{FF2B5EF4-FFF2-40B4-BE49-F238E27FC236}">
              <a16:creationId xmlns:a16="http://schemas.microsoft.com/office/drawing/2014/main" id="{8925ACB1-A030-433B-BE4C-84646F27D2FE}"/>
            </a:ext>
          </a:extLst>
        </xdr:cNvPr>
        <xdr:cNvSpPr txBox="1"/>
      </xdr:nvSpPr>
      <xdr:spPr>
        <a:xfrm>
          <a:off x="16983073" y="2472320"/>
          <a:ext cx="2484213" cy="369786"/>
        </a:xfrm>
        <a:prstGeom prst="rect">
          <a:avLst/>
        </a:prstGeom>
        <a:solidFill>
          <a:srgbClr val="EFF6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r>
            <a:rPr lang="en-IN" sz="1800" b="0" i="0">
              <a:solidFill>
                <a:schemeClr val="accent1">
                  <a:lumMod val="75000"/>
                </a:schemeClr>
              </a:solidFill>
              <a:latin typeface="Franklin Gothic Demi" panose="020B0703020102020204" pitchFamily="34" charset="0"/>
              <a:ea typeface="+mn-ea"/>
              <a:cs typeface="+mn-cs"/>
            </a:rPr>
            <a:t>Treatment history</a:t>
          </a:r>
        </a:p>
      </xdr:txBody>
    </xdr:sp>
    <xdr:clientData/>
  </xdr:twoCellAnchor>
  <xdr:twoCellAnchor>
    <xdr:from>
      <xdr:col>31</xdr:col>
      <xdr:colOff>364225</xdr:colOff>
      <xdr:row>14</xdr:row>
      <xdr:rowOff>46292</xdr:rowOff>
    </xdr:from>
    <xdr:to>
      <xdr:col>36</xdr:col>
      <xdr:colOff>241300</xdr:colOff>
      <xdr:row>28</xdr:row>
      <xdr:rowOff>12700</xdr:rowOff>
    </xdr:to>
    <xdr:graphicFrame macro="">
      <xdr:nvGraphicFramePr>
        <xdr:cNvPr id="88" name="Chart 87">
          <a:extLst>
            <a:ext uri="{FF2B5EF4-FFF2-40B4-BE49-F238E27FC236}">
              <a16:creationId xmlns:a16="http://schemas.microsoft.com/office/drawing/2014/main" id="{68177A27-4E5C-4768-928D-06C0FC445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31</xdr:col>
      <xdr:colOff>531586</xdr:colOff>
      <xdr:row>12</xdr:row>
      <xdr:rowOff>184901</xdr:rowOff>
    </xdr:from>
    <xdr:to>
      <xdr:col>35</xdr:col>
      <xdr:colOff>542471</xdr:colOff>
      <xdr:row>14</xdr:row>
      <xdr:rowOff>180393</xdr:rowOff>
    </xdr:to>
    <xdr:sp macro="" textlink="">
      <xdr:nvSpPr>
        <xdr:cNvPr id="89" name="TextBox 88">
          <a:extLst>
            <a:ext uri="{FF2B5EF4-FFF2-40B4-BE49-F238E27FC236}">
              <a16:creationId xmlns:a16="http://schemas.microsoft.com/office/drawing/2014/main" id="{ACB3D6EB-3EDC-4029-9B13-F3F64B3B4823}"/>
            </a:ext>
          </a:extLst>
        </xdr:cNvPr>
        <xdr:cNvSpPr txBox="1"/>
      </xdr:nvSpPr>
      <xdr:spPr>
        <a:xfrm>
          <a:off x="19429186" y="2470901"/>
          <a:ext cx="2449285" cy="376492"/>
        </a:xfrm>
        <a:prstGeom prst="rect">
          <a:avLst/>
        </a:prstGeom>
        <a:solidFill>
          <a:srgbClr val="EFF6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r>
            <a:rPr lang="en-IN" sz="1800" b="0" i="0">
              <a:solidFill>
                <a:schemeClr val="accent1">
                  <a:lumMod val="75000"/>
                </a:schemeClr>
              </a:solidFill>
              <a:latin typeface="Franklin Gothic Demi" panose="020B0703020102020204" pitchFamily="34" charset="0"/>
              <a:ea typeface="+mn-ea"/>
              <a:cs typeface="+mn-cs"/>
            </a:rPr>
            <a:t>Medication usage</a:t>
          </a:r>
        </a:p>
      </xdr:txBody>
    </xdr:sp>
    <xdr:clientData/>
  </xdr:twoCellAnchor>
  <xdr:twoCellAnchor editAs="oneCell">
    <xdr:from>
      <xdr:col>1</xdr:col>
      <xdr:colOff>333664</xdr:colOff>
      <xdr:row>20</xdr:row>
      <xdr:rowOff>46567</xdr:rowOff>
    </xdr:from>
    <xdr:to>
      <xdr:col>5</xdr:col>
      <xdr:colOff>0</xdr:colOff>
      <xdr:row>27</xdr:row>
      <xdr:rowOff>165100</xdr:rowOff>
    </xdr:to>
    <mc:AlternateContent xmlns:mc="http://schemas.openxmlformats.org/markup-compatibility/2006">
      <mc:Choice xmlns:a14="http://schemas.microsoft.com/office/drawing/2010/main" Requires="a14">
        <xdr:graphicFrame macro="">
          <xdr:nvGraphicFramePr>
            <xdr:cNvPr id="90" name="Patient_ID">
              <a:extLst>
                <a:ext uri="{FF2B5EF4-FFF2-40B4-BE49-F238E27FC236}">
                  <a16:creationId xmlns:a16="http://schemas.microsoft.com/office/drawing/2014/main" id="{45B94F9F-2903-4A21-AB07-6E2FEF804C33}"/>
                </a:ext>
              </a:extLst>
            </xdr:cNvPr>
            <xdr:cNvGraphicFramePr/>
          </xdr:nvGraphicFramePr>
          <xdr:xfrm>
            <a:off x="0" y="0"/>
            <a:ext cx="0" cy="0"/>
          </xdr:xfrm>
          <a:graphic>
            <a:graphicData uri="http://schemas.microsoft.com/office/drawing/2010/slicer">
              <sle:slicer xmlns:sle="http://schemas.microsoft.com/office/drawing/2010/slicer" name="Patient_ID"/>
            </a:graphicData>
          </a:graphic>
        </xdr:graphicFrame>
      </mc:Choice>
      <mc:Fallback>
        <xdr:sp macro="" textlink="">
          <xdr:nvSpPr>
            <xdr:cNvPr id="0" name=""/>
            <xdr:cNvSpPr>
              <a:spLocks noTextEdit="1"/>
            </xdr:cNvSpPr>
          </xdr:nvSpPr>
          <xdr:spPr>
            <a:xfrm>
              <a:off x="943264" y="3856567"/>
              <a:ext cx="2104736" cy="14520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304800</xdr:colOff>
      <xdr:row>12</xdr:row>
      <xdr:rowOff>159001</xdr:rowOff>
    </xdr:from>
    <xdr:to>
      <xdr:col>5</xdr:col>
      <xdr:colOff>12699</xdr:colOff>
      <xdr:row>19</xdr:row>
      <xdr:rowOff>165101</xdr:rowOff>
    </xdr:to>
    <mc:AlternateContent xmlns:mc="http://schemas.openxmlformats.org/markup-compatibility/2006">
      <mc:Choice xmlns:a14="http://schemas.microsoft.com/office/drawing/2010/main" Requires="a14">
        <xdr:graphicFrame macro="">
          <xdr:nvGraphicFramePr>
            <xdr:cNvPr id="92" name="Health_Status">
              <a:extLst>
                <a:ext uri="{FF2B5EF4-FFF2-40B4-BE49-F238E27FC236}">
                  <a16:creationId xmlns:a16="http://schemas.microsoft.com/office/drawing/2014/main" id="{4E3E9A1E-BDBD-430C-92FC-38E71680EFA6}"/>
                </a:ext>
              </a:extLst>
            </xdr:cNvPr>
            <xdr:cNvGraphicFramePr/>
          </xdr:nvGraphicFramePr>
          <xdr:xfrm>
            <a:off x="0" y="0"/>
            <a:ext cx="0" cy="0"/>
          </xdr:xfrm>
          <a:graphic>
            <a:graphicData uri="http://schemas.microsoft.com/office/drawing/2010/slicer">
              <sle:slicer xmlns:sle="http://schemas.microsoft.com/office/drawing/2010/slicer" name="Health_Status"/>
            </a:graphicData>
          </a:graphic>
        </xdr:graphicFrame>
      </mc:Choice>
      <mc:Fallback>
        <xdr:sp macro="" textlink="">
          <xdr:nvSpPr>
            <xdr:cNvPr id="0" name=""/>
            <xdr:cNvSpPr>
              <a:spLocks noTextEdit="1"/>
            </xdr:cNvSpPr>
          </xdr:nvSpPr>
          <xdr:spPr>
            <a:xfrm>
              <a:off x="914400" y="2445001"/>
              <a:ext cx="2146299" cy="1339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266461</xdr:colOff>
      <xdr:row>6</xdr:row>
      <xdr:rowOff>85545</xdr:rowOff>
    </xdr:from>
    <xdr:to>
      <xdr:col>33</xdr:col>
      <xdr:colOff>106876</xdr:colOff>
      <xdr:row>8</xdr:row>
      <xdr:rowOff>122203</xdr:rowOff>
    </xdr:to>
    <xdr:sp macro="" textlink="pivot!I15">
      <xdr:nvSpPr>
        <xdr:cNvPr id="93" name="TextBox 92">
          <a:extLst>
            <a:ext uri="{FF2B5EF4-FFF2-40B4-BE49-F238E27FC236}">
              <a16:creationId xmlns:a16="http://schemas.microsoft.com/office/drawing/2014/main" id="{21190C0C-A428-476F-A5DF-EA02F9F6E8A2}"/>
            </a:ext>
          </a:extLst>
        </xdr:cNvPr>
        <xdr:cNvSpPr txBox="1"/>
      </xdr:nvSpPr>
      <xdr:spPr>
        <a:xfrm>
          <a:off x="17944861" y="1228545"/>
          <a:ext cx="2278815" cy="417658"/>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a:effectLst>
          <a:glow>
            <a:schemeClr val="accent1">
              <a:satMod val="175000"/>
              <a:alpha val="40000"/>
            </a:schemeClr>
          </a:glow>
          <a:outerShdw blurRad="50800" dist="50800" dir="5400000" algn="ctr" rotWithShape="0">
            <a:srgbClr val="000000">
              <a:alpha val="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513B91-A846-46D4-B49C-2D701A4A5077}" type="TxLink">
            <a:rPr lang="en-US" sz="2400" b="0" i="0" u="none" strike="noStrike">
              <a:solidFill>
                <a:srgbClr val="000000"/>
              </a:solidFill>
              <a:latin typeface="Franklin Gothic Demi" panose="020B0703020102020204" pitchFamily="34" charset="0"/>
              <a:ea typeface="Calibri"/>
              <a:cs typeface="Calibri"/>
            </a:rPr>
            <a:t>All Patients</a:t>
          </a:fld>
          <a:endParaRPr lang="en-IN" sz="2400" b="0" i="0">
            <a:solidFill>
              <a:schemeClr val="accent1">
                <a:lumMod val="75000"/>
              </a:schemeClr>
            </a:solidFill>
            <a:latin typeface="Franklin Gothic Demi" panose="020B0703020102020204" pitchFamily="34" charset="0"/>
          </a:endParaRPr>
        </a:p>
      </xdr:txBody>
    </xdr:sp>
    <xdr:clientData/>
  </xdr:twoCellAnchor>
  <xdr:twoCellAnchor>
    <xdr:from>
      <xdr:col>19</xdr:col>
      <xdr:colOff>581760</xdr:colOff>
      <xdr:row>28</xdr:row>
      <xdr:rowOff>126999</xdr:rowOff>
    </xdr:from>
    <xdr:to>
      <xdr:col>28</xdr:col>
      <xdr:colOff>429683</xdr:colOff>
      <xdr:row>43</xdr:row>
      <xdr:rowOff>52916</xdr:rowOff>
    </xdr:to>
    <xdr:graphicFrame macro="">
      <xdr:nvGraphicFramePr>
        <xdr:cNvPr id="94" name="Chart 93">
          <a:extLst>
            <a:ext uri="{FF2B5EF4-FFF2-40B4-BE49-F238E27FC236}">
              <a16:creationId xmlns:a16="http://schemas.microsoft.com/office/drawing/2014/main" id="{C187EEA1-D738-47CF-875E-2BDF66EE5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571500</xdr:colOff>
      <xdr:row>27</xdr:row>
      <xdr:rowOff>61058</xdr:rowOff>
    </xdr:from>
    <xdr:to>
      <xdr:col>29</xdr:col>
      <xdr:colOff>203200</xdr:colOff>
      <xdr:row>29</xdr:row>
      <xdr:rowOff>139700</xdr:rowOff>
    </xdr:to>
    <xdr:sp macro="" textlink="">
      <xdr:nvSpPr>
        <xdr:cNvPr id="82" name="TextBox 81">
          <a:extLst>
            <a:ext uri="{FF2B5EF4-FFF2-40B4-BE49-F238E27FC236}">
              <a16:creationId xmlns:a16="http://schemas.microsoft.com/office/drawing/2014/main" id="{0831FF59-0C43-46BF-86E1-F496CCEEBA9B}"/>
            </a:ext>
          </a:extLst>
        </xdr:cNvPr>
        <xdr:cNvSpPr txBox="1"/>
      </xdr:nvSpPr>
      <xdr:spPr>
        <a:xfrm>
          <a:off x="12153900" y="5204558"/>
          <a:ext cx="5727700" cy="459642"/>
        </a:xfrm>
        <a:prstGeom prst="rect">
          <a:avLst/>
        </a:prstGeom>
        <a:solidFill>
          <a:srgbClr val="EFF6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r>
            <a:rPr lang="en-IN" sz="1800" b="0" i="0">
              <a:solidFill>
                <a:schemeClr val="accent1">
                  <a:lumMod val="75000"/>
                </a:schemeClr>
              </a:solidFill>
              <a:latin typeface="Franklin Gothic Demi" panose="020B0703020102020204" pitchFamily="34" charset="0"/>
              <a:ea typeface="+mn-ea"/>
              <a:cs typeface="+mn-cs"/>
            </a:rPr>
            <a:t>Body Temp (°C) across Patients</a:t>
          </a:r>
        </a:p>
      </xdr:txBody>
    </xdr:sp>
    <xdr:clientData/>
  </xdr:twoCellAnchor>
  <xdr:twoCellAnchor>
    <xdr:from>
      <xdr:col>28</xdr:col>
      <xdr:colOff>560917</xdr:colOff>
      <xdr:row>28</xdr:row>
      <xdr:rowOff>116416</xdr:rowOff>
    </xdr:from>
    <xdr:to>
      <xdr:col>36</xdr:col>
      <xdr:colOff>232833</xdr:colOff>
      <xdr:row>43</xdr:row>
      <xdr:rowOff>52916</xdr:rowOff>
    </xdr:to>
    <xdr:graphicFrame macro="">
      <xdr:nvGraphicFramePr>
        <xdr:cNvPr id="95" name="Chart 94">
          <a:extLst>
            <a:ext uri="{FF2B5EF4-FFF2-40B4-BE49-F238E27FC236}">
              <a16:creationId xmlns:a16="http://schemas.microsoft.com/office/drawing/2014/main" id="{73B9A789-07F4-436F-B10D-F54B074D9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28</xdr:col>
      <xdr:colOff>469900</xdr:colOff>
      <xdr:row>27</xdr:row>
      <xdr:rowOff>50800</xdr:rowOff>
    </xdr:from>
    <xdr:to>
      <xdr:col>36</xdr:col>
      <xdr:colOff>279400</xdr:colOff>
      <xdr:row>29</xdr:row>
      <xdr:rowOff>127000</xdr:rowOff>
    </xdr:to>
    <xdr:sp macro="" textlink="">
      <xdr:nvSpPr>
        <xdr:cNvPr id="91" name="TextBox 90">
          <a:extLst>
            <a:ext uri="{FF2B5EF4-FFF2-40B4-BE49-F238E27FC236}">
              <a16:creationId xmlns:a16="http://schemas.microsoft.com/office/drawing/2014/main" id="{3D28CFDA-0E8F-4E5E-B5AE-F36535639FB6}"/>
            </a:ext>
          </a:extLst>
        </xdr:cNvPr>
        <xdr:cNvSpPr txBox="1"/>
      </xdr:nvSpPr>
      <xdr:spPr>
        <a:xfrm>
          <a:off x="17538700" y="5194300"/>
          <a:ext cx="4686300" cy="457200"/>
        </a:xfrm>
        <a:prstGeom prst="rect">
          <a:avLst/>
        </a:prstGeom>
        <a:solidFill>
          <a:srgbClr val="EFF6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r>
            <a:rPr lang="en-IN" sz="1800" b="0" i="0">
              <a:solidFill>
                <a:schemeClr val="accent1">
                  <a:lumMod val="75000"/>
                </a:schemeClr>
              </a:solidFill>
              <a:latin typeface="Franklin Gothic Demi" panose="020B0703020102020204" pitchFamily="34" charset="0"/>
              <a:ea typeface="+mn-ea"/>
              <a:cs typeface="+mn-cs"/>
            </a:rPr>
            <a:t>O₂ </a:t>
          </a:r>
          <a:r>
            <a:rPr lang="en-IN" sz="1800" b="0" i="0" baseline="0">
              <a:solidFill>
                <a:schemeClr val="accent1">
                  <a:lumMod val="75000"/>
                </a:schemeClr>
              </a:solidFill>
              <a:latin typeface="Franklin Gothic Demi" panose="020B0703020102020204" pitchFamily="34" charset="0"/>
              <a:ea typeface="+mn-ea"/>
              <a:cs typeface="+mn-cs"/>
            </a:rPr>
            <a:t> </a:t>
          </a:r>
          <a:r>
            <a:rPr lang="en-IN" sz="1800" b="0" i="0">
              <a:solidFill>
                <a:schemeClr val="accent1">
                  <a:lumMod val="75000"/>
                </a:schemeClr>
              </a:solidFill>
              <a:latin typeface="Franklin Gothic Demi" panose="020B0703020102020204" pitchFamily="34" charset="0"/>
              <a:ea typeface="+mn-ea"/>
              <a:cs typeface="+mn-cs"/>
            </a:rPr>
            <a:t>Saturation</a:t>
          </a:r>
          <a:r>
            <a:rPr lang="en-IN" sz="1800" b="0" i="0" baseline="0">
              <a:solidFill>
                <a:schemeClr val="accent1">
                  <a:lumMod val="75000"/>
                </a:schemeClr>
              </a:solidFill>
              <a:latin typeface="Franklin Gothic Demi" panose="020B0703020102020204" pitchFamily="34" charset="0"/>
              <a:ea typeface="+mn-ea"/>
              <a:cs typeface="+mn-cs"/>
            </a:rPr>
            <a:t> </a:t>
          </a:r>
          <a:r>
            <a:rPr lang="en-IN" sz="1800" b="0" i="0">
              <a:solidFill>
                <a:schemeClr val="accent1">
                  <a:lumMod val="75000"/>
                </a:schemeClr>
              </a:solidFill>
              <a:latin typeface="Franklin Gothic Demi" panose="020B0703020102020204" pitchFamily="34" charset="0"/>
              <a:ea typeface="+mn-ea"/>
              <a:cs typeface="+mn-cs"/>
            </a:rPr>
            <a:t>% across Patients</a:t>
          </a:r>
        </a:p>
      </xdr:txBody>
    </xdr:sp>
    <xdr:clientData/>
  </xdr:twoCellAnchor>
  <xdr:twoCellAnchor>
    <xdr:from>
      <xdr:col>19</xdr:col>
      <xdr:colOff>601025</xdr:colOff>
      <xdr:row>9</xdr:row>
      <xdr:rowOff>79375</xdr:rowOff>
    </xdr:from>
    <xdr:to>
      <xdr:col>23</xdr:col>
      <xdr:colOff>228202</xdr:colOff>
      <xdr:row>12</xdr:row>
      <xdr:rowOff>88900</xdr:rowOff>
    </xdr:to>
    <xdr:sp macro="" textlink="pivot!L4">
      <xdr:nvSpPr>
        <xdr:cNvPr id="105" name="Rectangle: Rounded Corners 104">
          <a:extLst>
            <a:ext uri="{FF2B5EF4-FFF2-40B4-BE49-F238E27FC236}">
              <a16:creationId xmlns:a16="http://schemas.microsoft.com/office/drawing/2014/main" id="{4639D25A-9388-4967-9560-C7C2FB61A973}"/>
            </a:ext>
          </a:extLst>
        </xdr:cNvPr>
        <xdr:cNvSpPr/>
      </xdr:nvSpPr>
      <xdr:spPr>
        <a:xfrm>
          <a:off x="12100478" y="1776016"/>
          <a:ext cx="2048115" cy="575072"/>
        </a:xfrm>
        <a:prstGeom prst="roundRect">
          <a:avLst/>
        </a:prstGeom>
        <a:solidFill>
          <a:schemeClr val="bg1"/>
        </a:solidFill>
        <a:ln>
          <a:solidFill>
            <a:schemeClr val="bg1">
              <a:lumMod val="65000"/>
              <a:alpha val="88000"/>
            </a:schemeClr>
          </a:solidFill>
        </a:ln>
        <a:effectLst>
          <a:outerShdw blurRad="355600" dist="63500" dir="2700000" algn="tl" rotWithShape="0">
            <a:prstClr val="black">
              <a:alpha val="53000"/>
            </a:prstClr>
          </a:outerShd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2727387F-E6CF-4CF3-87F0-498EB48977E6}" type="TxLink">
            <a:rPr lang="en-US" sz="2000" b="0" i="0" u="none" strike="noStrike">
              <a:solidFill>
                <a:schemeClr val="tx1">
                  <a:lumMod val="50000"/>
                  <a:lumOff val="50000"/>
                </a:schemeClr>
              </a:solidFill>
              <a:latin typeface="Arial" panose="020B0604020202020204" pitchFamily="34" charset="0"/>
              <a:ea typeface="Calibri"/>
              <a:cs typeface="Arial" panose="020B0604020202020204" pitchFamily="34" charset="0"/>
            </a:rPr>
            <a:pPr marL="0" indent="0" algn="r"/>
            <a:t>134.8</a:t>
          </a:fld>
          <a:endParaRPr lang="en-US" sz="3600" b="0" i="0" u="none" strike="noStrike">
            <a:solidFill>
              <a:schemeClr val="tx1">
                <a:lumMod val="50000"/>
                <a:lumOff val="50000"/>
              </a:schemeClr>
            </a:solidFill>
            <a:latin typeface="Arial" panose="020B0604020202020204" pitchFamily="34" charset="0"/>
            <a:ea typeface="Calibri"/>
            <a:cs typeface="Arial" panose="020B0604020202020204" pitchFamily="34" charset="0"/>
          </a:endParaRPr>
        </a:p>
      </xdr:txBody>
    </xdr:sp>
    <xdr:clientData/>
  </xdr:twoCellAnchor>
  <xdr:twoCellAnchor>
    <xdr:from>
      <xdr:col>19</xdr:col>
      <xdr:colOff>567266</xdr:colOff>
      <xdr:row>9</xdr:row>
      <xdr:rowOff>75092</xdr:rowOff>
    </xdr:from>
    <xdr:to>
      <xdr:col>22</xdr:col>
      <xdr:colOff>74083</xdr:colOff>
      <xdr:row>12</xdr:row>
      <xdr:rowOff>103847</xdr:rowOff>
    </xdr:to>
    <xdr:sp macro="" textlink="">
      <xdr:nvSpPr>
        <xdr:cNvPr id="106" name="TextBox 105">
          <a:extLst>
            <a:ext uri="{FF2B5EF4-FFF2-40B4-BE49-F238E27FC236}">
              <a16:creationId xmlns:a16="http://schemas.microsoft.com/office/drawing/2014/main" id="{73751888-5659-4CC0-B275-5CAB52012FA1}"/>
            </a:ext>
          </a:extLst>
        </xdr:cNvPr>
        <xdr:cNvSpPr txBox="1"/>
      </xdr:nvSpPr>
      <xdr:spPr>
        <a:xfrm>
          <a:off x="12066719" y="1771733"/>
          <a:ext cx="1322520" cy="594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600" b="0" i="0">
              <a:solidFill>
                <a:schemeClr val="accent1">
                  <a:lumMod val="75000"/>
                </a:schemeClr>
              </a:solidFill>
              <a:latin typeface="Franklin Gothic Demi" panose="020B0703020102020204" pitchFamily="34" charset="0"/>
            </a:rPr>
            <a:t>Avg Glucose</a:t>
          </a:r>
        </a:p>
        <a:p>
          <a:pPr algn="ctr"/>
          <a:r>
            <a:rPr lang="en-IN" sz="1600" b="0" i="0">
              <a:solidFill>
                <a:schemeClr val="accent1">
                  <a:lumMod val="75000"/>
                </a:schemeClr>
              </a:solidFill>
              <a:latin typeface="Franklin Gothic Demi" panose="020B0703020102020204" pitchFamily="34" charset="0"/>
            </a:rPr>
            <a:t>mg/dL</a:t>
          </a:r>
        </a:p>
      </xdr:txBody>
    </xdr:sp>
    <xdr:clientData/>
  </xdr:twoCellAnchor>
  <xdr:twoCellAnchor>
    <xdr:from>
      <xdr:col>23</xdr:col>
      <xdr:colOff>307578</xdr:colOff>
      <xdr:row>9</xdr:row>
      <xdr:rowOff>79376</xdr:rowOff>
    </xdr:from>
    <xdr:to>
      <xdr:col>26</xdr:col>
      <xdr:colOff>317500</xdr:colOff>
      <xdr:row>12</xdr:row>
      <xdr:rowOff>88901</xdr:rowOff>
    </xdr:to>
    <xdr:sp macro="" textlink="">
      <xdr:nvSpPr>
        <xdr:cNvPr id="107" name="Rectangle: Rounded Corners 106">
          <a:extLst>
            <a:ext uri="{FF2B5EF4-FFF2-40B4-BE49-F238E27FC236}">
              <a16:creationId xmlns:a16="http://schemas.microsoft.com/office/drawing/2014/main" id="{42B2D90E-835E-402D-BBBC-512708BEBF17}"/>
            </a:ext>
          </a:extLst>
        </xdr:cNvPr>
        <xdr:cNvSpPr/>
      </xdr:nvSpPr>
      <xdr:spPr>
        <a:xfrm>
          <a:off x="14227969" y="1776017"/>
          <a:ext cx="1825625" cy="575072"/>
        </a:xfrm>
        <a:prstGeom prst="roundRect">
          <a:avLst/>
        </a:prstGeom>
        <a:solidFill>
          <a:schemeClr val="bg1"/>
        </a:solidFill>
        <a:ln>
          <a:solidFill>
            <a:schemeClr val="bg1">
              <a:lumMod val="65000"/>
              <a:alpha val="88000"/>
            </a:schemeClr>
          </a:solidFill>
        </a:ln>
        <a:effectLst>
          <a:outerShdw blurRad="355600" dist="63500" dir="2700000" algn="tl" rotWithShape="0">
            <a:prstClr val="black">
              <a:alpha val="53000"/>
            </a:prstClr>
          </a:outerShd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b="0" i="0" u="none" strike="noStrike">
              <a:ea typeface="Calibri"/>
            </a:rPr>
            <a:t> </a:t>
          </a:r>
        </a:p>
      </xdr:txBody>
    </xdr:sp>
    <xdr:clientData/>
  </xdr:twoCellAnchor>
  <xdr:twoCellAnchor>
    <xdr:from>
      <xdr:col>26</xdr:col>
      <xdr:colOff>359726</xdr:colOff>
      <xdr:row>9</xdr:row>
      <xdr:rowOff>79375</xdr:rowOff>
    </xdr:from>
    <xdr:to>
      <xdr:col>29</xdr:col>
      <xdr:colOff>495300</xdr:colOff>
      <xdr:row>12</xdr:row>
      <xdr:rowOff>88900</xdr:rowOff>
    </xdr:to>
    <xdr:sp macro="" textlink="pivot!Q4">
      <xdr:nvSpPr>
        <xdr:cNvPr id="108" name="Rectangle: Rounded Corners 107">
          <a:extLst>
            <a:ext uri="{FF2B5EF4-FFF2-40B4-BE49-F238E27FC236}">
              <a16:creationId xmlns:a16="http://schemas.microsoft.com/office/drawing/2014/main" id="{D14E6905-9079-4F41-9894-3C752B50FE00}"/>
            </a:ext>
          </a:extLst>
        </xdr:cNvPr>
        <xdr:cNvSpPr/>
      </xdr:nvSpPr>
      <xdr:spPr>
        <a:xfrm>
          <a:off x="16095820" y="1776016"/>
          <a:ext cx="1951277" cy="575072"/>
        </a:xfrm>
        <a:prstGeom prst="roundRect">
          <a:avLst/>
        </a:prstGeom>
        <a:solidFill>
          <a:schemeClr val="bg1"/>
        </a:solidFill>
        <a:ln>
          <a:solidFill>
            <a:schemeClr val="bg1">
              <a:lumMod val="65000"/>
              <a:alpha val="88000"/>
            </a:schemeClr>
          </a:solidFill>
        </a:ln>
        <a:effectLst>
          <a:outerShdw blurRad="355600" dist="63500" dir="2700000" algn="tl" rotWithShape="0">
            <a:prstClr val="black">
              <a:alpha val="53000"/>
            </a:prstClr>
          </a:outerShd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53B7BD03-6B9A-490B-90BC-D9DE1408A674}" type="TxLink">
            <a:rPr lang="en-US" sz="2000" b="0" i="0" u="none" strike="noStrike">
              <a:solidFill>
                <a:schemeClr val="tx1">
                  <a:lumMod val="50000"/>
                  <a:lumOff val="50000"/>
                </a:schemeClr>
              </a:solidFill>
              <a:latin typeface="Arial" panose="020B0604020202020204" pitchFamily="34" charset="0"/>
              <a:ea typeface="Calibri"/>
              <a:cs typeface="Arial" panose="020B0604020202020204" pitchFamily="34" charset="0"/>
            </a:rPr>
            <a:pPr marL="0" indent="0" algn="r"/>
            <a:t>95.0</a:t>
          </a:fld>
          <a:endParaRPr lang="en-US" sz="2000" b="0" i="0" u="none" strike="noStrike">
            <a:solidFill>
              <a:schemeClr val="tx1">
                <a:lumMod val="50000"/>
                <a:lumOff val="50000"/>
              </a:schemeClr>
            </a:solidFill>
            <a:latin typeface="Arial" panose="020B0604020202020204" pitchFamily="34" charset="0"/>
            <a:ea typeface="Calibri"/>
            <a:cs typeface="Arial" panose="020B0604020202020204" pitchFamily="34" charset="0"/>
          </a:endParaRPr>
        </a:p>
      </xdr:txBody>
    </xdr:sp>
    <xdr:clientData/>
  </xdr:twoCellAnchor>
  <xdr:twoCellAnchor>
    <xdr:from>
      <xdr:col>29</xdr:col>
      <xdr:colOff>550226</xdr:colOff>
      <xdr:row>9</xdr:row>
      <xdr:rowOff>79374</xdr:rowOff>
    </xdr:from>
    <xdr:to>
      <xdr:col>33</xdr:col>
      <xdr:colOff>76200</xdr:colOff>
      <xdr:row>12</xdr:row>
      <xdr:rowOff>76198</xdr:rowOff>
    </xdr:to>
    <xdr:sp macro="" textlink="pivot!O4">
      <xdr:nvSpPr>
        <xdr:cNvPr id="109" name="Rectangle: Rounded Corners 108">
          <a:extLst>
            <a:ext uri="{FF2B5EF4-FFF2-40B4-BE49-F238E27FC236}">
              <a16:creationId xmlns:a16="http://schemas.microsoft.com/office/drawing/2014/main" id="{D993CFF4-4CC3-4E68-B46F-599FD2B3DEBB}"/>
            </a:ext>
          </a:extLst>
        </xdr:cNvPr>
        <xdr:cNvSpPr/>
      </xdr:nvSpPr>
      <xdr:spPr>
        <a:xfrm>
          <a:off x="18102023" y="1776015"/>
          <a:ext cx="1946911" cy="562371"/>
        </a:xfrm>
        <a:prstGeom prst="roundRect">
          <a:avLst/>
        </a:prstGeom>
        <a:solidFill>
          <a:schemeClr val="bg1"/>
        </a:solidFill>
        <a:ln>
          <a:solidFill>
            <a:schemeClr val="bg1">
              <a:lumMod val="65000"/>
              <a:alpha val="88000"/>
            </a:schemeClr>
          </a:solidFill>
        </a:ln>
        <a:effectLst>
          <a:outerShdw blurRad="355600" dist="63500" dir="2700000" algn="tl" rotWithShape="0">
            <a:prstClr val="black">
              <a:alpha val="53000"/>
            </a:prstClr>
          </a:outerShd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61C9338F-39E0-4DDB-BFC3-FAEF603ED032}" type="TxLink">
            <a:rPr lang="en-US" sz="2000" b="0" i="0" u="none" strike="noStrike">
              <a:solidFill>
                <a:schemeClr val="tx1">
                  <a:lumMod val="50000"/>
                  <a:lumOff val="50000"/>
                </a:schemeClr>
              </a:solidFill>
              <a:latin typeface="Arial" panose="020B0604020202020204" pitchFamily="34" charset="0"/>
              <a:ea typeface="Calibri"/>
              <a:cs typeface="Arial" panose="020B0604020202020204" pitchFamily="34" charset="0"/>
            </a:rPr>
            <a:pPr marL="0" indent="0" algn="r"/>
            <a:t>75</a:t>
          </a:fld>
          <a:endParaRPr lang="en-US" sz="2000" b="0" i="0" u="none" strike="noStrike">
            <a:solidFill>
              <a:schemeClr val="tx1">
                <a:lumMod val="50000"/>
                <a:lumOff val="50000"/>
              </a:schemeClr>
            </a:solidFill>
            <a:latin typeface="Arial" panose="020B0604020202020204" pitchFamily="34" charset="0"/>
            <a:ea typeface="Calibri"/>
            <a:cs typeface="Arial" panose="020B0604020202020204" pitchFamily="34" charset="0"/>
          </a:endParaRPr>
        </a:p>
      </xdr:txBody>
    </xdr:sp>
    <xdr:clientData/>
  </xdr:twoCellAnchor>
  <xdr:twoCellAnchor>
    <xdr:from>
      <xdr:col>33</xdr:col>
      <xdr:colOff>118426</xdr:colOff>
      <xdr:row>9</xdr:row>
      <xdr:rowOff>79375</xdr:rowOff>
    </xdr:from>
    <xdr:to>
      <xdr:col>36</xdr:col>
      <xdr:colOff>228600</xdr:colOff>
      <xdr:row>12</xdr:row>
      <xdr:rowOff>88900</xdr:rowOff>
    </xdr:to>
    <xdr:sp macro="" textlink="pivot!P4">
      <xdr:nvSpPr>
        <xdr:cNvPr id="110" name="Rectangle: Rounded Corners 109">
          <a:extLst>
            <a:ext uri="{FF2B5EF4-FFF2-40B4-BE49-F238E27FC236}">
              <a16:creationId xmlns:a16="http://schemas.microsoft.com/office/drawing/2014/main" id="{EC76CCD6-DA13-4DA5-B47B-51E3B6BA67B5}"/>
            </a:ext>
          </a:extLst>
        </xdr:cNvPr>
        <xdr:cNvSpPr/>
      </xdr:nvSpPr>
      <xdr:spPr>
        <a:xfrm>
          <a:off x="20091160" y="1776016"/>
          <a:ext cx="1925878" cy="575072"/>
        </a:xfrm>
        <a:prstGeom prst="roundRect">
          <a:avLst/>
        </a:prstGeom>
        <a:solidFill>
          <a:schemeClr val="bg1"/>
        </a:solidFill>
        <a:ln>
          <a:solidFill>
            <a:schemeClr val="bg1">
              <a:lumMod val="65000"/>
              <a:alpha val="88000"/>
            </a:schemeClr>
          </a:solidFill>
        </a:ln>
        <a:effectLst>
          <a:outerShdw blurRad="355600" dist="63500" dir="2700000" algn="tl" rotWithShape="0">
            <a:prstClr val="black">
              <a:alpha val="53000"/>
            </a:prstClr>
          </a:outerShd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17D43D3F-62D0-4C4F-87D1-301727F00A53}" type="TxLink">
            <a:rPr lang="en-US" sz="2000" b="0" i="0" u="none" strike="noStrike">
              <a:solidFill>
                <a:schemeClr val="tx1">
                  <a:lumMod val="50000"/>
                  <a:lumOff val="50000"/>
                </a:schemeClr>
              </a:solidFill>
              <a:latin typeface="Arial" panose="020B0604020202020204" pitchFamily="34" charset="0"/>
              <a:ea typeface="Calibri"/>
              <a:cs typeface="Arial" panose="020B0604020202020204" pitchFamily="34" charset="0"/>
            </a:rPr>
            <a:pPr marL="0" indent="0" algn="r"/>
            <a:t>37.5</a:t>
          </a:fld>
          <a:endParaRPr lang="en-US" sz="2000" b="0" i="0" u="none" strike="noStrike">
            <a:solidFill>
              <a:schemeClr val="tx1">
                <a:lumMod val="50000"/>
                <a:lumOff val="50000"/>
              </a:schemeClr>
            </a:solidFill>
            <a:latin typeface="Arial" panose="020B0604020202020204" pitchFamily="34" charset="0"/>
            <a:ea typeface="Calibri"/>
            <a:cs typeface="Arial" panose="020B0604020202020204" pitchFamily="34" charset="0"/>
          </a:endParaRPr>
        </a:p>
      </xdr:txBody>
    </xdr:sp>
    <xdr:clientData/>
  </xdr:twoCellAnchor>
  <xdr:twoCellAnchor>
    <xdr:from>
      <xdr:col>23</xdr:col>
      <xdr:colOff>178593</xdr:colOff>
      <xdr:row>9</xdr:row>
      <xdr:rowOff>7228</xdr:rowOff>
    </xdr:from>
    <xdr:to>
      <xdr:col>26</xdr:col>
      <xdr:colOff>329126</xdr:colOff>
      <xdr:row>12</xdr:row>
      <xdr:rowOff>52916</xdr:rowOff>
    </xdr:to>
    <xdr:sp macro="" textlink="">
      <xdr:nvSpPr>
        <xdr:cNvPr id="111" name="TextBox 110">
          <a:extLst>
            <a:ext uri="{FF2B5EF4-FFF2-40B4-BE49-F238E27FC236}">
              <a16:creationId xmlns:a16="http://schemas.microsoft.com/office/drawing/2014/main" id="{3E91E93B-3B98-45A6-BCEC-D6B096CFE8D2}"/>
            </a:ext>
          </a:extLst>
        </xdr:cNvPr>
        <xdr:cNvSpPr txBox="1"/>
      </xdr:nvSpPr>
      <xdr:spPr>
        <a:xfrm>
          <a:off x="14098984" y="1703869"/>
          <a:ext cx="1966236" cy="61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600" b="0" i="0">
              <a:solidFill>
                <a:schemeClr val="accent1">
                  <a:lumMod val="75000"/>
                </a:schemeClr>
              </a:solidFill>
              <a:latin typeface="Franklin Gothic Demi" panose="020B0703020102020204" pitchFamily="34" charset="0"/>
            </a:rPr>
            <a:t>Avg BP</a:t>
          </a:r>
        </a:p>
        <a:p>
          <a:pPr algn="ctr"/>
          <a:r>
            <a:rPr lang="en-IN" sz="1600" b="0" i="0">
              <a:solidFill>
                <a:schemeClr val="accent1">
                  <a:lumMod val="75000"/>
                </a:schemeClr>
              </a:solidFill>
              <a:latin typeface="Franklin Gothic Demi" panose="020B0703020102020204" pitchFamily="34" charset="0"/>
            </a:rPr>
            <a:t>/</a:t>
          </a:r>
        </a:p>
      </xdr:txBody>
    </xdr:sp>
    <xdr:clientData/>
  </xdr:twoCellAnchor>
  <xdr:twoCellAnchor>
    <xdr:from>
      <xdr:col>26</xdr:col>
      <xdr:colOff>355600</xdr:colOff>
      <xdr:row>9</xdr:row>
      <xdr:rowOff>34745</xdr:rowOff>
    </xdr:from>
    <xdr:to>
      <xdr:col>28</xdr:col>
      <xdr:colOff>370417</xdr:colOff>
      <xdr:row>12</xdr:row>
      <xdr:rowOff>84667</xdr:rowOff>
    </xdr:to>
    <xdr:sp macro="" textlink="">
      <xdr:nvSpPr>
        <xdr:cNvPr id="118" name="TextBox 117">
          <a:extLst>
            <a:ext uri="{FF2B5EF4-FFF2-40B4-BE49-F238E27FC236}">
              <a16:creationId xmlns:a16="http://schemas.microsoft.com/office/drawing/2014/main" id="{3DA20B92-D069-4445-BCC6-359D067521FC}"/>
            </a:ext>
          </a:extLst>
        </xdr:cNvPr>
        <xdr:cNvSpPr txBox="1"/>
      </xdr:nvSpPr>
      <xdr:spPr>
        <a:xfrm>
          <a:off x="16315267" y="1653995"/>
          <a:ext cx="1242483" cy="589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600" b="0" i="0">
              <a:solidFill>
                <a:schemeClr val="accent1">
                  <a:lumMod val="75000"/>
                </a:schemeClr>
              </a:solidFill>
              <a:latin typeface="Franklin Gothic Demi" panose="020B0703020102020204" pitchFamily="34" charset="0"/>
            </a:rPr>
            <a:t>Avg O₂ Sat (%)</a:t>
          </a:r>
        </a:p>
      </xdr:txBody>
    </xdr:sp>
    <xdr:clientData/>
  </xdr:twoCellAnchor>
  <xdr:twoCellAnchor>
    <xdr:from>
      <xdr:col>29</xdr:col>
      <xdr:colOff>520701</xdr:colOff>
      <xdr:row>9</xdr:row>
      <xdr:rowOff>9344</xdr:rowOff>
    </xdr:from>
    <xdr:to>
      <xdr:col>32</xdr:col>
      <xdr:colOff>63501</xdr:colOff>
      <xdr:row>12</xdr:row>
      <xdr:rowOff>63499</xdr:rowOff>
    </xdr:to>
    <xdr:sp macro="" textlink="">
      <xdr:nvSpPr>
        <xdr:cNvPr id="119" name="TextBox 118">
          <a:extLst>
            <a:ext uri="{FF2B5EF4-FFF2-40B4-BE49-F238E27FC236}">
              <a16:creationId xmlns:a16="http://schemas.microsoft.com/office/drawing/2014/main" id="{6D74C855-2304-4B37-85E3-1FBAD74E5E3F}"/>
            </a:ext>
          </a:extLst>
        </xdr:cNvPr>
        <xdr:cNvSpPr txBox="1"/>
      </xdr:nvSpPr>
      <xdr:spPr>
        <a:xfrm>
          <a:off x="18321868" y="1628594"/>
          <a:ext cx="1384300" cy="593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600" b="0" i="0">
              <a:solidFill>
                <a:schemeClr val="accent1">
                  <a:lumMod val="75000"/>
                </a:schemeClr>
              </a:solidFill>
              <a:latin typeface="Franklin Gothic Demi" panose="020B0703020102020204" pitchFamily="34" charset="0"/>
            </a:rPr>
            <a:t>Avg Heart</a:t>
          </a:r>
          <a:r>
            <a:rPr lang="en-IN" sz="1600" b="0" i="0" baseline="0">
              <a:solidFill>
                <a:schemeClr val="accent1">
                  <a:lumMod val="75000"/>
                </a:schemeClr>
              </a:solidFill>
              <a:latin typeface="Franklin Gothic Demi" panose="020B0703020102020204" pitchFamily="34" charset="0"/>
            </a:rPr>
            <a:t> Rate </a:t>
          </a:r>
          <a:r>
            <a:rPr lang="en-IN" sz="1600" b="0" i="0">
              <a:solidFill>
                <a:schemeClr val="accent1">
                  <a:lumMod val="75000"/>
                </a:schemeClr>
              </a:solidFill>
              <a:latin typeface="Franklin Gothic Demi" panose="020B0703020102020204" pitchFamily="34" charset="0"/>
            </a:rPr>
            <a:t>BPM</a:t>
          </a:r>
        </a:p>
      </xdr:txBody>
    </xdr:sp>
    <xdr:clientData/>
  </xdr:twoCellAnchor>
  <xdr:twoCellAnchor>
    <xdr:from>
      <xdr:col>33</xdr:col>
      <xdr:colOff>88900</xdr:colOff>
      <xdr:row>9</xdr:row>
      <xdr:rowOff>9345</xdr:rowOff>
    </xdr:from>
    <xdr:to>
      <xdr:col>35</xdr:col>
      <xdr:colOff>201083</xdr:colOff>
      <xdr:row>12</xdr:row>
      <xdr:rowOff>84667</xdr:rowOff>
    </xdr:to>
    <xdr:sp macro="" textlink="">
      <xdr:nvSpPr>
        <xdr:cNvPr id="120" name="TextBox 119">
          <a:extLst>
            <a:ext uri="{FF2B5EF4-FFF2-40B4-BE49-F238E27FC236}">
              <a16:creationId xmlns:a16="http://schemas.microsoft.com/office/drawing/2014/main" id="{0DABC73F-BB99-4390-B76C-1DAA63503F1A}"/>
            </a:ext>
          </a:extLst>
        </xdr:cNvPr>
        <xdr:cNvSpPr txBox="1"/>
      </xdr:nvSpPr>
      <xdr:spPr>
        <a:xfrm>
          <a:off x="20345400" y="1628595"/>
          <a:ext cx="1339850" cy="615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600" b="0" i="0">
              <a:solidFill>
                <a:schemeClr val="accent1">
                  <a:lumMod val="75000"/>
                </a:schemeClr>
              </a:solidFill>
              <a:latin typeface="Franklin Gothic Demi" panose="020B0703020102020204" pitchFamily="34" charset="0"/>
            </a:rPr>
            <a:t>Avg Body temp (°C)</a:t>
          </a:r>
        </a:p>
      </xdr:txBody>
    </xdr:sp>
    <xdr:clientData/>
  </xdr:twoCellAnchor>
  <xdr:twoCellAnchor>
    <xdr:from>
      <xdr:col>23</xdr:col>
      <xdr:colOff>367613</xdr:colOff>
      <xdr:row>10</xdr:row>
      <xdr:rowOff>137584</xdr:rowOff>
    </xdr:from>
    <xdr:to>
      <xdr:col>25</xdr:col>
      <xdr:colOff>10585</xdr:colOff>
      <xdr:row>12</xdr:row>
      <xdr:rowOff>104317</xdr:rowOff>
    </xdr:to>
    <xdr:sp macro="" textlink="pivot!M4">
      <xdr:nvSpPr>
        <xdr:cNvPr id="122" name="TextBox 121">
          <a:extLst>
            <a:ext uri="{FF2B5EF4-FFF2-40B4-BE49-F238E27FC236}">
              <a16:creationId xmlns:a16="http://schemas.microsoft.com/office/drawing/2014/main" id="{1B38C9A0-FB56-4F0F-A948-5E07F6AF4749}"/>
            </a:ext>
          </a:extLst>
        </xdr:cNvPr>
        <xdr:cNvSpPr txBox="1"/>
      </xdr:nvSpPr>
      <xdr:spPr>
        <a:xfrm>
          <a:off x="14485780" y="1936751"/>
          <a:ext cx="870638" cy="326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A3ACD9C2-C3B9-4502-A641-0434868ED39F}" type="TxLink">
            <a:rPr lang="en-US" sz="2000" b="0" i="0" u="none" strike="noStrike">
              <a:solidFill>
                <a:schemeClr val="tx1">
                  <a:lumMod val="50000"/>
                  <a:lumOff val="50000"/>
                </a:schemeClr>
              </a:solidFill>
              <a:latin typeface="Arial" panose="020B0604020202020204" pitchFamily="34" charset="0"/>
              <a:ea typeface="Calibri"/>
              <a:cs typeface="Arial" panose="020B0604020202020204" pitchFamily="34" charset="0"/>
            </a:rPr>
            <a:pPr marL="0" indent="0" algn="ctr"/>
            <a:t>120</a:t>
          </a:fld>
          <a:endParaRPr lang="en-IN" sz="2000" b="0" i="0" u="none" strike="noStrike">
            <a:solidFill>
              <a:schemeClr val="tx1">
                <a:lumMod val="50000"/>
                <a:lumOff val="50000"/>
              </a:schemeClr>
            </a:solidFill>
            <a:latin typeface="Arial" panose="020B0604020202020204" pitchFamily="34" charset="0"/>
            <a:ea typeface="Calibri"/>
            <a:cs typeface="Arial" panose="020B0604020202020204" pitchFamily="34" charset="0"/>
          </a:endParaRPr>
        </a:p>
      </xdr:txBody>
    </xdr:sp>
    <xdr:clientData/>
  </xdr:twoCellAnchor>
  <xdr:twoCellAnchor>
    <xdr:from>
      <xdr:col>24</xdr:col>
      <xdr:colOff>448047</xdr:colOff>
      <xdr:row>10</xdr:row>
      <xdr:rowOff>103717</xdr:rowOff>
    </xdr:from>
    <xdr:to>
      <xdr:col>26</xdr:col>
      <xdr:colOff>91018</xdr:colOff>
      <xdr:row>12</xdr:row>
      <xdr:rowOff>106434</xdr:rowOff>
    </xdr:to>
    <xdr:sp macro="" textlink="pivot!N4">
      <xdr:nvSpPr>
        <xdr:cNvPr id="123" name="TextBox 122">
          <a:extLst>
            <a:ext uri="{FF2B5EF4-FFF2-40B4-BE49-F238E27FC236}">
              <a16:creationId xmlns:a16="http://schemas.microsoft.com/office/drawing/2014/main" id="{0E16E3C6-F523-4C5A-90CE-D32118EB624D}"/>
            </a:ext>
          </a:extLst>
        </xdr:cNvPr>
        <xdr:cNvSpPr txBox="1"/>
      </xdr:nvSpPr>
      <xdr:spPr>
        <a:xfrm>
          <a:off x="15078447" y="2008717"/>
          <a:ext cx="862171" cy="383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6CDB5861-B3AE-42A2-AF0A-C10E5CC509E4}" type="TxLink">
            <a:rPr lang="en-US" sz="2000" b="0" i="0" u="none" strike="noStrike">
              <a:solidFill>
                <a:schemeClr val="tx1">
                  <a:lumMod val="50000"/>
                  <a:lumOff val="50000"/>
                </a:schemeClr>
              </a:solidFill>
              <a:latin typeface="Arial" panose="020B0604020202020204" pitchFamily="34" charset="0"/>
              <a:ea typeface="Calibri"/>
              <a:cs typeface="Arial" panose="020B0604020202020204" pitchFamily="34" charset="0"/>
            </a:rPr>
            <a:t>80</a:t>
          </a:fld>
          <a:endParaRPr lang="en-IN" sz="2000" b="0" i="0">
            <a:solidFill>
              <a:schemeClr val="tx1">
                <a:lumMod val="50000"/>
                <a:lumOff val="50000"/>
              </a:schemeClr>
            </a:solidFill>
            <a:latin typeface="Arial" panose="020B0604020202020204" pitchFamily="34" charset="0"/>
            <a:cs typeface="Arial" panose="020B0604020202020204" pitchFamily="34" charset="0"/>
          </a:endParaRPr>
        </a:p>
      </xdr:txBody>
    </xdr:sp>
    <xdr:clientData/>
  </xdr:twoCellAnchor>
  <xdr:twoCellAnchor editAs="oneCell">
    <xdr:from>
      <xdr:col>3</xdr:col>
      <xdr:colOff>546100</xdr:colOff>
      <xdr:row>39</xdr:row>
      <xdr:rowOff>25400</xdr:rowOff>
    </xdr:from>
    <xdr:to>
      <xdr:col>4</xdr:col>
      <xdr:colOff>558800</xdr:colOff>
      <xdr:row>42</xdr:row>
      <xdr:rowOff>76200</xdr:rowOff>
    </xdr:to>
    <xdr:pic>
      <xdr:nvPicPr>
        <xdr:cNvPr id="9" name="Graphic 8" descr="Research">
          <a:hlinkClick xmlns:r="http://schemas.openxmlformats.org/officeDocument/2006/relationships" r:id="rId17"/>
          <a:extLst>
            <a:ext uri="{FF2B5EF4-FFF2-40B4-BE49-F238E27FC236}">
              <a16:creationId xmlns:a16="http://schemas.microsoft.com/office/drawing/2014/main" id="{6F594823-4893-4028-A18F-DF8531A552A6}"/>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2374900" y="7454900"/>
          <a:ext cx="622300" cy="622300"/>
        </a:xfrm>
        <a:prstGeom prst="rect">
          <a:avLst/>
        </a:prstGeom>
      </xdr:spPr>
    </xdr:pic>
    <xdr:clientData/>
  </xdr:twoCellAnchor>
  <xdr:twoCellAnchor editAs="oneCell">
    <xdr:from>
      <xdr:col>2</xdr:col>
      <xdr:colOff>166255</xdr:colOff>
      <xdr:row>3</xdr:row>
      <xdr:rowOff>127240</xdr:rowOff>
    </xdr:from>
    <xdr:to>
      <xdr:col>4</xdr:col>
      <xdr:colOff>203200</xdr:colOff>
      <xdr:row>10</xdr:row>
      <xdr:rowOff>93200</xdr:rowOff>
    </xdr:to>
    <xdr:pic>
      <xdr:nvPicPr>
        <xdr:cNvPr id="31" name="Graphic 30" descr="Stethoscope">
          <a:extLst>
            <a:ext uri="{FF2B5EF4-FFF2-40B4-BE49-F238E27FC236}">
              <a16:creationId xmlns:a16="http://schemas.microsoft.com/office/drawing/2014/main" id="{1BF32BD0-B53D-4418-A02A-ACE3D337734C}"/>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1385455" y="698740"/>
          <a:ext cx="1256145" cy="12994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31377</xdr:colOff>
      <xdr:row>35</xdr:row>
      <xdr:rowOff>29883</xdr:rowOff>
    </xdr:from>
    <xdr:to>
      <xdr:col>10</xdr:col>
      <xdr:colOff>112059</xdr:colOff>
      <xdr:row>47</xdr:row>
      <xdr:rowOff>74706</xdr:rowOff>
    </xdr:to>
    <xdr:graphicFrame macro="">
      <xdr:nvGraphicFramePr>
        <xdr:cNvPr id="7" name="Chart 6">
          <a:extLst>
            <a:ext uri="{FF2B5EF4-FFF2-40B4-BE49-F238E27FC236}">
              <a16:creationId xmlns:a16="http://schemas.microsoft.com/office/drawing/2014/main" id="{9D12DEBD-911A-40C1-8F67-978069D1C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346822</xdr:colOff>
      <xdr:row>75</xdr:row>
      <xdr:rowOff>4857</xdr:rowOff>
    </xdr:from>
    <xdr:to>
      <xdr:col>10</xdr:col>
      <xdr:colOff>351117</xdr:colOff>
      <xdr:row>84</xdr:row>
      <xdr:rowOff>141943</xdr:rowOff>
    </xdr:to>
    <xdr:graphicFrame macro="">
      <xdr:nvGraphicFramePr>
        <xdr:cNvPr id="11" name="Chart 10">
          <a:extLst>
            <a:ext uri="{FF2B5EF4-FFF2-40B4-BE49-F238E27FC236}">
              <a16:creationId xmlns:a16="http://schemas.microsoft.com/office/drawing/2014/main" id="{EF64FE7E-CC68-4D91-8C7A-9CE910F11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238123</xdr:colOff>
      <xdr:row>23</xdr:row>
      <xdr:rowOff>37353</xdr:rowOff>
    </xdr:from>
    <xdr:to>
      <xdr:col>11</xdr:col>
      <xdr:colOff>881529</xdr:colOff>
      <xdr:row>32</xdr:row>
      <xdr:rowOff>141942</xdr:rowOff>
    </xdr:to>
    <xdr:graphicFrame macro="">
      <xdr:nvGraphicFramePr>
        <xdr:cNvPr id="20" name="Chart 19">
          <a:extLst>
            <a:ext uri="{FF2B5EF4-FFF2-40B4-BE49-F238E27FC236}">
              <a16:creationId xmlns:a16="http://schemas.microsoft.com/office/drawing/2014/main" id="{22E55D78-A3AA-482C-A1A4-4D6B74DDF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333747</xdr:colOff>
      <xdr:row>49</xdr:row>
      <xdr:rowOff>45384</xdr:rowOff>
    </xdr:from>
    <xdr:to>
      <xdr:col>10</xdr:col>
      <xdr:colOff>336175</xdr:colOff>
      <xdr:row>59</xdr:row>
      <xdr:rowOff>112059</xdr:rowOff>
    </xdr:to>
    <xdr:graphicFrame macro="">
      <xdr:nvGraphicFramePr>
        <xdr:cNvPr id="22" name="Chart 21">
          <a:extLst>
            <a:ext uri="{FF2B5EF4-FFF2-40B4-BE49-F238E27FC236}">
              <a16:creationId xmlns:a16="http://schemas.microsoft.com/office/drawing/2014/main" id="{1E394649-6B0C-49B0-9AE6-18E880C49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338603</xdr:colOff>
      <xdr:row>62</xdr:row>
      <xdr:rowOff>39967</xdr:rowOff>
    </xdr:from>
    <xdr:to>
      <xdr:col>10</xdr:col>
      <xdr:colOff>336176</xdr:colOff>
      <xdr:row>72</xdr:row>
      <xdr:rowOff>134470</xdr:rowOff>
    </xdr:to>
    <xdr:graphicFrame macro="">
      <xdr:nvGraphicFramePr>
        <xdr:cNvPr id="23" name="Chart 22">
          <a:extLst>
            <a:ext uri="{FF2B5EF4-FFF2-40B4-BE49-F238E27FC236}">
              <a16:creationId xmlns:a16="http://schemas.microsoft.com/office/drawing/2014/main" id="{FB0F439A-85D7-4A0A-ABC0-F87330B51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375956</xdr:colOff>
      <xdr:row>86</xdr:row>
      <xdr:rowOff>11021</xdr:rowOff>
    </xdr:from>
    <xdr:to>
      <xdr:col>10</xdr:col>
      <xdr:colOff>246529</xdr:colOff>
      <xdr:row>94</xdr:row>
      <xdr:rowOff>127000</xdr:rowOff>
    </xdr:to>
    <xdr:graphicFrame macro="">
      <xdr:nvGraphicFramePr>
        <xdr:cNvPr id="25" name="Chart 24">
          <a:extLst>
            <a:ext uri="{FF2B5EF4-FFF2-40B4-BE49-F238E27FC236}">
              <a16:creationId xmlns:a16="http://schemas.microsoft.com/office/drawing/2014/main" id="{99127334-1C97-49FB-8A02-690073717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336178</xdr:colOff>
      <xdr:row>97</xdr:row>
      <xdr:rowOff>29136</xdr:rowOff>
    </xdr:from>
    <xdr:to>
      <xdr:col>15</xdr:col>
      <xdr:colOff>687294</xdr:colOff>
      <xdr:row>112</xdr:row>
      <xdr:rowOff>97117</xdr:rowOff>
    </xdr:to>
    <xdr:graphicFrame macro="">
      <xdr:nvGraphicFramePr>
        <xdr:cNvPr id="14" name="Chart 13">
          <a:extLst>
            <a:ext uri="{FF2B5EF4-FFF2-40B4-BE49-F238E27FC236}">
              <a16:creationId xmlns:a16="http://schemas.microsoft.com/office/drawing/2014/main" id="{E794D8FB-8ED4-4FE0-86A0-154234BF3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635001</xdr:colOff>
      <xdr:row>132</xdr:row>
      <xdr:rowOff>141941</xdr:rowOff>
    </xdr:from>
    <xdr:to>
      <xdr:col>15</xdr:col>
      <xdr:colOff>694765</xdr:colOff>
      <xdr:row>151</xdr:row>
      <xdr:rowOff>171824</xdr:rowOff>
    </xdr:to>
    <xdr:graphicFrame macro="">
      <xdr:nvGraphicFramePr>
        <xdr:cNvPr id="30" name="Chart 29">
          <a:extLst>
            <a:ext uri="{FF2B5EF4-FFF2-40B4-BE49-F238E27FC236}">
              <a16:creationId xmlns:a16="http://schemas.microsoft.com/office/drawing/2014/main" id="{DF03C0FD-59C0-4C0B-A4E3-16D85E6C5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7.92784895833" backgroundQuery="1" createdVersion="6" refreshedVersion="6" minRefreshableVersion="3" recordCount="0" supportSubquery="1" supportAdvancedDrill="1" xr:uid="{E1251F89-C8F0-4CB2-BFCD-23EB06CAB1CA}">
  <cacheSource type="external" connectionId="1"/>
  <cacheFields count="2">
    <cacheField name="[Measures].[Count of Patient_ID]" caption="Count of Patient_ID" numFmtId="0" hierarchy="17" level="32767"/>
    <cacheField name="[Table1].[Health_Status].[Health_Status]" caption="Health_Status" numFmtId="0" hierarchy="14" level="1">
      <sharedItems containsSemiMixedTypes="0" containsNonDate="0" containsString="0"/>
    </cacheField>
  </cacheFields>
  <cacheHierarchies count="36">
    <cacheHierarchy uniqueName="[Table1].[Patient_ID]" caption="Patient_ID" attribute="1" defaultMemberUniqueName="[Table1].[Patient_ID].[All]" allUniqueName="[Table1].[Patient_ID].[All]" dimensionUniqueName="[Table1]" displayFolder="" count="2" memberValueDatatype="130" unbalanced="0"/>
    <cacheHierarchy uniqueName="[Table1].[Patient_Age]" caption="Patient_Age" attribute="1" defaultMemberUniqueName="[Table1].[Patient_Age].[All]" allUniqueName="[Table1].[Patient_Age].[All]" dimensionUniqueName="[Table1]" displayFolder="" count="2"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Vital_Signs_Abnormality]" caption="Vital_Signs_Abnormality" attribute="1" defaultMemberUniqueName="[Table1].[Vital_Signs_Abnormality].[All]" allUniqueName="[Table1].[Vital_Signs_Abnormality].[All]" dimensionUniqueName="[Table1]" displayFolder="" count="2" memberValueDatatype="130" unbalanced="0"/>
    <cacheHierarchy uniqueName="[Table1].[Previous_Diagnosis]" caption="Previous_Diagnosis" attribute="1" defaultMemberUniqueName="[Table1].[Previous_Diagnosis].[All]" allUniqueName="[Table1].[Previous_Diagnosis].[All]" dimensionUniqueName="[Table1]" displayFolder="" count="2" memberValueDatatype="130" unbalanced="0"/>
    <cacheHierarchy uniqueName="[Table1].[Medication_Usage]" caption="Medication_Usage" attribute="1" defaultMemberUniqueName="[Table1].[Medication_Usage].[All]" allUniqueName="[Table1].[Medication_Usage].[All]" dimensionUniqueName="[Table1]" displayFolder="" count="2" memberValueDatatype="130" unbalanced="0"/>
    <cacheHierarchy uniqueName="[Table1].[Treatment_History]" caption="Treatment_History" attribute="1" defaultMemberUniqueName="[Table1].[Treatment_History].[All]" allUniqueName="[Table1].[Treatment_History].[All]" dimensionUniqueName="[Table1]" displayFolder="" count="2" memberValueDatatype="130" unbalanced="0"/>
    <cacheHierarchy uniqueName="[Table1].[Heart_Rate_BPM]" caption="Heart_Rate_BPM" attribute="1" defaultMemberUniqueName="[Table1].[Heart_Rate_BPM].[All]" allUniqueName="[Table1].[Heart_Rate_BPM].[All]" dimensionUniqueName="[Table1]" displayFolder="" count="2" memberValueDatatype="5" unbalanced="0"/>
    <cacheHierarchy uniqueName="[Table1].[Blood_Pressure_mmHg]" caption="Blood_Pressure_mmHg" attribute="1" defaultMemberUniqueName="[Table1].[Blood_Pressure_mmHg].[All]" allUniqueName="[Table1].[Blood_Pressure_mmHg].[All]" dimensionUniqueName="[Table1]" displayFolder="" count="2" memberValueDatatype="130" unbalanced="0"/>
    <cacheHierarchy uniqueName="[Table1].[Systolic_BP]" caption="Systolic_BP" attribute="1" defaultMemberUniqueName="[Table1].[Systolic_BP].[All]" allUniqueName="[Table1].[Systolic_BP].[All]" dimensionUniqueName="[Table1]" displayFolder="" count="2" memberValueDatatype="20" unbalanced="0"/>
    <cacheHierarchy uniqueName="[Table1].[Diastolic_BP]" caption="Diastolic_BP" attribute="1" defaultMemberUniqueName="[Table1].[Diastolic_BP].[All]" allUniqueName="[Table1].[Diastolic_BP].[All]" dimensionUniqueName="[Table1]" displayFolder="" count="2" memberValueDatatype="20" unbalanced="0"/>
    <cacheHierarchy uniqueName="[Table1].[Oxygen_Saturation_%]" caption="Oxygen_Saturation_%" attribute="1" defaultMemberUniqueName="[Table1].[Oxygen_Saturation_%].[All]" allUniqueName="[Table1].[Oxygen_Saturation_%].[All]" dimensionUniqueName="[Table1]" displayFolder="" count="2" memberValueDatatype="5" unbalanced="0"/>
    <cacheHierarchy uniqueName="[Table1].[Body_Temperature_C]" caption="Body_Temperature_C" attribute="1" defaultMemberUniqueName="[Table1].[Body_Temperature_C].[All]" allUniqueName="[Table1].[Body_Temperature_C].[All]" dimensionUniqueName="[Table1]" displayFolder="" count="2" memberValueDatatype="5" unbalanced="0"/>
    <cacheHierarchy uniqueName="[Table1].[Blood_Glucose_mg/dL]" caption="Blood_Glucose_mg/dL" attribute="1" defaultMemberUniqueName="[Table1].[Blood_Glucose_mg/dL].[All]" allUniqueName="[Table1].[Blood_Glucose_mg/dL].[All]" dimensionUniqueName="[Table1]" displayFolder="" count="2" memberValueDatatype="5" unbalanced="0"/>
    <cacheHierarchy uniqueName="[Table1].[Health_Status]" caption="Health_Status" attribute="1" defaultMemberUniqueName="[Table1].[Health_Status].[All]" allUniqueName="[Table1].[Health_Status].[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_ID]" caption="Count of Patient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_Age]" caption="Sum of Patient_Age" measure="1" displayFolder="" measureGroup="Table1" count="0" hidden="1">
      <extLst>
        <ext xmlns:x15="http://schemas.microsoft.com/office/spreadsheetml/2010/11/main" uri="{B97F6D7D-B522-45F9-BDA1-12C45D357490}">
          <x15:cacheHierarchy aggregatedColumn="1"/>
        </ext>
      </extLst>
    </cacheHierarchy>
    <cacheHierarchy uniqueName="[Measures].[Average of Patient_Age]" caption="Average of Patient_Age" measure="1" displayFolder="" measureGroup="Table1" count="0" hidden="1">
      <extLst>
        <ext xmlns:x15="http://schemas.microsoft.com/office/spreadsheetml/2010/11/main" uri="{B97F6D7D-B522-45F9-BDA1-12C45D357490}">
          <x15:cacheHierarchy aggregatedColumn="1"/>
        </ext>
      </extLst>
    </cacheHierarchy>
    <cacheHierarchy uniqueName="[Measures].[Count of Health_Status]" caption="Count of Health_Status" measure="1" displayFolder="" measureGroup="Table1" count="0" hidden="1">
      <extLst>
        <ext xmlns:x15="http://schemas.microsoft.com/office/spreadsheetml/2010/11/main" uri="{B97F6D7D-B522-45F9-BDA1-12C45D357490}">
          <x15:cacheHierarchy aggregatedColumn="14"/>
        </ext>
      </extLst>
    </cacheHierarchy>
    <cacheHierarchy uniqueName="[Measures].[Count of Patient_Age]" caption="Count of Patient_Age" measure="1" displayFolder="" measureGroup="Table1" count="0" hidden="1">
      <extLst>
        <ext xmlns:x15="http://schemas.microsoft.com/office/spreadsheetml/2010/11/main" uri="{B97F6D7D-B522-45F9-BDA1-12C45D357490}">
          <x15:cacheHierarchy aggregatedColumn="1"/>
        </ext>
      </extLst>
    </cacheHierarchy>
    <cacheHierarchy uniqueName="[Measures].[Sum of Body_Temperature_C]" caption="Sum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Average of Body_Temperature_C]" caption="Average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Count of Medication_Usage]" caption="Count of Medication_Usage" measure="1" displayFolder="" measureGroup="Table1" count="0" hidden="1">
      <extLst>
        <ext xmlns:x15="http://schemas.microsoft.com/office/spreadsheetml/2010/11/main" uri="{B97F6D7D-B522-45F9-BDA1-12C45D357490}">
          <x15:cacheHierarchy aggregatedColumn="5"/>
        </ext>
      </extLst>
    </cacheHierarchy>
    <cacheHierarchy uniqueName="[Measures].[Sum of Heart_Rate_BPM]" caption="Sum of Heart_Rate_BPM" measure="1" displayFolder="" measureGroup="Table1" count="0" hidden="1">
      <extLst>
        <ext xmlns:x15="http://schemas.microsoft.com/office/spreadsheetml/2010/11/main" uri="{B97F6D7D-B522-45F9-BDA1-12C45D357490}">
          <x15:cacheHierarchy aggregatedColumn="7"/>
        </ext>
      </extLst>
    </cacheHierarchy>
    <cacheHierarchy uniqueName="[Measures].[Average of Heart_Rate_BPM]" caption="Average of Heart_Rate_BPM" measure="1" displayFolder="" measureGroup="Table1" count="0" hidden="1">
      <extLst>
        <ext xmlns:x15="http://schemas.microsoft.com/office/spreadsheetml/2010/11/main" uri="{B97F6D7D-B522-45F9-BDA1-12C45D357490}">
          <x15:cacheHierarchy aggregatedColumn="7"/>
        </ext>
      </extLst>
    </cacheHierarchy>
    <cacheHierarchy uniqueName="[Measures].[Sum of Systolic_BP]" caption="Sum of Systolic_BP" measure="1" displayFolder="" measureGroup="Table1" count="0" hidden="1">
      <extLst>
        <ext xmlns:x15="http://schemas.microsoft.com/office/spreadsheetml/2010/11/main" uri="{B97F6D7D-B522-45F9-BDA1-12C45D357490}">
          <x15:cacheHierarchy aggregatedColumn="9"/>
        </ext>
      </extLst>
    </cacheHierarchy>
    <cacheHierarchy uniqueName="[Measures].[Average of Systolic_BP]" caption="Average of Systolic_BP" measure="1" displayFolder="" measureGroup="Table1" count="0" hidden="1">
      <extLst>
        <ext xmlns:x15="http://schemas.microsoft.com/office/spreadsheetml/2010/11/main" uri="{B97F6D7D-B522-45F9-BDA1-12C45D357490}">
          <x15:cacheHierarchy aggregatedColumn="9"/>
        </ext>
      </extLst>
    </cacheHierarchy>
    <cacheHierarchy uniqueName="[Measures].[Sum of Diastolic_BP]" caption="Sum of Diastolic_BP" measure="1" displayFolder="" measureGroup="Table1" count="0" hidden="1">
      <extLst>
        <ext xmlns:x15="http://schemas.microsoft.com/office/spreadsheetml/2010/11/main" uri="{B97F6D7D-B522-45F9-BDA1-12C45D357490}">
          <x15:cacheHierarchy aggregatedColumn="10"/>
        </ext>
      </extLst>
    </cacheHierarchy>
    <cacheHierarchy uniqueName="[Measures].[Average of Diastolic_BP]" caption="Average of Diastolic_BP" measure="1" displayFolder="" measureGroup="Table1" count="0" hidden="1">
      <extLst>
        <ext xmlns:x15="http://schemas.microsoft.com/office/spreadsheetml/2010/11/main" uri="{B97F6D7D-B522-45F9-BDA1-12C45D357490}">
          <x15:cacheHierarchy aggregatedColumn="10"/>
        </ext>
      </extLst>
    </cacheHierarchy>
    <cacheHierarchy uniqueName="[Measures].[Sum of Oxygen_Saturation_%]" caption="Sum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Average of Oxygen_Saturation_%]" caption="Average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Sum of Blood_Glucose_mg/dL]" caption="Sum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Average of Blood_Glucose_mg/dL]" caption="Average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Count of Body_Temperature_C]" caption="Count of Body_Temperature_C"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7.927849537038" backgroundQuery="1" createdVersion="6" refreshedVersion="6" minRefreshableVersion="3" recordCount="0" supportSubquery="1" supportAdvancedDrill="1" xr:uid="{9A287323-1971-4F63-9C23-40612E057CAA}">
  <cacheSource type="external" connectionId="1"/>
  <cacheFields count="3">
    <cacheField name="[Table1].[Medication_Usage].[Medication_Usage]" caption="Medication_Usage" numFmtId="0" hierarchy="5" level="1">
      <sharedItems count="4">
        <s v="High Dependency"/>
        <s v="None_Taken"/>
        <s v="Occasional"/>
        <s v="Regular"/>
      </sharedItems>
    </cacheField>
    <cacheField name="[Measures].[Count of Medication_Usage]" caption="Count of Medication_Usage" numFmtId="0" hierarchy="24" level="32767"/>
    <cacheField name="[Table1].[Health_Status].[Health_Status]" caption="Health_Status" numFmtId="0" hierarchy="14" level="1">
      <sharedItems containsSemiMixedTypes="0" containsNonDate="0" containsString="0"/>
    </cacheField>
  </cacheFields>
  <cacheHierarchies count="36">
    <cacheHierarchy uniqueName="[Table1].[Patient_ID]" caption="Patient_ID" attribute="1" defaultMemberUniqueName="[Table1].[Patient_ID].[All]" allUniqueName="[Table1].[Patient_ID].[All]" dimensionUniqueName="[Table1]" displayFolder="" count="2" memberValueDatatype="130" unbalanced="0"/>
    <cacheHierarchy uniqueName="[Table1].[Patient_Age]" caption="Patient_Age" attribute="1" defaultMemberUniqueName="[Table1].[Patient_Age].[All]" allUniqueName="[Table1].[Patient_Age].[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Vital_Signs_Abnormality]" caption="Vital_Signs_Abnormality" attribute="1" defaultMemberUniqueName="[Table1].[Vital_Signs_Abnormality].[All]" allUniqueName="[Table1].[Vital_Signs_Abnormality].[All]" dimensionUniqueName="[Table1]" displayFolder="" count="0" memberValueDatatype="130" unbalanced="0"/>
    <cacheHierarchy uniqueName="[Table1].[Previous_Diagnosis]" caption="Previous_Diagnosis" attribute="1" defaultMemberUniqueName="[Table1].[Previous_Diagnosis].[All]" allUniqueName="[Table1].[Previous_Diagnosis].[All]" dimensionUniqueName="[Table1]" displayFolder="" count="0" memberValueDatatype="130" unbalanced="0"/>
    <cacheHierarchy uniqueName="[Table1].[Medication_Usage]" caption="Medication_Usage" attribute="1" defaultMemberUniqueName="[Table1].[Medication_Usage].[All]" allUniqueName="[Table1].[Medication_Usage].[All]" dimensionUniqueName="[Table1]" displayFolder="" count="2" memberValueDatatype="130" unbalanced="0">
      <fieldsUsage count="2">
        <fieldUsage x="-1"/>
        <fieldUsage x="0"/>
      </fieldsUsage>
    </cacheHierarchy>
    <cacheHierarchy uniqueName="[Table1].[Treatment_History]" caption="Treatment_History" attribute="1" defaultMemberUniqueName="[Table1].[Treatment_History].[All]" allUniqueName="[Table1].[Treatment_History].[All]" dimensionUniqueName="[Table1]" displayFolder="" count="0" memberValueDatatype="130" unbalanced="0"/>
    <cacheHierarchy uniqueName="[Table1].[Heart_Rate_BPM]" caption="Heart_Rate_BPM" attribute="1" defaultMemberUniqueName="[Table1].[Heart_Rate_BPM].[All]" allUniqueName="[Table1].[Heart_Rate_BPM].[All]" dimensionUniqueName="[Table1]" displayFolder="" count="0" memberValueDatatype="5" unbalanced="0"/>
    <cacheHierarchy uniqueName="[Table1].[Blood_Pressure_mmHg]" caption="Blood_Pressure_mmHg" attribute="1" defaultMemberUniqueName="[Table1].[Blood_Pressure_mmHg].[All]" allUniqueName="[Table1].[Blood_Pressure_mmHg].[All]" dimensionUniqueName="[Table1]" displayFolder="" count="0" memberValueDatatype="130" unbalanced="0"/>
    <cacheHierarchy uniqueName="[Table1].[Systolic_BP]" caption="Systolic_BP" attribute="1" defaultMemberUniqueName="[Table1].[Systolic_BP].[All]" allUniqueName="[Table1].[Systolic_BP].[All]" dimensionUniqueName="[Table1]" displayFolder="" count="0" memberValueDatatype="20" unbalanced="0"/>
    <cacheHierarchy uniqueName="[Table1].[Diastolic_BP]" caption="Diastolic_BP" attribute="1" defaultMemberUniqueName="[Table1].[Diastolic_BP].[All]" allUniqueName="[Table1].[Diastolic_BP].[All]" dimensionUniqueName="[Table1]" displayFolder="" count="0" memberValueDatatype="20" unbalanced="0"/>
    <cacheHierarchy uniqueName="[Table1].[Oxygen_Saturation_%]" caption="Oxygen_Saturation_%" attribute="1" defaultMemberUniqueName="[Table1].[Oxygen_Saturation_%].[All]" allUniqueName="[Table1].[Oxygen_Saturation_%].[All]" dimensionUniqueName="[Table1]" displayFolder="" count="0" memberValueDatatype="5" unbalanced="0"/>
    <cacheHierarchy uniqueName="[Table1].[Body_Temperature_C]" caption="Body_Temperature_C" attribute="1" defaultMemberUniqueName="[Table1].[Body_Temperature_C].[All]" allUniqueName="[Table1].[Body_Temperature_C].[All]" dimensionUniqueName="[Table1]" displayFolder="" count="0" memberValueDatatype="5" unbalanced="0"/>
    <cacheHierarchy uniqueName="[Table1].[Blood_Glucose_mg/dL]" caption="Blood_Glucose_mg/dL" attribute="1" defaultMemberUniqueName="[Table1].[Blood_Glucose_mg/dL].[All]" allUniqueName="[Table1].[Blood_Glucose_mg/dL].[All]" dimensionUniqueName="[Table1]" displayFolder="" count="0" memberValueDatatype="5" unbalanced="0"/>
    <cacheHierarchy uniqueName="[Table1].[Health_Status]" caption="Health_Status" attribute="1" defaultMemberUniqueName="[Table1].[Health_Status].[All]" allUniqueName="[Table1].[Health_Status].[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0"/>
        </ext>
      </extLst>
    </cacheHierarchy>
    <cacheHierarchy uniqueName="[Measures].[Sum of Patient_Age]" caption="Sum of Patient_Age" measure="1" displayFolder="" measureGroup="Table1" count="0" hidden="1">
      <extLst>
        <ext xmlns:x15="http://schemas.microsoft.com/office/spreadsheetml/2010/11/main" uri="{B97F6D7D-B522-45F9-BDA1-12C45D357490}">
          <x15:cacheHierarchy aggregatedColumn="1"/>
        </ext>
      </extLst>
    </cacheHierarchy>
    <cacheHierarchy uniqueName="[Measures].[Average of Patient_Age]" caption="Average of Patient_Age" measure="1" displayFolder="" measureGroup="Table1" count="0" hidden="1">
      <extLst>
        <ext xmlns:x15="http://schemas.microsoft.com/office/spreadsheetml/2010/11/main" uri="{B97F6D7D-B522-45F9-BDA1-12C45D357490}">
          <x15:cacheHierarchy aggregatedColumn="1"/>
        </ext>
      </extLst>
    </cacheHierarchy>
    <cacheHierarchy uniqueName="[Measures].[Count of Health_Status]" caption="Count of Health_Status" measure="1" displayFolder="" measureGroup="Table1" count="0" hidden="1">
      <extLst>
        <ext xmlns:x15="http://schemas.microsoft.com/office/spreadsheetml/2010/11/main" uri="{B97F6D7D-B522-45F9-BDA1-12C45D357490}">
          <x15:cacheHierarchy aggregatedColumn="14"/>
        </ext>
      </extLst>
    </cacheHierarchy>
    <cacheHierarchy uniqueName="[Measures].[Count of Patient_Age]" caption="Count of Patient_Age" measure="1" displayFolder="" measureGroup="Table1" count="0" hidden="1">
      <extLst>
        <ext xmlns:x15="http://schemas.microsoft.com/office/spreadsheetml/2010/11/main" uri="{B97F6D7D-B522-45F9-BDA1-12C45D357490}">
          <x15:cacheHierarchy aggregatedColumn="1"/>
        </ext>
      </extLst>
    </cacheHierarchy>
    <cacheHierarchy uniqueName="[Measures].[Sum of Body_Temperature_C]" caption="Sum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Average of Body_Temperature_C]" caption="Average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Count of Medication_Usage]" caption="Count of Medication_Usage"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Heart_Rate_BPM]" caption="Sum of Heart_Rate_BPM" measure="1" displayFolder="" measureGroup="Table1" count="0" hidden="1">
      <extLst>
        <ext xmlns:x15="http://schemas.microsoft.com/office/spreadsheetml/2010/11/main" uri="{B97F6D7D-B522-45F9-BDA1-12C45D357490}">
          <x15:cacheHierarchy aggregatedColumn="7"/>
        </ext>
      </extLst>
    </cacheHierarchy>
    <cacheHierarchy uniqueName="[Measures].[Average of Heart_Rate_BPM]" caption="Average of Heart_Rate_BPM" measure="1" displayFolder="" measureGroup="Table1" count="0" hidden="1">
      <extLst>
        <ext xmlns:x15="http://schemas.microsoft.com/office/spreadsheetml/2010/11/main" uri="{B97F6D7D-B522-45F9-BDA1-12C45D357490}">
          <x15:cacheHierarchy aggregatedColumn="7"/>
        </ext>
      </extLst>
    </cacheHierarchy>
    <cacheHierarchy uniqueName="[Measures].[Sum of Systolic_BP]" caption="Sum of Systolic_BP" measure="1" displayFolder="" measureGroup="Table1" count="0" hidden="1">
      <extLst>
        <ext xmlns:x15="http://schemas.microsoft.com/office/spreadsheetml/2010/11/main" uri="{B97F6D7D-B522-45F9-BDA1-12C45D357490}">
          <x15:cacheHierarchy aggregatedColumn="9"/>
        </ext>
      </extLst>
    </cacheHierarchy>
    <cacheHierarchy uniqueName="[Measures].[Average of Systolic_BP]" caption="Average of Systolic_BP" measure="1" displayFolder="" measureGroup="Table1" count="0" hidden="1">
      <extLst>
        <ext xmlns:x15="http://schemas.microsoft.com/office/spreadsheetml/2010/11/main" uri="{B97F6D7D-B522-45F9-BDA1-12C45D357490}">
          <x15:cacheHierarchy aggregatedColumn="9"/>
        </ext>
      </extLst>
    </cacheHierarchy>
    <cacheHierarchy uniqueName="[Measures].[Sum of Diastolic_BP]" caption="Sum of Diastolic_BP" measure="1" displayFolder="" measureGroup="Table1" count="0" hidden="1">
      <extLst>
        <ext xmlns:x15="http://schemas.microsoft.com/office/spreadsheetml/2010/11/main" uri="{B97F6D7D-B522-45F9-BDA1-12C45D357490}">
          <x15:cacheHierarchy aggregatedColumn="10"/>
        </ext>
      </extLst>
    </cacheHierarchy>
    <cacheHierarchy uniqueName="[Measures].[Average of Diastolic_BP]" caption="Average of Diastolic_BP" measure="1" displayFolder="" measureGroup="Table1" count="0" hidden="1">
      <extLst>
        <ext xmlns:x15="http://schemas.microsoft.com/office/spreadsheetml/2010/11/main" uri="{B97F6D7D-B522-45F9-BDA1-12C45D357490}">
          <x15:cacheHierarchy aggregatedColumn="10"/>
        </ext>
      </extLst>
    </cacheHierarchy>
    <cacheHierarchy uniqueName="[Measures].[Sum of Oxygen_Saturation_%]" caption="Sum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Average of Oxygen_Saturation_%]" caption="Average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Sum of Blood_Glucose_mg/dL]" caption="Sum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Average of Blood_Glucose_mg/dL]" caption="Average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Count of Body_Temperature_C]" caption="Count of Body_Temperature_C"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7.927850115739" backgroundQuery="1" createdVersion="6" refreshedVersion="6" minRefreshableVersion="3" recordCount="0" supportSubquery="1" supportAdvancedDrill="1" xr:uid="{3292B282-6C41-4098-8763-7E5A99510A4C}">
  <cacheSource type="external" connectionId="1"/>
  <cacheFields count="3">
    <cacheField name="[Table1].[Health_Status].[Health_Status]" caption="Health_Status" numFmtId="0" hierarchy="14" level="1">
      <sharedItems count="3">
        <s v="At Risk"/>
        <s v="Critical"/>
        <s v="Healthy"/>
      </sharedItems>
    </cacheField>
    <cacheField name="[Measures].[Count of Patient_ID]" caption="Count of Patient_ID" numFmtId="0" hierarchy="17" level="32767"/>
    <cacheField name="Dummy0" numFmtId="0" hierarchy="36" level="32767">
      <extLst>
        <ext xmlns:x14="http://schemas.microsoft.com/office/spreadsheetml/2009/9/main" uri="{63CAB8AC-B538-458d-9737-405883B0398D}">
          <x14:cacheField ignore="1"/>
        </ext>
      </extLst>
    </cacheField>
  </cacheFields>
  <cacheHierarchies count="37">
    <cacheHierarchy uniqueName="[Table1].[Patient_ID]" caption="Patient_ID" attribute="1" defaultMemberUniqueName="[Table1].[Patient_ID].[All]" allUniqueName="[Table1].[Patient_ID].[All]" dimensionUniqueName="[Table1]" displayFolder="" count="2" memberValueDatatype="130" unbalanced="0"/>
    <cacheHierarchy uniqueName="[Table1].[Patient_Age]" caption="Patient_Age" attribute="1" defaultMemberUniqueName="[Table1].[Patient_Age].[All]" allUniqueName="[Table1].[Patient_Age].[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Vital_Signs_Abnormality]" caption="Vital_Signs_Abnormality" attribute="1" defaultMemberUniqueName="[Table1].[Vital_Signs_Abnormality].[All]" allUniqueName="[Table1].[Vital_Signs_Abnormality].[All]" dimensionUniqueName="[Table1]" displayFolder="" count="0" memberValueDatatype="130" unbalanced="0"/>
    <cacheHierarchy uniqueName="[Table1].[Previous_Diagnosis]" caption="Previous_Diagnosis" attribute="1" defaultMemberUniqueName="[Table1].[Previous_Diagnosis].[All]" allUniqueName="[Table1].[Previous_Diagnosis].[All]" dimensionUniqueName="[Table1]" displayFolder="" count="0" memberValueDatatype="130" unbalanced="0"/>
    <cacheHierarchy uniqueName="[Table1].[Medication_Usage]" caption="Medication_Usage" attribute="1" defaultMemberUniqueName="[Table1].[Medication_Usage].[All]" allUniqueName="[Table1].[Medication_Usage].[All]" dimensionUniqueName="[Table1]" displayFolder="" count="0" memberValueDatatype="130" unbalanced="0"/>
    <cacheHierarchy uniqueName="[Table1].[Treatment_History]" caption="Treatment_History" attribute="1" defaultMemberUniqueName="[Table1].[Treatment_History].[All]" allUniqueName="[Table1].[Treatment_History].[All]" dimensionUniqueName="[Table1]" displayFolder="" count="0" memberValueDatatype="130" unbalanced="0"/>
    <cacheHierarchy uniqueName="[Table1].[Heart_Rate_BPM]" caption="Heart_Rate_BPM" attribute="1" defaultMemberUniqueName="[Table1].[Heart_Rate_BPM].[All]" allUniqueName="[Table1].[Heart_Rate_BPM].[All]" dimensionUniqueName="[Table1]" displayFolder="" count="0" memberValueDatatype="5" unbalanced="0"/>
    <cacheHierarchy uniqueName="[Table1].[Blood_Pressure_mmHg]" caption="Blood_Pressure_mmHg" attribute="1" defaultMemberUniqueName="[Table1].[Blood_Pressure_mmHg].[All]" allUniqueName="[Table1].[Blood_Pressure_mmHg].[All]" dimensionUniqueName="[Table1]" displayFolder="" count="0" memberValueDatatype="130" unbalanced="0"/>
    <cacheHierarchy uniqueName="[Table1].[Systolic_BP]" caption="Systolic_BP" attribute="1" defaultMemberUniqueName="[Table1].[Systolic_BP].[All]" allUniqueName="[Table1].[Systolic_BP].[All]" dimensionUniqueName="[Table1]" displayFolder="" count="0" memberValueDatatype="20" unbalanced="0"/>
    <cacheHierarchy uniqueName="[Table1].[Diastolic_BP]" caption="Diastolic_BP" attribute="1" defaultMemberUniqueName="[Table1].[Diastolic_BP].[All]" allUniqueName="[Table1].[Diastolic_BP].[All]" dimensionUniqueName="[Table1]" displayFolder="" count="0" memberValueDatatype="20" unbalanced="0"/>
    <cacheHierarchy uniqueName="[Table1].[Oxygen_Saturation_%]" caption="Oxygen_Saturation_%" attribute="1" defaultMemberUniqueName="[Table1].[Oxygen_Saturation_%].[All]" allUniqueName="[Table1].[Oxygen_Saturation_%].[All]" dimensionUniqueName="[Table1]" displayFolder="" count="0" memberValueDatatype="5" unbalanced="0"/>
    <cacheHierarchy uniqueName="[Table1].[Body_Temperature_C]" caption="Body_Temperature_C" attribute="1" defaultMemberUniqueName="[Table1].[Body_Temperature_C].[All]" allUniqueName="[Table1].[Body_Temperature_C].[All]" dimensionUniqueName="[Table1]" displayFolder="" count="0" memberValueDatatype="5" unbalanced="0"/>
    <cacheHierarchy uniqueName="[Table1].[Blood_Glucose_mg/dL]" caption="Blood_Glucose_mg/dL" attribute="1" defaultMemberUniqueName="[Table1].[Blood_Glucose_mg/dL].[All]" allUniqueName="[Table1].[Blood_Glucose_mg/dL].[All]" dimensionUniqueName="[Table1]" displayFolder="" count="0" memberValueDatatype="5" unbalanced="0"/>
    <cacheHierarchy uniqueName="[Table1].[Health_Status]" caption="Health_Status" attribute="1" defaultMemberUniqueName="[Table1].[Health_Status].[All]" allUniqueName="[Table1].[Health_Status].[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_ID]" caption="Count of Patient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atient_Age]" caption="Sum of Patient_Age" measure="1" displayFolder="" measureGroup="Table1" count="0" hidden="1">
      <extLst>
        <ext xmlns:x15="http://schemas.microsoft.com/office/spreadsheetml/2010/11/main" uri="{B97F6D7D-B522-45F9-BDA1-12C45D357490}">
          <x15:cacheHierarchy aggregatedColumn="1"/>
        </ext>
      </extLst>
    </cacheHierarchy>
    <cacheHierarchy uniqueName="[Measures].[Average of Patient_Age]" caption="Average of Patient_Age" measure="1" displayFolder="" measureGroup="Table1" count="0" hidden="1">
      <extLst>
        <ext xmlns:x15="http://schemas.microsoft.com/office/spreadsheetml/2010/11/main" uri="{B97F6D7D-B522-45F9-BDA1-12C45D357490}">
          <x15:cacheHierarchy aggregatedColumn="1"/>
        </ext>
      </extLst>
    </cacheHierarchy>
    <cacheHierarchy uniqueName="[Measures].[Count of Health_Status]" caption="Count of Health_Status" measure="1" displayFolder="" measureGroup="Table1" count="0" hidden="1">
      <extLst>
        <ext xmlns:x15="http://schemas.microsoft.com/office/spreadsheetml/2010/11/main" uri="{B97F6D7D-B522-45F9-BDA1-12C45D357490}">
          <x15:cacheHierarchy aggregatedColumn="14"/>
        </ext>
      </extLst>
    </cacheHierarchy>
    <cacheHierarchy uniqueName="[Measures].[Count of Patient_Age]" caption="Count of Patient_Age" measure="1" displayFolder="" measureGroup="Table1" count="0" hidden="1">
      <extLst>
        <ext xmlns:x15="http://schemas.microsoft.com/office/spreadsheetml/2010/11/main" uri="{B97F6D7D-B522-45F9-BDA1-12C45D357490}">
          <x15:cacheHierarchy aggregatedColumn="1"/>
        </ext>
      </extLst>
    </cacheHierarchy>
    <cacheHierarchy uniqueName="[Measures].[Sum of Body_Temperature_C]" caption="Sum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Average of Body_Temperature_C]" caption="Average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Count of Medication_Usage]" caption="Count of Medication_Usage" measure="1" displayFolder="" measureGroup="Table1" count="0" hidden="1">
      <extLst>
        <ext xmlns:x15="http://schemas.microsoft.com/office/spreadsheetml/2010/11/main" uri="{B97F6D7D-B522-45F9-BDA1-12C45D357490}">
          <x15:cacheHierarchy aggregatedColumn="5"/>
        </ext>
      </extLst>
    </cacheHierarchy>
    <cacheHierarchy uniqueName="[Measures].[Sum of Heart_Rate_BPM]" caption="Sum of Heart_Rate_BPM" measure="1" displayFolder="" measureGroup="Table1" count="0" hidden="1">
      <extLst>
        <ext xmlns:x15="http://schemas.microsoft.com/office/spreadsheetml/2010/11/main" uri="{B97F6D7D-B522-45F9-BDA1-12C45D357490}">
          <x15:cacheHierarchy aggregatedColumn="7"/>
        </ext>
      </extLst>
    </cacheHierarchy>
    <cacheHierarchy uniqueName="[Measures].[Average of Heart_Rate_BPM]" caption="Average of Heart_Rate_BPM" measure="1" displayFolder="" measureGroup="Table1" count="0" hidden="1">
      <extLst>
        <ext xmlns:x15="http://schemas.microsoft.com/office/spreadsheetml/2010/11/main" uri="{B97F6D7D-B522-45F9-BDA1-12C45D357490}">
          <x15:cacheHierarchy aggregatedColumn="7"/>
        </ext>
      </extLst>
    </cacheHierarchy>
    <cacheHierarchy uniqueName="[Measures].[Sum of Systolic_BP]" caption="Sum of Systolic_BP" measure="1" displayFolder="" measureGroup="Table1" count="0" hidden="1">
      <extLst>
        <ext xmlns:x15="http://schemas.microsoft.com/office/spreadsheetml/2010/11/main" uri="{B97F6D7D-B522-45F9-BDA1-12C45D357490}">
          <x15:cacheHierarchy aggregatedColumn="9"/>
        </ext>
      </extLst>
    </cacheHierarchy>
    <cacheHierarchy uniqueName="[Measures].[Average of Systolic_BP]" caption="Average of Systolic_BP" measure="1" displayFolder="" measureGroup="Table1" count="0" hidden="1">
      <extLst>
        <ext xmlns:x15="http://schemas.microsoft.com/office/spreadsheetml/2010/11/main" uri="{B97F6D7D-B522-45F9-BDA1-12C45D357490}">
          <x15:cacheHierarchy aggregatedColumn="9"/>
        </ext>
      </extLst>
    </cacheHierarchy>
    <cacheHierarchy uniqueName="[Measures].[Sum of Diastolic_BP]" caption="Sum of Diastolic_BP" measure="1" displayFolder="" measureGroup="Table1" count="0" hidden="1">
      <extLst>
        <ext xmlns:x15="http://schemas.microsoft.com/office/spreadsheetml/2010/11/main" uri="{B97F6D7D-B522-45F9-BDA1-12C45D357490}">
          <x15:cacheHierarchy aggregatedColumn="10"/>
        </ext>
      </extLst>
    </cacheHierarchy>
    <cacheHierarchy uniqueName="[Measures].[Average of Diastolic_BP]" caption="Average of Diastolic_BP" measure="1" displayFolder="" measureGroup="Table1" count="0" hidden="1">
      <extLst>
        <ext xmlns:x15="http://schemas.microsoft.com/office/spreadsheetml/2010/11/main" uri="{B97F6D7D-B522-45F9-BDA1-12C45D357490}">
          <x15:cacheHierarchy aggregatedColumn="10"/>
        </ext>
      </extLst>
    </cacheHierarchy>
    <cacheHierarchy uniqueName="[Measures].[Sum of Oxygen_Saturation_%]" caption="Sum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Average of Oxygen_Saturation_%]" caption="Average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Sum of Blood_Glucose_mg/dL]" caption="Sum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Average of Blood_Glucose_mg/dL]" caption="Average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Count of Body_Temperature_C]" caption="Count of Body_Temperature_C" measure="1" displayFolder="" measureGroup="Table1" count="0" hidden="1">
      <extLst>
        <ext xmlns:x15="http://schemas.microsoft.com/office/spreadsheetml/2010/11/main" uri="{B97F6D7D-B522-45F9-BDA1-12C45D357490}">
          <x15:cacheHierarchy aggregatedColumn="12"/>
        </ext>
      </extLst>
    </cacheHierarchy>
    <cacheHierarchy uniqueName="Dummy0" caption="Patient_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7.927850925924" backgroundQuery="1" createdVersion="6" refreshedVersion="6" minRefreshableVersion="3" recordCount="0" supportSubquery="1" supportAdvancedDrill="1" xr:uid="{119A9B38-FEE7-42DC-AF5A-15CFAD610472}">
  <cacheSource type="external" connectionId="1"/>
  <cacheFields count="7">
    <cacheField name="[Table1].[Health_Status].[Health_Status]" caption="Health_Status" numFmtId="0" hierarchy="14" level="1">
      <sharedItems count="3">
        <s v="At Risk"/>
        <s v="Critical"/>
        <s v="Healthy"/>
      </sharedItems>
    </cacheField>
    <cacheField name="[Measures].[Average of Heart_Rate_BPM]" caption="Average of Heart_Rate_BPM" numFmtId="0" hierarchy="26" level="32767"/>
    <cacheField name="[Measures].[Average of Blood_Glucose_mg/dL]" caption="Average of Blood_Glucose_mg/dL" numFmtId="0" hierarchy="34" level="32767"/>
    <cacheField name="[Measures].[Average of Body_Temperature_C]" caption="Average of Body_Temperature_C" numFmtId="0" hierarchy="23" level="32767"/>
    <cacheField name="[Measures].[Average of Oxygen_Saturation_%]" caption="Average of Oxygen_Saturation_%" numFmtId="0" hierarchy="32" level="32767"/>
    <cacheField name="[Measures].[Average of Systolic_BP]" caption="Average of Systolic_BP" numFmtId="0" hierarchy="28" level="32767"/>
    <cacheField name="[Measures].[Average of Diastolic_BP]" caption="Average of Diastolic_BP" numFmtId="0" hierarchy="30" level="32767"/>
  </cacheFields>
  <cacheHierarchies count="36">
    <cacheHierarchy uniqueName="[Table1].[Patient_ID]" caption="Patient_ID" attribute="1" defaultMemberUniqueName="[Table1].[Patient_ID].[All]" allUniqueName="[Table1].[Patient_ID].[All]" dimensionUniqueName="[Table1]" displayFolder="" count="2" memberValueDatatype="130" unbalanced="0"/>
    <cacheHierarchy uniqueName="[Table1].[Patient_Age]" caption="Patient_Age" attribute="1" defaultMemberUniqueName="[Table1].[Patient_Age].[All]" allUniqueName="[Table1].[Patient_Age].[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Vital_Signs_Abnormality]" caption="Vital_Signs_Abnormality" attribute="1" defaultMemberUniqueName="[Table1].[Vital_Signs_Abnormality].[All]" allUniqueName="[Table1].[Vital_Signs_Abnormality].[All]" dimensionUniqueName="[Table1]" displayFolder="" count="0" memberValueDatatype="130" unbalanced="0"/>
    <cacheHierarchy uniqueName="[Table1].[Previous_Diagnosis]" caption="Previous_Diagnosis" attribute="1" defaultMemberUniqueName="[Table1].[Previous_Diagnosis].[All]" allUniqueName="[Table1].[Previous_Diagnosis].[All]" dimensionUniqueName="[Table1]" displayFolder="" count="0" memberValueDatatype="130" unbalanced="0"/>
    <cacheHierarchy uniqueName="[Table1].[Medication_Usage]" caption="Medication_Usage" attribute="1" defaultMemberUniqueName="[Table1].[Medication_Usage].[All]" allUniqueName="[Table1].[Medication_Usage].[All]" dimensionUniqueName="[Table1]" displayFolder="" count="0" memberValueDatatype="130" unbalanced="0"/>
    <cacheHierarchy uniqueName="[Table1].[Treatment_History]" caption="Treatment_History" attribute="1" defaultMemberUniqueName="[Table1].[Treatment_History].[All]" allUniqueName="[Table1].[Treatment_History].[All]" dimensionUniqueName="[Table1]" displayFolder="" count="0" memberValueDatatype="130" unbalanced="0"/>
    <cacheHierarchy uniqueName="[Table1].[Heart_Rate_BPM]" caption="Heart_Rate_BPM" attribute="1" defaultMemberUniqueName="[Table1].[Heart_Rate_BPM].[All]" allUniqueName="[Table1].[Heart_Rate_BPM].[All]" dimensionUniqueName="[Table1]" displayFolder="" count="0" memberValueDatatype="5" unbalanced="0"/>
    <cacheHierarchy uniqueName="[Table1].[Blood_Pressure_mmHg]" caption="Blood_Pressure_mmHg" attribute="1" defaultMemberUniqueName="[Table1].[Blood_Pressure_mmHg].[All]" allUniqueName="[Table1].[Blood_Pressure_mmHg].[All]" dimensionUniqueName="[Table1]" displayFolder="" count="0" memberValueDatatype="130" unbalanced="0"/>
    <cacheHierarchy uniqueName="[Table1].[Systolic_BP]" caption="Systolic_BP" attribute="1" defaultMemberUniqueName="[Table1].[Systolic_BP].[All]" allUniqueName="[Table1].[Systolic_BP].[All]" dimensionUniqueName="[Table1]" displayFolder="" count="0" memberValueDatatype="20" unbalanced="0"/>
    <cacheHierarchy uniqueName="[Table1].[Diastolic_BP]" caption="Diastolic_BP" attribute="1" defaultMemberUniqueName="[Table1].[Diastolic_BP].[All]" allUniqueName="[Table1].[Diastolic_BP].[All]" dimensionUniqueName="[Table1]" displayFolder="" count="0" memberValueDatatype="20" unbalanced="0"/>
    <cacheHierarchy uniqueName="[Table1].[Oxygen_Saturation_%]" caption="Oxygen_Saturation_%" attribute="1" defaultMemberUniqueName="[Table1].[Oxygen_Saturation_%].[All]" allUniqueName="[Table1].[Oxygen_Saturation_%].[All]" dimensionUniqueName="[Table1]" displayFolder="" count="0" memberValueDatatype="5" unbalanced="0"/>
    <cacheHierarchy uniqueName="[Table1].[Body_Temperature_C]" caption="Body_Temperature_C" attribute="1" defaultMemberUniqueName="[Table1].[Body_Temperature_C].[All]" allUniqueName="[Table1].[Body_Temperature_C].[All]" dimensionUniqueName="[Table1]" displayFolder="" count="0" memberValueDatatype="5" unbalanced="0"/>
    <cacheHierarchy uniqueName="[Table1].[Blood_Glucose_mg/dL]" caption="Blood_Glucose_mg/dL" attribute="1" defaultMemberUniqueName="[Table1].[Blood_Glucose_mg/dL].[All]" allUniqueName="[Table1].[Blood_Glucose_mg/dL].[All]" dimensionUniqueName="[Table1]" displayFolder="" count="0" memberValueDatatype="5" unbalanced="0"/>
    <cacheHierarchy uniqueName="[Table1].[Health_Status]" caption="Health_Status" attribute="1" defaultMemberUniqueName="[Table1].[Health_Status].[All]" allUniqueName="[Table1].[Health_Status].[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0"/>
        </ext>
      </extLst>
    </cacheHierarchy>
    <cacheHierarchy uniqueName="[Measures].[Sum of Patient_Age]" caption="Sum of Patient_Age" measure="1" displayFolder="" measureGroup="Table1" count="0" hidden="1">
      <extLst>
        <ext xmlns:x15="http://schemas.microsoft.com/office/spreadsheetml/2010/11/main" uri="{B97F6D7D-B522-45F9-BDA1-12C45D357490}">
          <x15:cacheHierarchy aggregatedColumn="1"/>
        </ext>
      </extLst>
    </cacheHierarchy>
    <cacheHierarchy uniqueName="[Measures].[Average of Patient_Age]" caption="Average of Patient_Age" measure="1" displayFolder="" measureGroup="Table1" count="0" hidden="1">
      <extLst>
        <ext xmlns:x15="http://schemas.microsoft.com/office/spreadsheetml/2010/11/main" uri="{B97F6D7D-B522-45F9-BDA1-12C45D357490}">
          <x15:cacheHierarchy aggregatedColumn="1"/>
        </ext>
      </extLst>
    </cacheHierarchy>
    <cacheHierarchy uniqueName="[Measures].[Count of Health_Status]" caption="Count of Health_Status" measure="1" displayFolder="" measureGroup="Table1" count="0" hidden="1">
      <extLst>
        <ext xmlns:x15="http://schemas.microsoft.com/office/spreadsheetml/2010/11/main" uri="{B97F6D7D-B522-45F9-BDA1-12C45D357490}">
          <x15:cacheHierarchy aggregatedColumn="14"/>
        </ext>
      </extLst>
    </cacheHierarchy>
    <cacheHierarchy uniqueName="[Measures].[Count of Patient_Age]" caption="Count of Patient_Age" measure="1" displayFolder="" measureGroup="Table1" count="0" hidden="1">
      <extLst>
        <ext xmlns:x15="http://schemas.microsoft.com/office/spreadsheetml/2010/11/main" uri="{B97F6D7D-B522-45F9-BDA1-12C45D357490}">
          <x15:cacheHierarchy aggregatedColumn="1"/>
        </ext>
      </extLst>
    </cacheHierarchy>
    <cacheHierarchy uniqueName="[Measures].[Sum of Body_Temperature_C]" caption="Sum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Average of Body_Temperature_C]" caption="Average of Body_Temperature_C" measure="1" displayFolder="" measureGroup="Table1"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Medication_Usage]" caption="Count of Medication_Usage" measure="1" displayFolder="" measureGroup="Table1" count="0" hidden="1">
      <extLst>
        <ext xmlns:x15="http://schemas.microsoft.com/office/spreadsheetml/2010/11/main" uri="{B97F6D7D-B522-45F9-BDA1-12C45D357490}">
          <x15:cacheHierarchy aggregatedColumn="5"/>
        </ext>
      </extLst>
    </cacheHierarchy>
    <cacheHierarchy uniqueName="[Measures].[Sum of Heart_Rate_BPM]" caption="Sum of Heart_Rate_BPM" measure="1" displayFolder="" measureGroup="Table1" count="0" hidden="1">
      <extLst>
        <ext xmlns:x15="http://schemas.microsoft.com/office/spreadsheetml/2010/11/main" uri="{B97F6D7D-B522-45F9-BDA1-12C45D357490}">
          <x15:cacheHierarchy aggregatedColumn="7"/>
        </ext>
      </extLst>
    </cacheHierarchy>
    <cacheHierarchy uniqueName="[Measures].[Average of Heart_Rate_BPM]" caption="Average of Heart_Rate_BPM"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Systolic_BP]" caption="Sum of Systolic_BP" measure="1" displayFolder="" measureGroup="Table1" count="0" hidden="1">
      <extLst>
        <ext xmlns:x15="http://schemas.microsoft.com/office/spreadsheetml/2010/11/main" uri="{B97F6D7D-B522-45F9-BDA1-12C45D357490}">
          <x15:cacheHierarchy aggregatedColumn="9"/>
        </ext>
      </extLst>
    </cacheHierarchy>
    <cacheHierarchy uniqueName="[Measures].[Average of Systolic_BP]" caption="Average of Systolic_BP" measure="1" displayFolder="" measureGroup="Table1" count="0" oneField="1" hidden="1">
      <fieldsUsage count="1">
        <fieldUsage x="5"/>
      </fieldsUsage>
      <extLst>
        <ext xmlns:x15="http://schemas.microsoft.com/office/spreadsheetml/2010/11/main" uri="{B97F6D7D-B522-45F9-BDA1-12C45D357490}">
          <x15:cacheHierarchy aggregatedColumn="9"/>
        </ext>
      </extLst>
    </cacheHierarchy>
    <cacheHierarchy uniqueName="[Measures].[Sum of Diastolic_BP]" caption="Sum of Diastolic_BP" measure="1" displayFolder="" measureGroup="Table1" count="0" hidden="1">
      <extLst>
        <ext xmlns:x15="http://schemas.microsoft.com/office/spreadsheetml/2010/11/main" uri="{B97F6D7D-B522-45F9-BDA1-12C45D357490}">
          <x15:cacheHierarchy aggregatedColumn="10"/>
        </ext>
      </extLst>
    </cacheHierarchy>
    <cacheHierarchy uniqueName="[Measures].[Average of Diastolic_BP]" caption="Average of Diastolic_BP" measure="1" displayFolder="" measureGroup="Table1" count="0" oneField="1" hidden="1">
      <fieldsUsage count="1">
        <fieldUsage x="6"/>
      </fieldsUsage>
      <extLst>
        <ext xmlns:x15="http://schemas.microsoft.com/office/spreadsheetml/2010/11/main" uri="{B97F6D7D-B522-45F9-BDA1-12C45D357490}">
          <x15:cacheHierarchy aggregatedColumn="10"/>
        </ext>
      </extLst>
    </cacheHierarchy>
    <cacheHierarchy uniqueName="[Measures].[Sum of Oxygen_Saturation_%]" caption="Sum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Average of Oxygen_Saturation_%]" caption="Average of Oxygen_Saturation_%" measure="1" displayFolder="" measureGroup="Table1"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Blood_Glucose_mg/dL]" caption="Sum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Average of Blood_Glucose_mg/dL]" caption="Average of Blood_Glucose_mg/dL" measure="1" displayFolder="" measureGroup="Table1"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Body_Temperature_C]" caption="Count of Body_Temperature_C"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7.927851736109" backgroundQuery="1" createdVersion="6" refreshedVersion="6" minRefreshableVersion="3" recordCount="0" supportSubquery="1" supportAdvancedDrill="1" xr:uid="{25EA025B-8053-46B9-A4DE-C53111CEE7AA}">
  <cacheSource type="external" connectionId="1"/>
  <cacheFields count="3">
    <cacheField name="[Table1].[Vital_Signs_Abnormality].[Vital_Signs_Abnormality]" caption="Vital_Signs_Abnormality" numFmtId="0" hierarchy="3" level="1">
      <sharedItems count="3">
        <s v="Highly Abnormal"/>
        <s v="Normal"/>
        <s v="Slightly Abnormal"/>
      </sharedItems>
    </cacheField>
    <cacheField name="[Measures].[Count of Patient_ID]" caption="Count of Patient_ID" numFmtId="0" hierarchy="17" level="32767"/>
    <cacheField name="[Table1].[Health_Status].[Health_Status]" caption="Health_Status" numFmtId="0" hierarchy="14" level="1">
      <sharedItems count="3">
        <s v="At Risk"/>
        <s v="Critical"/>
        <s v="Healthy"/>
      </sharedItems>
    </cacheField>
  </cacheFields>
  <cacheHierarchies count="36">
    <cacheHierarchy uniqueName="[Table1].[Patient_ID]" caption="Patient_ID" attribute="1" defaultMemberUniqueName="[Table1].[Patient_ID].[All]" allUniqueName="[Table1].[Patient_ID].[All]" dimensionUniqueName="[Table1]" displayFolder="" count="2" memberValueDatatype="130" unbalanced="0"/>
    <cacheHierarchy uniqueName="[Table1].[Patient_Age]" caption="Patient_Age" attribute="1" defaultMemberUniqueName="[Table1].[Patient_Age].[All]" allUniqueName="[Table1].[Patient_Age].[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Vital_Signs_Abnormality]" caption="Vital_Signs_Abnormality" attribute="1" defaultMemberUniqueName="[Table1].[Vital_Signs_Abnormality].[All]" allUniqueName="[Table1].[Vital_Signs_Abnormality].[All]" dimensionUniqueName="[Table1]" displayFolder="" count="2" memberValueDatatype="130" unbalanced="0">
      <fieldsUsage count="2">
        <fieldUsage x="-1"/>
        <fieldUsage x="0"/>
      </fieldsUsage>
    </cacheHierarchy>
    <cacheHierarchy uniqueName="[Table1].[Previous_Diagnosis]" caption="Previous_Diagnosis" attribute="1" defaultMemberUniqueName="[Table1].[Previous_Diagnosis].[All]" allUniqueName="[Table1].[Previous_Diagnosis].[All]" dimensionUniqueName="[Table1]" displayFolder="" count="0" memberValueDatatype="130" unbalanced="0"/>
    <cacheHierarchy uniqueName="[Table1].[Medication_Usage]" caption="Medication_Usage" attribute="1" defaultMemberUniqueName="[Table1].[Medication_Usage].[All]" allUniqueName="[Table1].[Medication_Usage].[All]" dimensionUniqueName="[Table1]" displayFolder="" count="0" memberValueDatatype="130" unbalanced="0"/>
    <cacheHierarchy uniqueName="[Table1].[Treatment_History]" caption="Treatment_History" attribute="1" defaultMemberUniqueName="[Table1].[Treatment_History].[All]" allUniqueName="[Table1].[Treatment_History].[All]" dimensionUniqueName="[Table1]" displayFolder="" count="0" memberValueDatatype="130" unbalanced="0"/>
    <cacheHierarchy uniqueName="[Table1].[Heart_Rate_BPM]" caption="Heart_Rate_BPM" attribute="1" defaultMemberUniqueName="[Table1].[Heart_Rate_BPM].[All]" allUniqueName="[Table1].[Heart_Rate_BPM].[All]" dimensionUniqueName="[Table1]" displayFolder="" count="0" memberValueDatatype="5" unbalanced="0"/>
    <cacheHierarchy uniqueName="[Table1].[Blood_Pressure_mmHg]" caption="Blood_Pressure_mmHg" attribute="1" defaultMemberUniqueName="[Table1].[Blood_Pressure_mmHg].[All]" allUniqueName="[Table1].[Blood_Pressure_mmHg].[All]" dimensionUniqueName="[Table1]" displayFolder="" count="0" memberValueDatatype="130" unbalanced="0"/>
    <cacheHierarchy uniqueName="[Table1].[Systolic_BP]" caption="Systolic_BP" attribute="1" defaultMemberUniqueName="[Table1].[Systolic_BP].[All]" allUniqueName="[Table1].[Systolic_BP].[All]" dimensionUniqueName="[Table1]" displayFolder="" count="0" memberValueDatatype="20" unbalanced="0"/>
    <cacheHierarchy uniqueName="[Table1].[Diastolic_BP]" caption="Diastolic_BP" attribute="1" defaultMemberUniqueName="[Table1].[Diastolic_BP].[All]" allUniqueName="[Table1].[Diastolic_BP].[All]" dimensionUniqueName="[Table1]" displayFolder="" count="0" memberValueDatatype="20" unbalanced="0"/>
    <cacheHierarchy uniqueName="[Table1].[Oxygen_Saturation_%]" caption="Oxygen_Saturation_%" attribute="1" defaultMemberUniqueName="[Table1].[Oxygen_Saturation_%].[All]" allUniqueName="[Table1].[Oxygen_Saturation_%].[All]" dimensionUniqueName="[Table1]" displayFolder="" count="0" memberValueDatatype="5" unbalanced="0"/>
    <cacheHierarchy uniqueName="[Table1].[Body_Temperature_C]" caption="Body_Temperature_C" attribute="1" defaultMemberUniqueName="[Table1].[Body_Temperature_C].[All]" allUniqueName="[Table1].[Body_Temperature_C].[All]" dimensionUniqueName="[Table1]" displayFolder="" count="0" memberValueDatatype="5" unbalanced="0"/>
    <cacheHierarchy uniqueName="[Table1].[Blood_Glucose_mg/dL]" caption="Blood_Glucose_mg/dL" attribute="1" defaultMemberUniqueName="[Table1].[Blood_Glucose_mg/dL].[All]" allUniqueName="[Table1].[Blood_Glucose_mg/dL].[All]" dimensionUniqueName="[Table1]" displayFolder="" count="0" memberValueDatatype="5" unbalanced="0"/>
    <cacheHierarchy uniqueName="[Table1].[Health_Status]" caption="Health_Status" attribute="1" defaultMemberUniqueName="[Table1].[Health_Status].[All]" allUniqueName="[Table1].[Health_Status].[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_ID]" caption="Count of Patient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atient_Age]" caption="Sum of Patient_Age" measure="1" displayFolder="" measureGroup="Table1" count="0" hidden="1">
      <extLst>
        <ext xmlns:x15="http://schemas.microsoft.com/office/spreadsheetml/2010/11/main" uri="{B97F6D7D-B522-45F9-BDA1-12C45D357490}">
          <x15:cacheHierarchy aggregatedColumn="1"/>
        </ext>
      </extLst>
    </cacheHierarchy>
    <cacheHierarchy uniqueName="[Measures].[Average of Patient_Age]" caption="Average of Patient_Age" measure="1" displayFolder="" measureGroup="Table1" count="0" hidden="1">
      <extLst>
        <ext xmlns:x15="http://schemas.microsoft.com/office/spreadsheetml/2010/11/main" uri="{B97F6D7D-B522-45F9-BDA1-12C45D357490}">
          <x15:cacheHierarchy aggregatedColumn="1"/>
        </ext>
      </extLst>
    </cacheHierarchy>
    <cacheHierarchy uniqueName="[Measures].[Count of Health_Status]" caption="Count of Health_Status" measure="1" displayFolder="" measureGroup="Table1" count="0" hidden="1">
      <extLst>
        <ext xmlns:x15="http://schemas.microsoft.com/office/spreadsheetml/2010/11/main" uri="{B97F6D7D-B522-45F9-BDA1-12C45D357490}">
          <x15:cacheHierarchy aggregatedColumn="14"/>
        </ext>
      </extLst>
    </cacheHierarchy>
    <cacheHierarchy uniqueName="[Measures].[Count of Patient_Age]" caption="Count of Patient_Age" measure="1" displayFolder="" measureGroup="Table1" count="0" hidden="1">
      <extLst>
        <ext xmlns:x15="http://schemas.microsoft.com/office/spreadsheetml/2010/11/main" uri="{B97F6D7D-B522-45F9-BDA1-12C45D357490}">
          <x15:cacheHierarchy aggregatedColumn="1"/>
        </ext>
      </extLst>
    </cacheHierarchy>
    <cacheHierarchy uniqueName="[Measures].[Sum of Body_Temperature_C]" caption="Sum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Average of Body_Temperature_C]" caption="Average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Count of Medication_Usage]" caption="Count of Medication_Usage" measure="1" displayFolder="" measureGroup="Table1" count="0" hidden="1">
      <extLst>
        <ext xmlns:x15="http://schemas.microsoft.com/office/spreadsheetml/2010/11/main" uri="{B97F6D7D-B522-45F9-BDA1-12C45D357490}">
          <x15:cacheHierarchy aggregatedColumn="5"/>
        </ext>
      </extLst>
    </cacheHierarchy>
    <cacheHierarchy uniqueName="[Measures].[Sum of Heart_Rate_BPM]" caption="Sum of Heart_Rate_BPM" measure="1" displayFolder="" measureGroup="Table1" count="0" hidden="1">
      <extLst>
        <ext xmlns:x15="http://schemas.microsoft.com/office/spreadsheetml/2010/11/main" uri="{B97F6D7D-B522-45F9-BDA1-12C45D357490}">
          <x15:cacheHierarchy aggregatedColumn="7"/>
        </ext>
      </extLst>
    </cacheHierarchy>
    <cacheHierarchy uniqueName="[Measures].[Average of Heart_Rate_BPM]" caption="Average of Heart_Rate_BPM" measure="1" displayFolder="" measureGroup="Table1" count="0" hidden="1">
      <extLst>
        <ext xmlns:x15="http://schemas.microsoft.com/office/spreadsheetml/2010/11/main" uri="{B97F6D7D-B522-45F9-BDA1-12C45D357490}">
          <x15:cacheHierarchy aggregatedColumn="7"/>
        </ext>
      </extLst>
    </cacheHierarchy>
    <cacheHierarchy uniqueName="[Measures].[Sum of Systolic_BP]" caption="Sum of Systolic_BP" measure="1" displayFolder="" measureGroup="Table1" count="0" hidden="1">
      <extLst>
        <ext xmlns:x15="http://schemas.microsoft.com/office/spreadsheetml/2010/11/main" uri="{B97F6D7D-B522-45F9-BDA1-12C45D357490}">
          <x15:cacheHierarchy aggregatedColumn="9"/>
        </ext>
      </extLst>
    </cacheHierarchy>
    <cacheHierarchy uniqueName="[Measures].[Average of Systolic_BP]" caption="Average of Systolic_BP" measure="1" displayFolder="" measureGroup="Table1" count="0" hidden="1">
      <extLst>
        <ext xmlns:x15="http://schemas.microsoft.com/office/spreadsheetml/2010/11/main" uri="{B97F6D7D-B522-45F9-BDA1-12C45D357490}">
          <x15:cacheHierarchy aggregatedColumn="9"/>
        </ext>
      </extLst>
    </cacheHierarchy>
    <cacheHierarchy uniqueName="[Measures].[Sum of Diastolic_BP]" caption="Sum of Diastolic_BP" measure="1" displayFolder="" measureGroup="Table1" count="0" hidden="1">
      <extLst>
        <ext xmlns:x15="http://schemas.microsoft.com/office/spreadsheetml/2010/11/main" uri="{B97F6D7D-B522-45F9-BDA1-12C45D357490}">
          <x15:cacheHierarchy aggregatedColumn="10"/>
        </ext>
      </extLst>
    </cacheHierarchy>
    <cacheHierarchy uniqueName="[Measures].[Average of Diastolic_BP]" caption="Average of Diastolic_BP" measure="1" displayFolder="" measureGroup="Table1" count="0" hidden="1">
      <extLst>
        <ext xmlns:x15="http://schemas.microsoft.com/office/spreadsheetml/2010/11/main" uri="{B97F6D7D-B522-45F9-BDA1-12C45D357490}">
          <x15:cacheHierarchy aggregatedColumn="10"/>
        </ext>
      </extLst>
    </cacheHierarchy>
    <cacheHierarchy uniqueName="[Measures].[Sum of Oxygen_Saturation_%]" caption="Sum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Average of Oxygen_Saturation_%]" caption="Average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Sum of Blood_Glucose_mg/dL]" caption="Sum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Average of Blood_Glucose_mg/dL]" caption="Average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Count of Body_Temperature_C]" caption="Count of Body_Temperature_C"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7.92785266204" backgroundQuery="1" createdVersion="6" refreshedVersion="6" minRefreshableVersion="3" recordCount="0" supportSubquery="1" supportAdvancedDrill="1" xr:uid="{E897AC7A-6547-4FE2-BBE7-FCAD8A040153}">
  <cacheSource type="external" connectionId="1"/>
  <cacheFields count="3">
    <cacheField name="[Measures].[Count of Patient_ID]" caption="Count of Patient_ID" numFmtId="0" hierarchy="17" level="32767"/>
    <cacheField name="[Table1].[Treatment_History].[Treatment_History]" caption="Treatment_History" numFmtId="0" hierarchy="6" level="1">
      <sharedItems count="5">
        <s v="Medication"/>
        <s v="No Treatment"/>
        <s v="Routine Checkup"/>
        <s v="Surgery"/>
        <s v="Therapy"/>
      </sharedItems>
    </cacheField>
    <cacheField name="[Table1].[Health_Status].[Health_Status]" caption="Health_Status" numFmtId="0" hierarchy="14" level="1">
      <sharedItems containsSemiMixedTypes="0" containsNonDate="0" containsString="0"/>
    </cacheField>
  </cacheFields>
  <cacheHierarchies count="36">
    <cacheHierarchy uniqueName="[Table1].[Patient_ID]" caption="Patient_ID" attribute="1" defaultMemberUniqueName="[Table1].[Patient_ID].[All]" allUniqueName="[Table1].[Patient_ID].[All]" dimensionUniqueName="[Table1]" displayFolder="" count="2" memberValueDatatype="130" unbalanced="0"/>
    <cacheHierarchy uniqueName="[Table1].[Patient_Age]" caption="Patient_Age" attribute="1" defaultMemberUniqueName="[Table1].[Patient_Age].[All]" allUniqueName="[Table1].[Patient_Age].[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Vital_Signs_Abnormality]" caption="Vital_Signs_Abnormality" attribute="1" defaultMemberUniqueName="[Table1].[Vital_Signs_Abnormality].[All]" allUniqueName="[Table1].[Vital_Signs_Abnormality].[All]" dimensionUniqueName="[Table1]" displayFolder="" count="0" memberValueDatatype="130" unbalanced="0"/>
    <cacheHierarchy uniqueName="[Table1].[Previous_Diagnosis]" caption="Previous_Diagnosis" attribute="1" defaultMemberUniqueName="[Table1].[Previous_Diagnosis].[All]" allUniqueName="[Table1].[Previous_Diagnosis].[All]" dimensionUniqueName="[Table1]" displayFolder="" count="0" memberValueDatatype="130" unbalanced="0"/>
    <cacheHierarchy uniqueName="[Table1].[Medication_Usage]" caption="Medication_Usage" attribute="1" defaultMemberUniqueName="[Table1].[Medication_Usage].[All]" allUniqueName="[Table1].[Medication_Usage].[All]" dimensionUniqueName="[Table1]" displayFolder="" count="0" memberValueDatatype="130" unbalanced="0"/>
    <cacheHierarchy uniqueName="[Table1].[Treatment_History]" caption="Treatment_History" attribute="1" defaultMemberUniqueName="[Table1].[Treatment_History].[All]" allUniqueName="[Table1].[Treatment_History].[All]" dimensionUniqueName="[Table1]" displayFolder="" count="2" memberValueDatatype="130" unbalanced="0">
      <fieldsUsage count="2">
        <fieldUsage x="-1"/>
        <fieldUsage x="1"/>
      </fieldsUsage>
    </cacheHierarchy>
    <cacheHierarchy uniqueName="[Table1].[Heart_Rate_BPM]" caption="Heart_Rate_BPM" attribute="1" defaultMemberUniqueName="[Table1].[Heart_Rate_BPM].[All]" allUniqueName="[Table1].[Heart_Rate_BPM].[All]" dimensionUniqueName="[Table1]" displayFolder="" count="0" memberValueDatatype="5" unbalanced="0"/>
    <cacheHierarchy uniqueName="[Table1].[Blood_Pressure_mmHg]" caption="Blood_Pressure_mmHg" attribute="1" defaultMemberUniqueName="[Table1].[Blood_Pressure_mmHg].[All]" allUniqueName="[Table1].[Blood_Pressure_mmHg].[All]" dimensionUniqueName="[Table1]" displayFolder="" count="0" memberValueDatatype="130" unbalanced="0"/>
    <cacheHierarchy uniqueName="[Table1].[Systolic_BP]" caption="Systolic_BP" attribute="1" defaultMemberUniqueName="[Table1].[Systolic_BP].[All]" allUniqueName="[Table1].[Systolic_BP].[All]" dimensionUniqueName="[Table1]" displayFolder="" count="0" memberValueDatatype="20" unbalanced="0"/>
    <cacheHierarchy uniqueName="[Table1].[Diastolic_BP]" caption="Diastolic_BP" attribute="1" defaultMemberUniqueName="[Table1].[Diastolic_BP].[All]" allUniqueName="[Table1].[Diastolic_BP].[All]" dimensionUniqueName="[Table1]" displayFolder="" count="0" memberValueDatatype="20" unbalanced="0"/>
    <cacheHierarchy uniqueName="[Table1].[Oxygen_Saturation_%]" caption="Oxygen_Saturation_%" attribute="1" defaultMemberUniqueName="[Table1].[Oxygen_Saturation_%].[All]" allUniqueName="[Table1].[Oxygen_Saturation_%].[All]" dimensionUniqueName="[Table1]" displayFolder="" count="0" memberValueDatatype="5" unbalanced="0"/>
    <cacheHierarchy uniqueName="[Table1].[Body_Temperature_C]" caption="Body_Temperature_C" attribute="1" defaultMemberUniqueName="[Table1].[Body_Temperature_C].[All]" allUniqueName="[Table1].[Body_Temperature_C].[All]" dimensionUniqueName="[Table1]" displayFolder="" count="0" memberValueDatatype="5" unbalanced="0"/>
    <cacheHierarchy uniqueName="[Table1].[Blood_Glucose_mg/dL]" caption="Blood_Glucose_mg/dL" attribute="1" defaultMemberUniqueName="[Table1].[Blood_Glucose_mg/dL].[All]" allUniqueName="[Table1].[Blood_Glucose_mg/dL].[All]" dimensionUniqueName="[Table1]" displayFolder="" count="0" memberValueDatatype="5" unbalanced="0"/>
    <cacheHierarchy uniqueName="[Table1].[Health_Status]" caption="Health_Status" attribute="1" defaultMemberUniqueName="[Table1].[Health_Status].[All]" allUniqueName="[Table1].[Health_Status].[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_ID]" caption="Count of Patient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_Age]" caption="Sum of Patient_Age" measure="1" displayFolder="" measureGroup="Table1" count="0" hidden="1">
      <extLst>
        <ext xmlns:x15="http://schemas.microsoft.com/office/spreadsheetml/2010/11/main" uri="{B97F6D7D-B522-45F9-BDA1-12C45D357490}">
          <x15:cacheHierarchy aggregatedColumn="1"/>
        </ext>
      </extLst>
    </cacheHierarchy>
    <cacheHierarchy uniqueName="[Measures].[Average of Patient_Age]" caption="Average of Patient_Age" measure="1" displayFolder="" measureGroup="Table1" count="0" hidden="1">
      <extLst>
        <ext xmlns:x15="http://schemas.microsoft.com/office/spreadsheetml/2010/11/main" uri="{B97F6D7D-B522-45F9-BDA1-12C45D357490}">
          <x15:cacheHierarchy aggregatedColumn="1"/>
        </ext>
      </extLst>
    </cacheHierarchy>
    <cacheHierarchy uniqueName="[Measures].[Count of Health_Status]" caption="Count of Health_Status" measure="1" displayFolder="" measureGroup="Table1" count="0" hidden="1">
      <extLst>
        <ext xmlns:x15="http://schemas.microsoft.com/office/spreadsheetml/2010/11/main" uri="{B97F6D7D-B522-45F9-BDA1-12C45D357490}">
          <x15:cacheHierarchy aggregatedColumn="14"/>
        </ext>
      </extLst>
    </cacheHierarchy>
    <cacheHierarchy uniqueName="[Measures].[Count of Patient_Age]" caption="Count of Patient_Age" measure="1" displayFolder="" measureGroup="Table1" count="0" hidden="1">
      <extLst>
        <ext xmlns:x15="http://schemas.microsoft.com/office/spreadsheetml/2010/11/main" uri="{B97F6D7D-B522-45F9-BDA1-12C45D357490}">
          <x15:cacheHierarchy aggregatedColumn="1"/>
        </ext>
      </extLst>
    </cacheHierarchy>
    <cacheHierarchy uniqueName="[Measures].[Sum of Body_Temperature_C]" caption="Sum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Average of Body_Temperature_C]" caption="Average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Count of Medication_Usage]" caption="Count of Medication_Usage" measure="1" displayFolder="" measureGroup="Table1" count="0" hidden="1">
      <extLst>
        <ext xmlns:x15="http://schemas.microsoft.com/office/spreadsheetml/2010/11/main" uri="{B97F6D7D-B522-45F9-BDA1-12C45D357490}">
          <x15:cacheHierarchy aggregatedColumn="5"/>
        </ext>
      </extLst>
    </cacheHierarchy>
    <cacheHierarchy uniqueName="[Measures].[Sum of Heart_Rate_BPM]" caption="Sum of Heart_Rate_BPM" measure="1" displayFolder="" measureGroup="Table1" count="0" hidden="1">
      <extLst>
        <ext xmlns:x15="http://schemas.microsoft.com/office/spreadsheetml/2010/11/main" uri="{B97F6D7D-B522-45F9-BDA1-12C45D357490}">
          <x15:cacheHierarchy aggregatedColumn="7"/>
        </ext>
      </extLst>
    </cacheHierarchy>
    <cacheHierarchy uniqueName="[Measures].[Average of Heart_Rate_BPM]" caption="Average of Heart_Rate_BPM" measure="1" displayFolder="" measureGroup="Table1" count="0" hidden="1">
      <extLst>
        <ext xmlns:x15="http://schemas.microsoft.com/office/spreadsheetml/2010/11/main" uri="{B97F6D7D-B522-45F9-BDA1-12C45D357490}">
          <x15:cacheHierarchy aggregatedColumn="7"/>
        </ext>
      </extLst>
    </cacheHierarchy>
    <cacheHierarchy uniqueName="[Measures].[Sum of Systolic_BP]" caption="Sum of Systolic_BP" measure="1" displayFolder="" measureGroup="Table1" count="0" hidden="1">
      <extLst>
        <ext xmlns:x15="http://schemas.microsoft.com/office/spreadsheetml/2010/11/main" uri="{B97F6D7D-B522-45F9-BDA1-12C45D357490}">
          <x15:cacheHierarchy aggregatedColumn="9"/>
        </ext>
      </extLst>
    </cacheHierarchy>
    <cacheHierarchy uniqueName="[Measures].[Average of Systolic_BP]" caption="Average of Systolic_BP" measure="1" displayFolder="" measureGroup="Table1" count="0" hidden="1">
      <extLst>
        <ext xmlns:x15="http://schemas.microsoft.com/office/spreadsheetml/2010/11/main" uri="{B97F6D7D-B522-45F9-BDA1-12C45D357490}">
          <x15:cacheHierarchy aggregatedColumn="9"/>
        </ext>
      </extLst>
    </cacheHierarchy>
    <cacheHierarchy uniqueName="[Measures].[Sum of Diastolic_BP]" caption="Sum of Diastolic_BP" measure="1" displayFolder="" measureGroup="Table1" count="0" hidden="1">
      <extLst>
        <ext xmlns:x15="http://schemas.microsoft.com/office/spreadsheetml/2010/11/main" uri="{B97F6D7D-B522-45F9-BDA1-12C45D357490}">
          <x15:cacheHierarchy aggregatedColumn="10"/>
        </ext>
      </extLst>
    </cacheHierarchy>
    <cacheHierarchy uniqueName="[Measures].[Average of Diastolic_BP]" caption="Average of Diastolic_BP" measure="1" displayFolder="" measureGroup="Table1" count="0" hidden="1">
      <extLst>
        <ext xmlns:x15="http://schemas.microsoft.com/office/spreadsheetml/2010/11/main" uri="{B97F6D7D-B522-45F9-BDA1-12C45D357490}">
          <x15:cacheHierarchy aggregatedColumn="10"/>
        </ext>
      </extLst>
    </cacheHierarchy>
    <cacheHierarchy uniqueName="[Measures].[Sum of Oxygen_Saturation_%]" caption="Sum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Average of Oxygen_Saturation_%]" caption="Average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Sum of Blood_Glucose_mg/dL]" caption="Sum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Average of Blood_Glucose_mg/dL]" caption="Average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Count of Body_Temperature_C]" caption="Count of Body_Temperature_C"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7.927853472225" backgroundQuery="1" createdVersion="6" refreshedVersion="6" minRefreshableVersion="3" recordCount="0" supportSubquery="1" supportAdvancedDrill="1" xr:uid="{EC9D56A2-415D-4C87-83CE-AE699034CBA1}">
  <cacheSource type="external" connectionId="1"/>
  <cacheFields count="3">
    <cacheField name="[Measures].[Count of Patient_ID]" caption="Count of Patient_ID" numFmtId="0" hierarchy="17" level="32767"/>
    <cacheField name="[Table1].[Previous_Diagnosis].[Previous_Diagnosis]" caption="Previous_Diagnosis" numFmtId="0" hierarchy="4" level="1">
      <sharedItems count="6">
        <s v="Cardiac Issue"/>
        <s v="Diabetes"/>
        <s v="Hypertension"/>
        <s v="Kidney Disease"/>
        <s v="None_Reported"/>
        <s v="Respiratory Issue"/>
      </sharedItems>
    </cacheField>
    <cacheField name="[Table1].[Health_Status].[Health_Status]" caption="Health_Status" numFmtId="0" hierarchy="14" level="1">
      <sharedItems containsSemiMixedTypes="0" containsNonDate="0" containsString="0"/>
    </cacheField>
  </cacheFields>
  <cacheHierarchies count="36">
    <cacheHierarchy uniqueName="[Table1].[Patient_ID]" caption="Patient_ID" attribute="1" defaultMemberUniqueName="[Table1].[Patient_ID].[All]" allUniqueName="[Table1].[Patient_ID].[All]" dimensionUniqueName="[Table1]" displayFolder="" count="2" memberValueDatatype="130" unbalanced="0"/>
    <cacheHierarchy uniqueName="[Table1].[Patient_Age]" caption="Patient_Age" attribute="1" defaultMemberUniqueName="[Table1].[Patient_Age].[All]" allUniqueName="[Table1].[Patient_Age].[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Vital_Signs_Abnormality]" caption="Vital_Signs_Abnormality" attribute="1" defaultMemberUniqueName="[Table1].[Vital_Signs_Abnormality].[All]" allUniqueName="[Table1].[Vital_Signs_Abnormality].[All]" dimensionUniqueName="[Table1]" displayFolder="" count="0" memberValueDatatype="130" unbalanced="0"/>
    <cacheHierarchy uniqueName="[Table1].[Previous_Diagnosis]" caption="Previous_Diagnosis" attribute="1" defaultMemberUniqueName="[Table1].[Previous_Diagnosis].[All]" allUniqueName="[Table1].[Previous_Diagnosis].[All]" dimensionUniqueName="[Table1]" displayFolder="" count="2" memberValueDatatype="130" unbalanced="0">
      <fieldsUsage count="2">
        <fieldUsage x="-1"/>
        <fieldUsage x="1"/>
      </fieldsUsage>
    </cacheHierarchy>
    <cacheHierarchy uniqueName="[Table1].[Medication_Usage]" caption="Medication_Usage" attribute="1" defaultMemberUniqueName="[Table1].[Medication_Usage].[All]" allUniqueName="[Table1].[Medication_Usage].[All]" dimensionUniqueName="[Table1]" displayFolder="" count="0" memberValueDatatype="130" unbalanced="0"/>
    <cacheHierarchy uniqueName="[Table1].[Treatment_History]" caption="Treatment_History" attribute="1" defaultMemberUniqueName="[Table1].[Treatment_History].[All]" allUniqueName="[Table1].[Treatment_History].[All]" dimensionUniqueName="[Table1]" displayFolder="" count="0" memberValueDatatype="130" unbalanced="0"/>
    <cacheHierarchy uniqueName="[Table1].[Heart_Rate_BPM]" caption="Heart_Rate_BPM" attribute="1" defaultMemberUniqueName="[Table1].[Heart_Rate_BPM].[All]" allUniqueName="[Table1].[Heart_Rate_BPM].[All]" dimensionUniqueName="[Table1]" displayFolder="" count="0" memberValueDatatype="5" unbalanced="0"/>
    <cacheHierarchy uniqueName="[Table1].[Blood_Pressure_mmHg]" caption="Blood_Pressure_mmHg" attribute="1" defaultMemberUniqueName="[Table1].[Blood_Pressure_mmHg].[All]" allUniqueName="[Table1].[Blood_Pressure_mmHg].[All]" dimensionUniqueName="[Table1]" displayFolder="" count="0" memberValueDatatype="130" unbalanced="0"/>
    <cacheHierarchy uniqueName="[Table1].[Systolic_BP]" caption="Systolic_BP" attribute="1" defaultMemberUniqueName="[Table1].[Systolic_BP].[All]" allUniqueName="[Table1].[Systolic_BP].[All]" dimensionUniqueName="[Table1]" displayFolder="" count="0" memberValueDatatype="20" unbalanced="0"/>
    <cacheHierarchy uniqueName="[Table1].[Diastolic_BP]" caption="Diastolic_BP" attribute="1" defaultMemberUniqueName="[Table1].[Diastolic_BP].[All]" allUniqueName="[Table1].[Diastolic_BP].[All]" dimensionUniqueName="[Table1]" displayFolder="" count="0" memberValueDatatype="20" unbalanced="0"/>
    <cacheHierarchy uniqueName="[Table1].[Oxygen_Saturation_%]" caption="Oxygen_Saturation_%" attribute="1" defaultMemberUniqueName="[Table1].[Oxygen_Saturation_%].[All]" allUniqueName="[Table1].[Oxygen_Saturation_%].[All]" dimensionUniqueName="[Table1]" displayFolder="" count="0" memberValueDatatype="5" unbalanced="0"/>
    <cacheHierarchy uniqueName="[Table1].[Body_Temperature_C]" caption="Body_Temperature_C" attribute="1" defaultMemberUniqueName="[Table1].[Body_Temperature_C].[All]" allUniqueName="[Table1].[Body_Temperature_C].[All]" dimensionUniqueName="[Table1]" displayFolder="" count="0" memberValueDatatype="5" unbalanced="0"/>
    <cacheHierarchy uniqueName="[Table1].[Blood_Glucose_mg/dL]" caption="Blood_Glucose_mg/dL" attribute="1" defaultMemberUniqueName="[Table1].[Blood_Glucose_mg/dL].[All]" allUniqueName="[Table1].[Blood_Glucose_mg/dL].[All]" dimensionUniqueName="[Table1]" displayFolder="" count="0" memberValueDatatype="5" unbalanced="0"/>
    <cacheHierarchy uniqueName="[Table1].[Health_Status]" caption="Health_Status" attribute="1" defaultMemberUniqueName="[Table1].[Health_Status].[All]" allUniqueName="[Table1].[Health_Status].[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_ID]" caption="Count of Patient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_Age]" caption="Sum of Patient_Age" measure="1" displayFolder="" measureGroup="Table1" count="0" hidden="1">
      <extLst>
        <ext xmlns:x15="http://schemas.microsoft.com/office/spreadsheetml/2010/11/main" uri="{B97F6D7D-B522-45F9-BDA1-12C45D357490}">
          <x15:cacheHierarchy aggregatedColumn="1"/>
        </ext>
      </extLst>
    </cacheHierarchy>
    <cacheHierarchy uniqueName="[Measures].[Average of Patient_Age]" caption="Average of Patient_Age" measure="1" displayFolder="" measureGroup="Table1" count="0" hidden="1">
      <extLst>
        <ext xmlns:x15="http://schemas.microsoft.com/office/spreadsheetml/2010/11/main" uri="{B97F6D7D-B522-45F9-BDA1-12C45D357490}">
          <x15:cacheHierarchy aggregatedColumn="1"/>
        </ext>
      </extLst>
    </cacheHierarchy>
    <cacheHierarchy uniqueName="[Measures].[Count of Health_Status]" caption="Count of Health_Status" measure="1" displayFolder="" measureGroup="Table1" count="0" hidden="1">
      <extLst>
        <ext xmlns:x15="http://schemas.microsoft.com/office/spreadsheetml/2010/11/main" uri="{B97F6D7D-B522-45F9-BDA1-12C45D357490}">
          <x15:cacheHierarchy aggregatedColumn="14"/>
        </ext>
      </extLst>
    </cacheHierarchy>
    <cacheHierarchy uniqueName="[Measures].[Count of Patient_Age]" caption="Count of Patient_Age" measure="1" displayFolder="" measureGroup="Table1" count="0" hidden="1">
      <extLst>
        <ext xmlns:x15="http://schemas.microsoft.com/office/spreadsheetml/2010/11/main" uri="{B97F6D7D-B522-45F9-BDA1-12C45D357490}">
          <x15:cacheHierarchy aggregatedColumn="1"/>
        </ext>
      </extLst>
    </cacheHierarchy>
    <cacheHierarchy uniqueName="[Measures].[Sum of Body_Temperature_C]" caption="Sum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Average of Body_Temperature_C]" caption="Average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Count of Medication_Usage]" caption="Count of Medication_Usage" measure="1" displayFolder="" measureGroup="Table1" count="0" hidden="1">
      <extLst>
        <ext xmlns:x15="http://schemas.microsoft.com/office/spreadsheetml/2010/11/main" uri="{B97F6D7D-B522-45F9-BDA1-12C45D357490}">
          <x15:cacheHierarchy aggregatedColumn="5"/>
        </ext>
      </extLst>
    </cacheHierarchy>
    <cacheHierarchy uniqueName="[Measures].[Sum of Heart_Rate_BPM]" caption="Sum of Heart_Rate_BPM" measure="1" displayFolder="" measureGroup="Table1" count="0" hidden="1">
      <extLst>
        <ext xmlns:x15="http://schemas.microsoft.com/office/spreadsheetml/2010/11/main" uri="{B97F6D7D-B522-45F9-BDA1-12C45D357490}">
          <x15:cacheHierarchy aggregatedColumn="7"/>
        </ext>
      </extLst>
    </cacheHierarchy>
    <cacheHierarchy uniqueName="[Measures].[Average of Heart_Rate_BPM]" caption="Average of Heart_Rate_BPM" measure="1" displayFolder="" measureGroup="Table1" count="0" hidden="1">
      <extLst>
        <ext xmlns:x15="http://schemas.microsoft.com/office/spreadsheetml/2010/11/main" uri="{B97F6D7D-B522-45F9-BDA1-12C45D357490}">
          <x15:cacheHierarchy aggregatedColumn="7"/>
        </ext>
      </extLst>
    </cacheHierarchy>
    <cacheHierarchy uniqueName="[Measures].[Sum of Systolic_BP]" caption="Sum of Systolic_BP" measure="1" displayFolder="" measureGroup="Table1" count="0" hidden="1">
      <extLst>
        <ext xmlns:x15="http://schemas.microsoft.com/office/spreadsheetml/2010/11/main" uri="{B97F6D7D-B522-45F9-BDA1-12C45D357490}">
          <x15:cacheHierarchy aggregatedColumn="9"/>
        </ext>
      </extLst>
    </cacheHierarchy>
    <cacheHierarchy uniqueName="[Measures].[Average of Systolic_BP]" caption="Average of Systolic_BP" measure="1" displayFolder="" measureGroup="Table1" count="0" hidden="1">
      <extLst>
        <ext xmlns:x15="http://schemas.microsoft.com/office/spreadsheetml/2010/11/main" uri="{B97F6D7D-B522-45F9-BDA1-12C45D357490}">
          <x15:cacheHierarchy aggregatedColumn="9"/>
        </ext>
      </extLst>
    </cacheHierarchy>
    <cacheHierarchy uniqueName="[Measures].[Sum of Diastolic_BP]" caption="Sum of Diastolic_BP" measure="1" displayFolder="" measureGroup="Table1" count="0" hidden="1">
      <extLst>
        <ext xmlns:x15="http://schemas.microsoft.com/office/spreadsheetml/2010/11/main" uri="{B97F6D7D-B522-45F9-BDA1-12C45D357490}">
          <x15:cacheHierarchy aggregatedColumn="10"/>
        </ext>
      </extLst>
    </cacheHierarchy>
    <cacheHierarchy uniqueName="[Measures].[Average of Diastolic_BP]" caption="Average of Diastolic_BP" measure="1" displayFolder="" measureGroup="Table1" count="0" hidden="1">
      <extLst>
        <ext xmlns:x15="http://schemas.microsoft.com/office/spreadsheetml/2010/11/main" uri="{B97F6D7D-B522-45F9-BDA1-12C45D357490}">
          <x15:cacheHierarchy aggregatedColumn="10"/>
        </ext>
      </extLst>
    </cacheHierarchy>
    <cacheHierarchy uniqueName="[Measures].[Sum of Oxygen_Saturation_%]" caption="Sum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Average of Oxygen_Saturation_%]" caption="Average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Sum of Blood_Glucose_mg/dL]" caption="Sum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Average of Blood_Glucose_mg/dL]" caption="Average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Count of Body_Temperature_C]" caption="Count of Body_Temperature_C"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7.927854166664" backgroundQuery="1" createdVersion="6" refreshedVersion="6" minRefreshableVersion="3" recordCount="0" supportSubquery="1" supportAdvancedDrill="1" xr:uid="{BBA4C691-3E92-445E-B1DA-3F3EB4981DEB}">
  <cacheSource type="external" connectionId="1"/>
  <cacheFields count="3">
    <cacheField name="[Measures].[Count of Patient_ID]" caption="Count of Patient_ID" numFmtId="0" hierarchy="17" level="32767"/>
    <cacheField name="[Table1].[Health_Status].[Health_Status]" caption="Health_Status" numFmtId="0" hierarchy="14" level="1">
      <sharedItems count="3">
        <s v="At Risk"/>
        <s v="Critical"/>
        <s v="Healthy"/>
      </sharedItems>
    </cacheField>
    <cacheField name="[Table1].[Age_Group].[Age_Group]" caption="Age_Group" numFmtId="0" hierarchy="2" level="1">
      <sharedItems count="5">
        <s v="0–20"/>
        <s v="21–40"/>
        <s v="41–60"/>
        <s v="61–80"/>
        <s v="80+"/>
      </sharedItems>
    </cacheField>
  </cacheFields>
  <cacheHierarchies count="36">
    <cacheHierarchy uniqueName="[Table1].[Patient_ID]" caption="Patient_ID" attribute="1" defaultMemberUniqueName="[Table1].[Patient_ID].[All]" allUniqueName="[Table1].[Patient_ID].[All]" dimensionUniqueName="[Table1]" displayFolder="" count="2" memberValueDatatype="130" unbalanced="0"/>
    <cacheHierarchy uniqueName="[Table1].[Patient_Age]" caption="Patient_Age" attribute="1" defaultMemberUniqueName="[Table1].[Patient_Age].[All]" allUniqueName="[Table1].[Patient_Age].[All]" dimensionUniqueName="[Table1]" displayFolder="" count="2" memberValueDatatype="20" unbalanced="0"/>
    <cacheHierarchy uniqueName="[Table1].[Age_Group]" caption="Age_Group" attribute="1" defaultMemberUniqueName="[Table1].[Age_Group].[All]" allUniqueName="[Table1].[Age_Group].[All]" dimensionUniqueName="[Table1]" displayFolder="" count="2" memberValueDatatype="130" unbalanced="0">
      <fieldsUsage count="2">
        <fieldUsage x="-1"/>
        <fieldUsage x="2"/>
      </fieldsUsage>
    </cacheHierarchy>
    <cacheHierarchy uniqueName="[Table1].[Vital_Signs_Abnormality]" caption="Vital_Signs_Abnormality" attribute="1" defaultMemberUniqueName="[Table1].[Vital_Signs_Abnormality].[All]" allUniqueName="[Table1].[Vital_Signs_Abnormality].[All]" dimensionUniqueName="[Table1]" displayFolder="" count="2" memberValueDatatype="130" unbalanced="0"/>
    <cacheHierarchy uniqueName="[Table1].[Previous_Diagnosis]" caption="Previous_Diagnosis" attribute="1" defaultMemberUniqueName="[Table1].[Previous_Diagnosis].[All]" allUniqueName="[Table1].[Previous_Diagnosis].[All]" dimensionUniqueName="[Table1]" displayFolder="" count="2" memberValueDatatype="130" unbalanced="0"/>
    <cacheHierarchy uniqueName="[Table1].[Medication_Usage]" caption="Medication_Usage" attribute="1" defaultMemberUniqueName="[Table1].[Medication_Usage].[All]" allUniqueName="[Table1].[Medication_Usage].[All]" dimensionUniqueName="[Table1]" displayFolder="" count="2" memberValueDatatype="130" unbalanced="0"/>
    <cacheHierarchy uniqueName="[Table1].[Treatment_History]" caption="Treatment_History" attribute="1" defaultMemberUniqueName="[Table1].[Treatment_History].[All]" allUniqueName="[Table1].[Treatment_History].[All]" dimensionUniqueName="[Table1]" displayFolder="" count="2" memberValueDatatype="130" unbalanced="0"/>
    <cacheHierarchy uniqueName="[Table1].[Heart_Rate_BPM]" caption="Heart_Rate_BPM" attribute="1" defaultMemberUniqueName="[Table1].[Heart_Rate_BPM].[All]" allUniqueName="[Table1].[Heart_Rate_BPM].[All]" dimensionUniqueName="[Table1]" displayFolder="" count="2" memberValueDatatype="5" unbalanced="0"/>
    <cacheHierarchy uniqueName="[Table1].[Blood_Pressure_mmHg]" caption="Blood_Pressure_mmHg" attribute="1" defaultMemberUniqueName="[Table1].[Blood_Pressure_mmHg].[All]" allUniqueName="[Table1].[Blood_Pressure_mmHg].[All]" dimensionUniqueName="[Table1]" displayFolder="" count="2" memberValueDatatype="130" unbalanced="0"/>
    <cacheHierarchy uniqueName="[Table1].[Systolic_BP]" caption="Systolic_BP" attribute="1" defaultMemberUniqueName="[Table1].[Systolic_BP].[All]" allUniqueName="[Table1].[Systolic_BP].[All]" dimensionUniqueName="[Table1]" displayFolder="" count="2" memberValueDatatype="20" unbalanced="0"/>
    <cacheHierarchy uniqueName="[Table1].[Diastolic_BP]" caption="Diastolic_BP" attribute="1" defaultMemberUniqueName="[Table1].[Diastolic_BP].[All]" allUniqueName="[Table1].[Diastolic_BP].[All]" dimensionUniqueName="[Table1]" displayFolder="" count="2" memberValueDatatype="20" unbalanced="0"/>
    <cacheHierarchy uniqueName="[Table1].[Oxygen_Saturation_%]" caption="Oxygen_Saturation_%" attribute="1" defaultMemberUniqueName="[Table1].[Oxygen_Saturation_%].[All]" allUniqueName="[Table1].[Oxygen_Saturation_%].[All]" dimensionUniqueName="[Table1]" displayFolder="" count="2" memberValueDatatype="5" unbalanced="0"/>
    <cacheHierarchy uniqueName="[Table1].[Body_Temperature_C]" caption="Body_Temperature_C" attribute="1" defaultMemberUniqueName="[Table1].[Body_Temperature_C].[All]" allUniqueName="[Table1].[Body_Temperature_C].[All]" dimensionUniqueName="[Table1]" displayFolder="" count="2" memberValueDatatype="5" unbalanced="0"/>
    <cacheHierarchy uniqueName="[Table1].[Blood_Glucose_mg/dL]" caption="Blood_Glucose_mg/dL" attribute="1" defaultMemberUniqueName="[Table1].[Blood_Glucose_mg/dL].[All]" allUniqueName="[Table1].[Blood_Glucose_mg/dL].[All]" dimensionUniqueName="[Table1]" displayFolder="" count="2" memberValueDatatype="5" unbalanced="0"/>
    <cacheHierarchy uniqueName="[Table1].[Health_Status]" caption="Health_Status" attribute="1" defaultMemberUniqueName="[Table1].[Health_Status].[All]" allUniqueName="[Table1].[Health_Status].[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_ID]" caption="Count of Patient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_Age]" caption="Sum of Patient_Age" measure="1" displayFolder="" measureGroup="Table1" count="0" hidden="1">
      <extLst>
        <ext xmlns:x15="http://schemas.microsoft.com/office/spreadsheetml/2010/11/main" uri="{B97F6D7D-B522-45F9-BDA1-12C45D357490}">
          <x15:cacheHierarchy aggregatedColumn="1"/>
        </ext>
      </extLst>
    </cacheHierarchy>
    <cacheHierarchy uniqueName="[Measures].[Average of Patient_Age]" caption="Average of Patient_Age" measure="1" displayFolder="" measureGroup="Table1" count="0" hidden="1">
      <extLst>
        <ext xmlns:x15="http://schemas.microsoft.com/office/spreadsheetml/2010/11/main" uri="{B97F6D7D-B522-45F9-BDA1-12C45D357490}">
          <x15:cacheHierarchy aggregatedColumn="1"/>
        </ext>
      </extLst>
    </cacheHierarchy>
    <cacheHierarchy uniqueName="[Measures].[Count of Health_Status]" caption="Count of Health_Status" measure="1" displayFolder="" measureGroup="Table1" count="0" hidden="1">
      <extLst>
        <ext xmlns:x15="http://schemas.microsoft.com/office/spreadsheetml/2010/11/main" uri="{B97F6D7D-B522-45F9-BDA1-12C45D357490}">
          <x15:cacheHierarchy aggregatedColumn="14"/>
        </ext>
      </extLst>
    </cacheHierarchy>
    <cacheHierarchy uniqueName="[Measures].[Count of Patient_Age]" caption="Count of Patient_Age" measure="1" displayFolder="" measureGroup="Table1" count="0" hidden="1">
      <extLst>
        <ext xmlns:x15="http://schemas.microsoft.com/office/spreadsheetml/2010/11/main" uri="{B97F6D7D-B522-45F9-BDA1-12C45D357490}">
          <x15:cacheHierarchy aggregatedColumn="1"/>
        </ext>
      </extLst>
    </cacheHierarchy>
    <cacheHierarchy uniqueName="[Measures].[Sum of Body_Temperature_C]" caption="Sum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Average of Body_Temperature_C]" caption="Average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Count of Medication_Usage]" caption="Count of Medication_Usage" measure="1" displayFolder="" measureGroup="Table1" count="0" hidden="1">
      <extLst>
        <ext xmlns:x15="http://schemas.microsoft.com/office/spreadsheetml/2010/11/main" uri="{B97F6D7D-B522-45F9-BDA1-12C45D357490}">
          <x15:cacheHierarchy aggregatedColumn="5"/>
        </ext>
      </extLst>
    </cacheHierarchy>
    <cacheHierarchy uniqueName="[Measures].[Sum of Heart_Rate_BPM]" caption="Sum of Heart_Rate_BPM" measure="1" displayFolder="" measureGroup="Table1" count="0" hidden="1">
      <extLst>
        <ext xmlns:x15="http://schemas.microsoft.com/office/spreadsheetml/2010/11/main" uri="{B97F6D7D-B522-45F9-BDA1-12C45D357490}">
          <x15:cacheHierarchy aggregatedColumn="7"/>
        </ext>
      </extLst>
    </cacheHierarchy>
    <cacheHierarchy uniqueName="[Measures].[Average of Heart_Rate_BPM]" caption="Average of Heart_Rate_BPM" measure="1" displayFolder="" measureGroup="Table1" count="0" hidden="1">
      <extLst>
        <ext xmlns:x15="http://schemas.microsoft.com/office/spreadsheetml/2010/11/main" uri="{B97F6D7D-B522-45F9-BDA1-12C45D357490}">
          <x15:cacheHierarchy aggregatedColumn="7"/>
        </ext>
      </extLst>
    </cacheHierarchy>
    <cacheHierarchy uniqueName="[Measures].[Sum of Systolic_BP]" caption="Sum of Systolic_BP" measure="1" displayFolder="" measureGroup="Table1" count="0" hidden="1">
      <extLst>
        <ext xmlns:x15="http://schemas.microsoft.com/office/spreadsheetml/2010/11/main" uri="{B97F6D7D-B522-45F9-BDA1-12C45D357490}">
          <x15:cacheHierarchy aggregatedColumn="9"/>
        </ext>
      </extLst>
    </cacheHierarchy>
    <cacheHierarchy uniqueName="[Measures].[Average of Systolic_BP]" caption="Average of Systolic_BP" measure="1" displayFolder="" measureGroup="Table1" count="0" hidden="1">
      <extLst>
        <ext xmlns:x15="http://schemas.microsoft.com/office/spreadsheetml/2010/11/main" uri="{B97F6D7D-B522-45F9-BDA1-12C45D357490}">
          <x15:cacheHierarchy aggregatedColumn="9"/>
        </ext>
      </extLst>
    </cacheHierarchy>
    <cacheHierarchy uniqueName="[Measures].[Sum of Diastolic_BP]" caption="Sum of Diastolic_BP" measure="1" displayFolder="" measureGroup="Table1" count="0" hidden="1">
      <extLst>
        <ext xmlns:x15="http://schemas.microsoft.com/office/spreadsheetml/2010/11/main" uri="{B97F6D7D-B522-45F9-BDA1-12C45D357490}">
          <x15:cacheHierarchy aggregatedColumn="10"/>
        </ext>
      </extLst>
    </cacheHierarchy>
    <cacheHierarchy uniqueName="[Measures].[Average of Diastolic_BP]" caption="Average of Diastolic_BP" measure="1" displayFolder="" measureGroup="Table1" count="0" hidden="1">
      <extLst>
        <ext xmlns:x15="http://schemas.microsoft.com/office/spreadsheetml/2010/11/main" uri="{B97F6D7D-B522-45F9-BDA1-12C45D357490}">
          <x15:cacheHierarchy aggregatedColumn="10"/>
        </ext>
      </extLst>
    </cacheHierarchy>
    <cacheHierarchy uniqueName="[Measures].[Sum of Oxygen_Saturation_%]" caption="Sum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Average of Oxygen_Saturation_%]" caption="Average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Sum of Blood_Glucose_mg/dL]" caption="Sum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Average of Blood_Glucose_mg/dL]" caption="Average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Count of Body_Temperature_C]" caption="Count of Body_Temperature_C"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7.927855324073" backgroundQuery="1" createdVersion="6" refreshedVersion="6" minRefreshableVersion="3" recordCount="0" supportSubquery="1" supportAdvancedDrill="1" xr:uid="{56E29338-49FB-41D8-A829-C6C266A01B44}">
  <cacheSource type="external" connectionId="1"/>
  <cacheFields count="3">
    <cacheField name="[Table1].[Medication_Usage].[Medication_Usage]" caption="Medication_Usage" numFmtId="0" hierarchy="5" level="1">
      <sharedItems count="4">
        <s v="High Dependency"/>
        <s v="None_Taken"/>
        <s v="Occasional"/>
        <s v="Regular"/>
      </sharedItems>
    </cacheField>
    <cacheField name="[Measures].[Count of Patient_ID]" caption="Count of Patient_ID" numFmtId="0" hierarchy="17" level="32767"/>
    <cacheField name="[Table1].[Health_Status].[Health_Status]" caption="Health_Status" numFmtId="0" hierarchy="14" level="1">
      <sharedItems containsSemiMixedTypes="0" containsNonDate="0" containsString="0"/>
    </cacheField>
  </cacheFields>
  <cacheHierarchies count="36">
    <cacheHierarchy uniqueName="[Table1].[Patient_ID]" caption="Patient_ID" attribute="1" defaultMemberUniqueName="[Table1].[Patient_ID].[All]" allUniqueName="[Table1].[Patient_ID].[All]" dimensionUniqueName="[Table1]" displayFolder="" count="2" memberValueDatatype="130" unbalanced="0"/>
    <cacheHierarchy uniqueName="[Table1].[Patient_Age]" caption="Patient_Age" attribute="1" defaultMemberUniqueName="[Table1].[Patient_Age].[All]" allUniqueName="[Table1].[Patient_Age].[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Vital_Signs_Abnormality]" caption="Vital_Signs_Abnormality" attribute="1" defaultMemberUniqueName="[Table1].[Vital_Signs_Abnormality].[All]" allUniqueName="[Table1].[Vital_Signs_Abnormality].[All]" dimensionUniqueName="[Table1]" displayFolder="" count="0" memberValueDatatype="130" unbalanced="0"/>
    <cacheHierarchy uniqueName="[Table1].[Previous_Diagnosis]" caption="Previous_Diagnosis" attribute="1" defaultMemberUniqueName="[Table1].[Previous_Diagnosis].[All]" allUniqueName="[Table1].[Previous_Diagnosis].[All]" dimensionUniqueName="[Table1]" displayFolder="" count="0" memberValueDatatype="130" unbalanced="0"/>
    <cacheHierarchy uniqueName="[Table1].[Medication_Usage]" caption="Medication_Usage" attribute="1" defaultMemberUniqueName="[Table1].[Medication_Usage].[All]" allUniqueName="[Table1].[Medication_Usage].[All]" dimensionUniqueName="[Table1]" displayFolder="" count="2" memberValueDatatype="130" unbalanced="0">
      <fieldsUsage count="2">
        <fieldUsage x="-1"/>
        <fieldUsage x="0"/>
      </fieldsUsage>
    </cacheHierarchy>
    <cacheHierarchy uniqueName="[Table1].[Treatment_History]" caption="Treatment_History" attribute="1" defaultMemberUniqueName="[Table1].[Treatment_History].[All]" allUniqueName="[Table1].[Treatment_History].[All]" dimensionUniqueName="[Table1]" displayFolder="" count="0" memberValueDatatype="130" unbalanced="0"/>
    <cacheHierarchy uniqueName="[Table1].[Heart_Rate_BPM]" caption="Heart_Rate_BPM" attribute="1" defaultMemberUniqueName="[Table1].[Heart_Rate_BPM].[All]" allUniqueName="[Table1].[Heart_Rate_BPM].[All]" dimensionUniqueName="[Table1]" displayFolder="" count="0" memberValueDatatype="5" unbalanced="0"/>
    <cacheHierarchy uniqueName="[Table1].[Blood_Pressure_mmHg]" caption="Blood_Pressure_mmHg" attribute="1" defaultMemberUniqueName="[Table1].[Blood_Pressure_mmHg].[All]" allUniqueName="[Table1].[Blood_Pressure_mmHg].[All]" dimensionUniqueName="[Table1]" displayFolder="" count="0" memberValueDatatype="130" unbalanced="0"/>
    <cacheHierarchy uniqueName="[Table1].[Systolic_BP]" caption="Systolic_BP" attribute="1" defaultMemberUniqueName="[Table1].[Systolic_BP].[All]" allUniqueName="[Table1].[Systolic_BP].[All]" dimensionUniqueName="[Table1]" displayFolder="" count="0" memberValueDatatype="20" unbalanced="0"/>
    <cacheHierarchy uniqueName="[Table1].[Diastolic_BP]" caption="Diastolic_BP" attribute="1" defaultMemberUniqueName="[Table1].[Diastolic_BP].[All]" allUniqueName="[Table1].[Diastolic_BP].[All]" dimensionUniqueName="[Table1]" displayFolder="" count="0" memberValueDatatype="20" unbalanced="0"/>
    <cacheHierarchy uniqueName="[Table1].[Oxygen_Saturation_%]" caption="Oxygen_Saturation_%" attribute="1" defaultMemberUniqueName="[Table1].[Oxygen_Saturation_%].[All]" allUniqueName="[Table1].[Oxygen_Saturation_%].[All]" dimensionUniqueName="[Table1]" displayFolder="" count="0" memberValueDatatype="5" unbalanced="0"/>
    <cacheHierarchy uniqueName="[Table1].[Body_Temperature_C]" caption="Body_Temperature_C" attribute="1" defaultMemberUniqueName="[Table1].[Body_Temperature_C].[All]" allUniqueName="[Table1].[Body_Temperature_C].[All]" dimensionUniqueName="[Table1]" displayFolder="" count="0" memberValueDatatype="5" unbalanced="0"/>
    <cacheHierarchy uniqueName="[Table1].[Blood_Glucose_mg/dL]" caption="Blood_Glucose_mg/dL" attribute="1" defaultMemberUniqueName="[Table1].[Blood_Glucose_mg/dL].[All]" allUniqueName="[Table1].[Blood_Glucose_mg/dL].[All]" dimensionUniqueName="[Table1]" displayFolder="" count="0" memberValueDatatype="5" unbalanced="0"/>
    <cacheHierarchy uniqueName="[Table1].[Health_Status]" caption="Health_Status" attribute="1" defaultMemberUniqueName="[Table1].[Health_Status].[All]" allUniqueName="[Table1].[Health_Status].[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_ID]" caption="Count of Patient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atient_Age]" caption="Sum of Patient_Age" measure="1" displayFolder="" measureGroup="Table1" count="0" hidden="1">
      <extLst>
        <ext xmlns:x15="http://schemas.microsoft.com/office/spreadsheetml/2010/11/main" uri="{B97F6D7D-B522-45F9-BDA1-12C45D357490}">
          <x15:cacheHierarchy aggregatedColumn="1"/>
        </ext>
      </extLst>
    </cacheHierarchy>
    <cacheHierarchy uniqueName="[Measures].[Average of Patient_Age]" caption="Average of Patient_Age" measure="1" displayFolder="" measureGroup="Table1" count="0" hidden="1">
      <extLst>
        <ext xmlns:x15="http://schemas.microsoft.com/office/spreadsheetml/2010/11/main" uri="{B97F6D7D-B522-45F9-BDA1-12C45D357490}">
          <x15:cacheHierarchy aggregatedColumn="1"/>
        </ext>
      </extLst>
    </cacheHierarchy>
    <cacheHierarchy uniqueName="[Measures].[Count of Health_Status]" caption="Count of Health_Status" measure="1" displayFolder="" measureGroup="Table1" count="0" hidden="1">
      <extLst>
        <ext xmlns:x15="http://schemas.microsoft.com/office/spreadsheetml/2010/11/main" uri="{B97F6D7D-B522-45F9-BDA1-12C45D357490}">
          <x15:cacheHierarchy aggregatedColumn="14"/>
        </ext>
      </extLst>
    </cacheHierarchy>
    <cacheHierarchy uniqueName="[Measures].[Count of Patient_Age]" caption="Count of Patient_Age" measure="1" displayFolder="" measureGroup="Table1" count="0" hidden="1">
      <extLst>
        <ext xmlns:x15="http://schemas.microsoft.com/office/spreadsheetml/2010/11/main" uri="{B97F6D7D-B522-45F9-BDA1-12C45D357490}">
          <x15:cacheHierarchy aggregatedColumn="1"/>
        </ext>
      </extLst>
    </cacheHierarchy>
    <cacheHierarchy uniqueName="[Measures].[Sum of Body_Temperature_C]" caption="Sum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Average of Body_Temperature_C]" caption="Average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Count of Medication_Usage]" caption="Count of Medication_Usage" measure="1" displayFolder="" measureGroup="Table1" count="0" hidden="1">
      <extLst>
        <ext xmlns:x15="http://schemas.microsoft.com/office/spreadsheetml/2010/11/main" uri="{B97F6D7D-B522-45F9-BDA1-12C45D357490}">
          <x15:cacheHierarchy aggregatedColumn="5"/>
        </ext>
      </extLst>
    </cacheHierarchy>
    <cacheHierarchy uniqueName="[Measures].[Sum of Heart_Rate_BPM]" caption="Sum of Heart_Rate_BPM" measure="1" displayFolder="" measureGroup="Table1" count="0" hidden="1">
      <extLst>
        <ext xmlns:x15="http://schemas.microsoft.com/office/spreadsheetml/2010/11/main" uri="{B97F6D7D-B522-45F9-BDA1-12C45D357490}">
          <x15:cacheHierarchy aggregatedColumn="7"/>
        </ext>
      </extLst>
    </cacheHierarchy>
    <cacheHierarchy uniqueName="[Measures].[Average of Heart_Rate_BPM]" caption="Average of Heart_Rate_BPM" measure="1" displayFolder="" measureGroup="Table1" count="0" hidden="1">
      <extLst>
        <ext xmlns:x15="http://schemas.microsoft.com/office/spreadsheetml/2010/11/main" uri="{B97F6D7D-B522-45F9-BDA1-12C45D357490}">
          <x15:cacheHierarchy aggregatedColumn="7"/>
        </ext>
      </extLst>
    </cacheHierarchy>
    <cacheHierarchy uniqueName="[Measures].[Sum of Systolic_BP]" caption="Sum of Systolic_BP" measure="1" displayFolder="" measureGroup="Table1" count="0" hidden="1">
      <extLst>
        <ext xmlns:x15="http://schemas.microsoft.com/office/spreadsheetml/2010/11/main" uri="{B97F6D7D-B522-45F9-BDA1-12C45D357490}">
          <x15:cacheHierarchy aggregatedColumn="9"/>
        </ext>
      </extLst>
    </cacheHierarchy>
    <cacheHierarchy uniqueName="[Measures].[Average of Systolic_BP]" caption="Average of Systolic_BP" measure="1" displayFolder="" measureGroup="Table1" count="0" hidden="1">
      <extLst>
        <ext xmlns:x15="http://schemas.microsoft.com/office/spreadsheetml/2010/11/main" uri="{B97F6D7D-B522-45F9-BDA1-12C45D357490}">
          <x15:cacheHierarchy aggregatedColumn="9"/>
        </ext>
      </extLst>
    </cacheHierarchy>
    <cacheHierarchy uniqueName="[Measures].[Sum of Diastolic_BP]" caption="Sum of Diastolic_BP" measure="1" displayFolder="" measureGroup="Table1" count="0" hidden="1">
      <extLst>
        <ext xmlns:x15="http://schemas.microsoft.com/office/spreadsheetml/2010/11/main" uri="{B97F6D7D-B522-45F9-BDA1-12C45D357490}">
          <x15:cacheHierarchy aggregatedColumn="10"/>
        </ext>
      </extLst>
    </cacheHierarchy>
    <cacheHierarchy uniqueName="[Measures].[Average of Diastolic_BP]" caption="Average of Diastolic_BP" measure="1" displayFolder="" measureGroup="Table1" count="0" hidden="1">
      <extLst>
        <ext xmlns:x15="http://schemas.microsoft.com/office/spreadsheetml/2010/11/main" uri="{B97F6D7D-B522-45F9-BDA1-12C45D357490}">
          <x15:cacheHierarchy aggregatedColumn="10"/>
        </ext>
      </extLst>
    </cacheHierarchy>
    <cacheHierarchy uniqueName="[Measures].[Sum of Oxygen_Saturation_%]" caption="Sum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Average of Oxygen_Saturation_%]" caption="Average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Sum of Blood_Glucose_mg/dL]" caption="Sum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Average of Blood_Glucose_mg/dL]" caption="Average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Count of Body_Temperature_C]" caption="Count of Body_Temperature_C"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7.927856481481" backgroundQuery="1" createdVersion="6" refreshedVersion="6" minRefreshableVersion="3" recordCount="0" supportSubquery="1" supportAdvancedDrill="1" xr:uid="{ED95A0DB-C6A5-4C3C-814A-229E34BD7897}">
  <cacheSource type="external" connectionId="1"/>
  <cacheFields count="3">
    <cacheField name="[Table1].[Body_Temperature_C].[Body_Temperature_C]" caption="Body_Temperature_C" numFmtId="0" hierarchy="12" level="1">
      <sharedItems containsSemiMixedTypes="0" containsString="0" containsNumber="1" minValue="36" maxValue="39" count="31">
        <n v="36"/>
        <n v="36.1"/>
        <n v="36.200000000000003"/>
        <n v="36.299999999999997"/>
        <n v="36.4"/>
        <n v="36.5"/>
        <n v="36.6"/>
        <n v="36.700000000000003"/>
        <n v="36.799999999999997"/>
        <n v="36.9"/>
        <n v="37"/>
        <n v="37.1"/>
        <n v="37.200000000000003"/>
        <n v="37.299999999999997"/>
        <n v="37.4"/>
        <n v="37.5"/>
        <n v="37.6"/>
        <n v="37.700000000000003"/>
        <n v="37.799999999999997"/>
        <n v="37.9"/>
        <n v="38"/>
        <n v="38.1"/>
        <n v="38.200000000000003"/>
        <n v="38.299999999999997"/>
        <n v="38.4"/>
        <n v="38.5"/>
        <n v="38.6"/>
        <n v="38.700000000000003"/>
        <n v="38.799999999999997"/>
        <n v="38.9"/>
        <n v="39"/>
      </sharedItems>
    </cacheField>
    <cacheField name="[Measures].[Count of Patient_ID]" caption="Count of Patient_ID" numFmtId="0" hierarchy="17" level="32767"/>
    <cacheField name="[Table1].[Health_Status].[Health_Status]" caption="Health_Status" numFmtId="0" hierarchy="14" level="1">
      <sharedItems count="3">
        <s v="At Risk"/>
        <s v="Critical"/>
        <s v="Healthy"/>
      </sharedItems>
    </cacheField>
  </cacheFields>
  <cacheHierarchies count="36">
    <cacheHierarchy uniqueName="[Table1].[Patient_ID]" caption="Patient_ID" attribute="1" defaultMemberUniqueName="[Table1].[Patient_ID].[All]" allUniqueName="[Table1].[Patient_ID].[All]" dimensionUniqueName="[Table1]" displayFolder="" count="2" memberValueDatatype="130" unbalanced="0"/>
    <cacheHierarchy uniqueName="[Table1].[Patient_Age]" caption="Patient_Age" attribute="1" defaultMemberUniqueName="[Table1].[Patient_Age].[All]" allUniqueName="[Table1].[Patient_Age].[All]" dimensionUniqueName="[Table1]" displayFolder="" count="2"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Vital_Signs_Abnormality]" caption="Vital_Signs_Abnormality" attribute="1" defaultMemberUniqueName="[Table1].[Vital_Signs_Abnormality].[All]" allUniqueName="[Table1].[Vital_Signs_Abnormality].[All]" dimensionUniqueName="[Table1]" displayFolder="" count="2" memberValueDatatype="130" unbalanced="0"/>
    <cacheHierarchy uniqueName="[Table1].[Previous_Diagnosis]" caption="Previous_Diagnosis" attribute="1" defaultMemberUniqueName="[Table1].[Previous_Diagnosis].[All]" allUniqueName="[Table1].[Previous_Diagnosis].[All]" dimensionUniqueName="[Table1]" displayFolder="" count="2" memberValueDatatype="130" unbalanced="0"/>
    <cacheHierarchy uniqueName="[Table1].[Medication_Usage]" caption="Medication_Usage" attribute="1" defaultMemberUniqueName="[Table1].[Medication_Usage].[All]" allUniqueName="[Table1].[Medication_Usage].[All]" dimensionUniqueName="[Table1]" displayFolder="" count="2" memberValueDatatype="130" unbalanced="0"/>
    <cacheHierarchy uniqueName="[Table1].[Treatment_History]" caption="Treatment_History" attribute="1" defaultMemberUniqueName="[Table1].[Treatment_History].[All]" allUniqueName="[Table1].[Treatment_History].[All]" dimensionUniqueName="[Table1]" displayFolder="" count="2" memberValueDatatype="130" unbalanced="0"/>
    <cacheHierarchy uniqueName="[Table1].[Heart_Rate_BPM]" caption="Heart_Rate_BPM" attribute="1" defaultMemberUniqueName="[Table1].[Heart_Rate_BPM].[All]" allUniqueName="[Table1].[Heart_Rate_BPM].[All]" dimensionUniqueName="[Table1]" displayFolder="" count="2" memberValueDatatype="5" unbalanced="0"/>
    <cacheHierarchy uniqueName="[Table1].[Blood_Pressure_mmHg]" caption="Blood_Pressure_mmHg" attribute="1" defaultMemberUniqueName="[Table1].[Blood_Pressure_mmHg].[All]" allUniqueName="[Table1].[Blood_Pressure_mmHg].[All]" dimensionUniqueName="[Table1]" displayFolder="" count="2" memberValueDatatype="130" unbalanced="0"/>
    <cacheHierarchy uniqueName="[Table1].[Systolic_BP]" caption="Systolic_BP" attribute="1" defaultMemberUniqueName="[Table1].[Systolic_BP].[All]" allUniqueName="[Table1].[Systolic_BP].[All]" dimensionUniqueName="[Table1]" displayFolder="" count="2" memberValueDatatype="20" unbalanced="0"/>
    <cacheHierarchy uniqueName="[Table1].[Diastolic_BP]" caption="Diastolic_BP" attribute="1" defaultMemberUniqueName="[Table1].[Diastolic_BP].[All]" allUniqueName="[Table1].[Diastolic_BP].[All]" dimensionUniqueName="[Table1]" displayFolder="" count="2" memberValueDatatype="20" unbalanced="0"/>
    <cacheHierarchy uniqueName="[Table1].[Oxygen_Saturation_%]" caption="Oxygen_Saturation_%" attribute="1" defaultMemberUniqueName="[Table1].[Oxygen_Saturation_%].[All]" allUniqueName="[Table1].[Oxygen_Saturation_%].[All]" dimensionUniqueName="[Table1]" displayFolder="" count="2" memberValueDatatype="5" unbalanced="0"/>
    <cacheHierarchy uniqueName="[Table1].[Body_Temperature_C]" caption="Body_Temperature_C" attribute="1" defaultMemberUniqueName="[Table1].[Body_Temperature_C].[All]" allUniqueName="[Table1].[Body_Temperature_C].[All]" dimensionUniqueName="[Table1]" displayFolder="" count="2" memberValueDatatype="5" unbalanced="0">
      <fieldsUsage count="2">
        <fieldUsage x="-1"/>
        <fieldUsage x="0"/>
      </fieldsUsage>
    </cacheHierarchy>
    <cacheHierarchy uniqueName="[Table1].[Blood_Glucose_mg/dL]" caption="Blood_Glucose_mg/dL" attribute="1" defaultMemberUniqueName="[Table1].[Blood_Glucose_mg/dL].[All]" allUniqueName="[Table1].[Blood_Glucose_mg/dL].[All]" dimensionUniqueName="[Table1]" displayFolder="" count="2" memberValueDatatype="5" unbalanced="0"/>
    <cacheHierarchy uniqueName="[Table1].[Health_Status]" caption="Health_Status" attribute="1" defaultMemberUniqueName="[Table1].[Health_Status].[All]" allUniqueName="[Table1].[Health_Status].[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_ID]" caption="Count of Patient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atient_Age]" caption="Sum of Patient_Age" measure="1" displayFolder="" measureGroup="Table1" count="0" hidden="1">
      <extLst>
        <ext xmlns:x15="http://schemas.microsoft.com/office/spreadsheetml/2010/11/main" uri="{B97F6D7D-B522-45F9-BDA1-12C45D357490}">
          <x15:cacheHierarchy aggregatedColumn="1"/>
        </ext>
      </extLst>
    </cacheHierarchy>
    <cacheHierarchy uniqueName="[Measures].[Average of Patient_Age]" caption="Average of Patient_Age" measure="1" displayFolder="" measureGroup="Table1" count="0" hidden="1">
      <extLst>
        <ext xmlns:x15="http://schemas.microsoft.com/office/spreadsheetml/2010/11/main" uri="{B97F6D7D-B522-45F9-BDA1-12C45D357490}">
          <x15:cacheHierarchy aggregatedColumn="1"/>
        </ext>
      </extLst>
    </cacheHierarchy>
    <cacheHierarchy uniqueName="[Measures].[Count of Health_Status]" caption="Count of Health_Status" measure="1" displayFolder="" measureGroup="Table1" count="0" hidden="1">
      <extLst>
        <ext xmlns:x15="http://schemas.microsoft.com/office/spreadsheetml/2010/11/main" uri="{B97F6D7D-B522-45F9-BDA1-12C45D357490}">
          <x15:cacheHierarchy aggregatedColumn="14"/>
        </ext>
      </extLst>
    </cacheHierarchy>
    <cacheHierarchy uniqueName="[Measures].[Count of Patient_Age]" caption="Count of Patient_Age" measure="1" displayFolder="" measureGroup="Table1" count="0" hidden="1">
      <extLst>
        <ext xmlns:x15="http://schemas.microsoft.com/office/spreadsheetml/2010/11/main" uri="{B97F6D7D-B522-45F9-BDA1-12C45D357490}">
          <x15:cacheHierarchy aggregatedColumn="1"/>
        </ext>
      </extLst>
    </cacheHierarchy>
    <cacheHierarchy uniqueName="[Measures].[Sum of Body_Temperature_C]" caption="Sum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Average of Body_Temperature_C]" caption="Average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Count of Medication_Usage]" caption="Count of Medication_Usage" measure="1" displayFolder="" measureGroup="Table1" count="0" hidden="1">
      <extLst>
        <ext xmlns:x15="http://schemas.microsoft.com/office/spreadsheetml/2010/11/main" uri="{B97F6D7D-B522-45F9-BDA1-12C45D357490}">
          <x15:cacheHierarchy aggregatedColumn="5"/>
        </ext>
      </extLst>
    </cacheHierarchy>
    <cacheHierarchy uniqueName="[Measures].[Sum of Heart_Rate_BPM]" caption="Sum of Heart_Rate_BPM" measure="1" displayFolder="" measureGroup="Table1" count="0" hidden="1">
      <extLst>
        <ext xmlns:x15="http://schemas.microsoft.com/office/spreadsheetml/2010/11/main" uri="{B97F6D7D-B522-45F9-BDA1-12C45D357490}">
          <x15:cacheHierarchy aggregatedColumn="7"/>
        </ext>
      </extLst>
    </cacheHierarchy>
    <cacheHierarchy uniqueName="[Measures].[Average of Heart_Rate_BPM]" caption="Average of Heart_Rate_BPM" measure="1" displayFolder="" measureGroup="Table1" count="0" hidden="1">
      <extLst>
        <ext xmlns:x15="http://schemas.microsoft.com/office/spreadsheetml/2010/11/main" uri="{B97F6D7D-B522-45F9-BDA1-12C45D357490}">
          <x15:cacheHierarchy aggregatedColumn="7"/>
        </ext>
      </extLst>
    </cacheHierarchy>
    <cacheHierarchy uniqueName="[Measures].[Sum of Systolic_BP]" caption="Sum of Systolic_BP" measure="1" displayFolder="" measureGroup="Table1" count="0" hidden="1">
      <extLst>
        <ext xmlns:x15="http://schemas.microsoft.com/office/spreadsheetml/2010/11/main" uri="{B97F6D7D-B522-45F9-BDA1-12C45D357490}">
          <x15:cacheHierarchy aggregatedColumn="9"/>
        </ext>
      </extLst>
    </cacheHierarchy>
    <cacheHierarchy uniqueName="[Measures].[Average of Systolic_BP]" caption="Average of Systolic_BP" measure="1" displayFolder="" measureGroup="Table1" count="0" hidden="1">
      <extLst>
        <ext xmlns:x15="http://schemas.microsoft.com/office/spreadsheetml/2010/11/main" uri="{B97F6D7D-B522-45F9-BDA1-12C45D357490}">
          <x15:cacheHierarchy aggregatedColumn="9"/>
        </ext>
      </extLst>
    </cacheHierarchy>
    <cacheHierarchy uniqueName="[Measures].[Sum of Diastolic_BP]" caption="Sum of Diastolic_BP" measure="1" displayFolder="" measureGroup="Table1" count="0" hidden="1">
      <extLst>
        <ext xmlns:x15="http://schemas.microsoft.com/office/spreadsheetml/2010/11/main" uri="{B97F6D7D-B522-45F9-BDA1-12C45D357490}">
          <x15:cacheHierarchy aggregatedColumn="10"/>
        </ext>
      </extLst>
    </cacheHierarchy>
    <cacheHierarchy uniqueName="[Measures].[Average of Diastolic_BP]" caption="Average of Diastolic_BP" measure="1" displayFolder="" measureGroup="Table1" count="0" hidden="1">
      <extLst>
        <ext xmlns:x15="http://schemas.microsoft.com/office/spreadsheetml/2010/11/main" uri="{B97F6D7D-B522-45F9-BDA1-12C45D357490}">
          <x15:cacheHierarchy aggregatedColumn="10"/>
        </ext>
      </extLst>
    </cacheHierarchy>
    <cacheHierarchy uniqueName="[Measures].[Sum of Oxygen_Saturation_%]" caption="Sum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Average of Oxygen_Saturation_%]" caption="Average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Sum of Blood_Glucose_mg/dL]" caption="Sum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Average of Blood_Glucose_mg/dL]" caption="Average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Count of Body_Temperature_C]" caption="Count of Body_Temperature_C"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7.927857523151" backgroundQuery="1" createdVersion="6" refreshedVersion="6" minRefreshableVersion="3" recordCount="0" supportSubquery="1" supportAdvancedDrill="1" xr:uid="{6B53EEBB-B4C4-4630-B584-63501F55B91D}">
  <cacheSource type="external" connectionId="1"/>
  <cacheFields count="3">
    <cacheField name="[Measures].[Count of Patient_ID]" caption="Count of Patient_ID" numFmtId="0" hierarchy="17" level="32767"/>
    <cacheField name="[Table1].[Health_Status].[Health_Status]" caption="Health_Status" numFmtId="0" hierarchy="14" level="1">
      <sharedItems count="3">
        <s v="At Risk"/>
        <s v="Critical"/>
        <s v="Healthy"/>
      </sharedItems>
    </cacheField>
    <cacheField name="[Table1].[Oxygen_Saturation_%].[Oxygen_Saturation_%]" caption="Oxygen_Saturation_%" numFmtId="0" hierarchy="11" level="1">
      <sharedItems containsSemiMixedTypes="0" containsString="0" containsNumber="1" minValue="90" maxValue="100" count="101">
        <n v="90"/>
        <n v="90.1"/>
        <n v="90.2"/>
        <n v="90.3"/>
        <n v="90.4"/>
        <n v="90.5"/>
        <n v="90.6"/>
        <n v="90.7"/>
        <n v="90.8"/>
        <n v="90.9"/>
        <n v="91"/>
        <n v="91.1"/>
        <n v="91.2"/>
        <n v="91.3"/>
        <n v="91.4"/>
        <n v="91.5"/>
        <n v="91.6"/>
        <n v="91.7"/>
        <n v="91.8"/>
        <n v="91.9"/>
        <n v="92"/>
        <n v="92.1"/>
        <n v="92.2"/>
        <n v="92.3"/>
        <n v="92.4"/>
        <n v="92.5"/>
        <n v="92.6"/>
        <n v="92.7"/>
        <n v="92.8"/>
        <n v="92.9"/>
        <n v="93"/>
        <n v="93.1"/>
        <n v="93.2"/>
        <n v="93.3"/>
        <n v="93.4"/>
        <n v="93.5"/>
        <n v="93.6"/>
        <n v="93.7"/>
        <n v="93.8"/>
        <n v="93.9"/>
        <n v="94"/>
        <n v="94.1"/>
        <n v="94.2"/>
        <n v="94.3"/>
        <n v="94.4"/>
        <n v="94.5"/>
        <n v="94.6"/>
        <n v="94.7"/>
        <n v="94.8"/>
        <n v="94.9"/>
        <n v="95"/>
        <n v="95.1"/>
        <n v="95.2"/>
        <n v="95.3"/>
        <n v="95.4"/>
        <n v="95.5"/>
        <n v="95.6"/>
        <n v="95.7"/>
        <n v="95.8"/>
        <n v="95.9"/>
        <n v="96"/>
        <n v="96.1"/>
        <n v="96.2"/>
        <n v="96.3"/>
        <n v="96.4"/>
        <n v="96.5"/>
        <n v="96.6"/>
        <n v="96.7"/>
        <n v="96.8"/>
        <n v="96.9"/>
        <n v="97"/>
        <n v="97.1"/>
        <n v="97.2"/>
        <n v="97.3"/>
        <n v="97.4"/>
        <n v="97.5"/>
        <n v="97.6"/>
        <n v="97.7"/>
        <n v="97.8"/>
        <n v="97.9"/>
        <n v="98"/>
        <n v="98.1"/>
        <n v="98.2"/>
        <n v="98.3"/>
        <n v="98.4"/>
        <n v="98.5"/>
        <n v="98.6"/>
        <n v="98.7"/>
        <n v="98.8"/>
        <n v="98.9"/>
        <n v="99"/>
        <n v="99.1"/>
        <n v="99.2"/>
        <n v="99.3"/>
        <n v="99.4"/>
        <n v="99.5"/>
        <n v="99.6"/>
        <n v="99.7"/>
        <n v="99.8"/>
        <n v="99.9"/>
        <n v="100"/>
      </sharedItems>
    </cacheField>
  </cacheFields>
  <cacheHierarchies count="36">
    <cacheHierarchy uniqueName="[Table1].[Patient_ID]" caption="Patient_ID" attribute="1" defaultMemberUniqueName="[Table1].[Patient_ID].[All]" allUniqueName="[Table1].[Patient_ID].[All]" dimensionUniqueName="[Table1]" displayFolder="" count="2" memberValueDatatype="130" unbalanced="0"/>
    <cacheHierarchy uniqueName="[Table1].[Patient_Age]" caption="Patient_Age" attribute="1" defaultMemberUniqueName="[Table1].[Patient_Age].[All]" allUniqueName="[Table1].[Patient_Age].[All]" dimensionUniqueName="[Table1]" displayFolder="" count="2"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Vital_Signs_Abnormality]" caption="Vital_Signs_Abnormality" attribute="1" defaultMemberUniqueName="[Table1].[Vital_Signs_Abnormality].[All]" allUniqueName="[Table1].[Vital_Signs_Abnormality].[All]" dimensionUniqueName="[Table1]" displayFolder="" count="2" memberValueDatatype="130" unbalanced="0"/>
    <cacheHierarchy uniqueName="[Table1].[Previous_Diagnosis]" caption="Previous_Diagnosis" attribute="1" defaultMemberUniqueName="[Table1].[Previous_Diagnosis].[All]" allUniqueName="[Table1].[Previous_Diagnosis].[All]" dimensionUniqueName="[Table1]" displayFolder="" count="2" memberValueDatatype="130" unbalanced="0"/>
    <cacheHierarchy uniqueName="[Table1].[Medication_Usage]" caption="Medication_Usage" attribute="1" defaultMemberUniqueName="[Table1].[Medication_Usage].[All]" allUniqueName="[Table1].[Medication_Usage].[All]" dimensionUniqueName="[Table1]" displayFolder="" count="2" memberValueDatatype="130" unbalanced="0"/>
    <cacheHierarchy uniqueName="[Table1].[Treatment_History]" caption="Treatment_History" attribute="1" defaultMemberUniqueName="[Table1].[Treatment_History].[All]" allUniqueName="[Table1].[Treatment_History].[All]" dimensionUniqueName="[Table1]" displayFolder="" count="2" memberValueDatatype="130" unbalanced="0"/>
    <cacheHierarchy uniqueName="[Table1].[Heart_Rate_BPM]" caption="Heart_Rate_BPM" attribute="1" defaultMemberUniqueName="[Table1].[Heart_Rate_BPM].[All]" allUniqueName="[Table1].[Heart_Rate_BPM].[All]" dimensionUniqueName="[Table1]" displayFolder="" count="2" memberValueDatatype="5" unbalanced="0"/>
    <cacheHierarchy uniqueName="[Table1].[Blood_Pressure_mmHg]" caption="Blood_Pressure_mmHg" attribute="1" defaultMemberUniqueName="[Table1].[Blood_Pressure_mmHg].[All]" allUniqueName="[Table1].[Blood_Pressure_mmHg].[All]" dimensionUniqueName="[Table1]" displayFolder="" count="2" memberValueDatatype="130" unbalanced="0"/>
    <cacheHierarchy uniqueName="[Table1].[Systolic_BP]" caption="Systolic_BP" attribute="1" defaultMemberUniqueName="[Table1].[Systolic_BP].[All]" allUniqueName="[Table1].[Systolic_BP].[All]" dimensionUniqueName="[Table1]" displayFolder="" count="2" memberValueDatatype="20" unbalanced="0"/>
    <cacheHierarchy uniqueName="[Table1].[Diastolic_BP]" caption="Diastolic_BP" attribute="1" defaultMemberUniqueName="[Table1].[Diastolic_BP].[All]" allUniqueName="[Table1].[Diastolic_BP].[All]" dimensionUniqueName="[Table1]" displayFolder="" count="2" memberValueDatatype="20" unbalanced="0"/>
    <cacheHierarchy uniqueName="[Table1].[Oxygen_Saturation_%]" caption="Oxygen_Saturation_%" attribute="1" defaultMemberUniqueName="[Table1].[Oxygen_Saturation_%].[All]" allUniqueName="[Table1].[Oxygen_Saturation_%].[All]" dimensionUniqueName="[Table1]" displayFolder="" count="2" memberValueDatatype="5" unbalanced="0">
      <fieldsUsage count="2">
        <fieldUsage x="-1"/>
        <fieldUsage x="2"/>
      </fieldsUsage>
    </cacheHierarchy>
    <cacheHierarchy uniqueName="[Table1].[Body_Temperature_C]" caption="Body_Temperature_C" attribute="1" defaultMemberUniqueName="[Table1].[Body_Temperature_C].[All]" allUniqueName="[Table1].[Body_Temperature_C].[All]" dimensionUniqueName="[Table1]" displayFolder="" count="2" memberValueDatatype="5" unbalanced="0"/>
    <cacheHierarchy uniqueName="[Table1].[Blood_Glucose_mg/dL]" caption="Blood_Glucose_mg/dL" attribute="1" defaultMemberUniqueName="[Table1].[Blood_Glucose_mg/dL].[All]" allUniqueName="[Table1].[Blood_Glucose_mg/dL].[All]" dimensionUniqueName="[Table1]" displayFolder="" count="2" memberValueDatatype="5" unbalanced="0"/>
    <cacheHierarchy uniqueName="[Table1].[Health_Status]" caption="Health_Status" attribute="1" defaultMemberUniqueName="[Table1].[Health_Status].[All]" allUniqueName="[Table1].[Health_Status].[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_ID]" caption="Count of Patient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_Age]" caption="Sum of Patient_Age" measure="1" displayFolder="" measureGroup="Table1" count="0" hidden="1">
      <extLst>
        <ext xmlns:x15="http://schemas.microsoft.com/office/spreadsheetml/2010/11/main" uri="{B97F6D7D-B522-45F9-BDA1-12C45D357490}">
          <x15:cacheHierarchy aggregatedColumn="1"/>
        </ext>
      </extLst>
    </cacheHierarchy>
    <cacheHierarchy uniqueName="[Measures].[Average of Patient_Age]" caption="Average of Patient_Age" measure="1" displayFolder="" measureGroup="Table1" count="0" hidden="1">
      <extLst>
        <ext xmlns:x15="http://schemas.microsoft.com/office/spreadsheetml/2010/11/main" uri="{B97F6D7D-B522-45F9-BDA1-12C45D357490}">
          <x15:cacheHierarchy aggregatedColumn="1"/>
        </ext>
      </extLst>
    </cacheHierarchy>
    <cacheHierarchy uniqueName="[Measures].[Count of Health_Status]" caption="Count of Health_Status" measure="1" displayFolder="" measureGroup="Table1" count="0" hidden="1">
      <extLst>
        <ext xmlns:x15="http://schemas.microsoft.com/office/spreadsheetml/2010/11/main" uri="{B97F6D7D-B522-45F9-BDA1-12C45D357490}">
          <x15:cacheHierarchy aggregatedColumn="14"/>
        </ext>
      </extLst>
    </cacheHierarchy>
    <cacheHierarchy uniqueName="[Measures].[Count of Patient_Age]" caption="Count of Patient_Age" measure="1" displayFolder="" measureGroup="Table1" count="0" hidden="1">
      <extLst>
        <ext xmlns:x15="http://schemas.microsoft.com/office/spreadsheetml/2010/11/main" uri="{B97F6D7D-B522-45F9-BDA1-12C45D357490}">
          <x15:cacheHierarchy aggregatedColumn="1"/>
        </ext>
      </extLst>
    </cacheHierarchy>
    <cacheHierarchy uniqueName="[Measures].[Sum of Body_Temperature_C]" caption="Sum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Average of Body_Temperature_C]" caption="Average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Count of Medication_Usage]" caption="Count of Medication_Usage" measure="1" displayFolder="" measureGroup="Table1" count="0" hidden="1">
      <extLst>
        <ext xmlns:x15="http://schemas.microsoft.com/office/spreadsheetml/2010/11/main" uri="{B97F6D7D-B522-45F9-BDA1-12C45D357490}">
          <x15:cacheHierarchy aggregatedColumn="5"/>
        </ext>
      </extLst>
    </cacheHierarchy>
    <cacheHierarchy uniqueName="[Measures].[Sum of Heart_Rate_BPM]" caption="Sum of Heart_Rate_BPM" measure="1" displayFolder="" measureGroup="Table1" count="0" hidden="1">
      <extLst>
        <ext xmlns:x15="http://schemas.microsoft.com/office/spreadsheetml/2010/11/main" uri="{B97F6D7D-B522-45F9-BDA1-12C45D357490}">
          <x15:cacheHierarchy aggregatedColumn="7"/>
        </ext>
      </extLst>
    </cacheHierarchy>
    <cacheHierarchy uniqueName="[Measures].[Average of Heart_Rate_BPM]" caption="Average of Heart_Rate_BPM" measure="1" displayFolder="" measureGroup="Table1" count="0" hidden="1">
      <extLst>
        <ext xmlns:x15="http://schemas.microsoft.com/office/spreadsheetml/2010/11/main" uri="{B97F6D7D-B522-45F9-BDA1-12C45D357490}">
          <x15:cacheHierarchy aggregatedColumn="7"/>
        </ext>
      </extLst>
    </cacheHierarchy>
    <cacheHierarchy uniqueName="[Measures].[Sum of Systolic_BP]" caption="Sum of Systolic_BP" measure="1" displayFolder="" measureGroup="Table1" count="0" hidden="1">
      <extLst>
        <ext xmlns:x15="http://schemas.microsoft.com/office/spreadsheetml/2010/11/main" uri="{B97F6D7D-B522-45F9-BDA1-12C45D357490}">
          <x15:cacheHierarchy aggregatedColumn="9"/>
        </ext>
      </extLst>
    </cacheHierarchy>
    <cacheHierarchy uniqueName="[Measures].[Average of Systolic_BP]" caption="Average of Systolic_BP" measure="1" displayFolder="" measureGroup="Table1" count="0" hidden="1">
      <extLst>
        <ext xmlns:x15="http://schemas.microsoft.com/office/spreadsheetml/2010/11/main" uri="{B97F6D7D-B522-45F9-BDA1-12C45D357490}">
          <x15:cacheHierarchy aggregatedColumn="9"/>
        </ext>
      </extLst>
    </cacheHierarchy>
    <cacheHierarchy uniqueName="[Measures].[Sum of Diastolic_BP]" caption="Sum of Diastolic_BP" measure="1" displayFolder="" measureGroup="Table1" count="0" hidden="1">
      <extLst>
        <ext xmlns:x15="http://schemas.microsoft.com/office/spreadsheetml/2010/11/main" uri="{B97F6D7D-B522-45F9-BDA1-12C45D357490}">
          <x15:cacheHierarchy aggregatedColumn="10"/>
        </ext>
      </extLst>
    </cacheHierarchy>
    <cacheHierarchy uniqueName="[Measures].[Average of Diastolic_BP]" caption="Average of Diastolic_BP" measure="1" displayFolder="" measureGroup="Table1" count="0" hidden="1">
      <extLst>
        <ext xmlns:x15="http://schemas.microsoft.com/office/spreadsheetml/2010/11/main" uri="{B97F6D7D-B522-45F9-BDA1-12C45D357490}">
          <x15:cacheHierarchy aggregatedColumn="10"/>
        </ext>
      </extLst>
    </cacheHierarchy>
    <cacheHierarchy uniqueName="[Measures].[Sum of Oxygen_Saturation_%]" caption="Sum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Average of Oxygen_Saturation_%]" caption="Average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Sum of Blood_Glucose_mg/dL]" caption="Sum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Average of Blood_Glucose_mg/dL]" caption="Average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Count of Body_Temperature_C]" caption="Count of Body_Temperature_C"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7.92785821759" backgroundQuery="1" createdVersion="6" refreshedVersion="6" minRefreshableVersion="3" recordCount="0" supportSubquery="1" supportAdvancedDrill="1" xr:uid="{C0A50CE0-B306-4566-B11D-7E17C809D18B}">
  <cacheSource type="external" connectionId="1"/>
  <cacheFields count="8">
    <cacheField name="[Table1].[Medication_Usage].[Medication_Usage]" caption="Medication_Usage" numFmtId="0" hierarchy="5" level="1">
      <sharedItems count="4">
        <s v="High Dependency"/>
        <s v="None_Taken"/>
        <s v="Occasional"/>
        <s v="Regular"/>
      </sharedItems>
    </cacheField>
    <cacheField name="[Measures].[Average of Blood_Glucose_mg/dL]" caption="Average of Blood_Glucose_mg/dL" numFmtId="0" hierarchy="34" level="32767"/>
    <cacheField name="[Measures].[Average of Systolic_BP]" caption="Average of Systolic_BP" numFmtId="0" hierarchy="28" level="32767"/>
    <cacheField name="[Measures].[Average of Diastolic_BP]" caption="Average of Diastolic_BP" numFmtId="0" hierarchy="30" level="32767"/>
    <cacheField name="[Measures].[Average of Heart_Rate_BPM]" caption="Average of Heart_Rate_BPM" numFmtId="0" hierarchy="26" level="32767"/>
    <cacheField name="[Measures].[Average of Body_Temperature_C]" caption="Average of Body_Temperature_C" numFmtId="0" hierarchy="23" level="32767"/>
    <cacheField name="[Measures].[Average of Oxygen_Saturation_%]" caption="Average of Oxygen_Saturation_%" numFmtId="0" hierarchy="32" level="32767"/>
    <cacheField name="[Table1].[Health_Status].[Health_Status]" caption="Health_Status" numFmtId="0" hierarchy="14" level="1">
      <sharedItems containsSemiMixedTypes="0" containsNonDate="0" containsString="0"/>
    </cacheField>
  </cacheFields>
  <cacheHierarchies count="36">
    <cacheHierarchy uniqueName="[Table1].[Patient_ID]" caption="Patient_ID" attribute="1" defaultMemberUniqueName="[Table1].[Patient_ID].[All]" allUniqueName="[Table1].[Patient_ID].[All]" dimensionUniqueName="[Table1]" displayFolder="" count="2" memberValueDatatype="130" unbalanced="0"/>
    <cacheHierarchy uniqueName="[Table1].[Patient_Age]" caption="Patient_Age" attribute="1" defaultMemberUniqueName="[Table1].[Patient_Age].[All]" allUniqueName="[Table1].[Patient_Age].[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Vital_Signs_Abnormality]" caption="Vital_Signs_Abnormality" attribute="1" defaultMemberUniqueName="[Table1].[Vital_Signs_Abnormality].[All]" allUniqueName="[Table1].[Vital_Signs_Abnormality].[All]" dimensionUniqueName="[Table1]" displayFolder="" count="0" memberValueDatatype="130" unbalanced="0"/>
    <cacheHierarchy uniqueName="[Table1].[Previous_Diagnosis]" caption="Previous_Diagnosis" attribute="1" defaultMemberUniqueName="[Table1].[Previous_Diagnosis].[All]" allUniqueName="[Table1].[Previous_Diagnosis].[All]" dimensionUniqueName="[Table1]" displayFolder="" count="0" memberValueDatatype="130" unbalanced="0"/>
    <cacheHierarchy uniqueName="[Table1].[Medication_Usage]" caption="Medication_Usage" attribute="1" defaultMemberUniqueName="[Table1].[Medication_Usage].[All]" allUniqueName="[Table1].[Medication_Usage].[All]" dimensionUniqueName="[Table1]" displayFolder="" count="2" memberValueDatatype="130" unbalanced="0">
      <fieldsUsage count="2">
        <fieldUsage x="-1"/>
        <fieldUsage x="0"/>
      </fieldsUsage>
    </cacheHierarchy>
    <cacheHierarchy uniqueName="[Table1].[Treatment_History]" caption="Treatment_History" attribute="1" defaultMemberUniqueName="[Table1].[Treatment_History].[All]" allUniqueName="[Table1].[Treatment_History].[All]" dimensionUniqueName="[Table1]" displayFolder="" count="0" memberValueDatatype="130" unbalanced="0"/>
    <cacheHierarchy uniqueName="[Table1].[Heart_Rate_BPM]" caption="Heart_Rate_BPM" attribute="1" defaultMemberUniqueName="[Table1].[Heart_Rate_BPM].[All]" allUniqueName="[Table1].[Heart_Rate_BPM].[All]" dimensionUniqueName="[Table1]" displayFolder="" count="0" memberValueDatatype="5" unbalanced="0"/>
    <cacheHierarchy uniqueName="[Table1].[Blood_Pressure_mmHg]" caption="Blood_Pressure_mmHg" attribute="1" defaultMemberUniqueName="[Table1].[Blood_Pressure_mmHg].[All]" allUniqueName="[Table1].[Blood_Pressure_mmHg].[All]" dimensionUniqueName="[Table1]" displayFolder="" count="0" memberValueDatatype="130" unbalanced="0"/>
    <cacheHierarchy uniqueName="[Table1].[Systolic_BP]" caption="Systolic_BP" attribute="1" defaultMemberUniqueName="[Table1].[Systolic_BP].[All]" allUniqueName="[Table1].[Systolic_BP].[All]" dimensionUniqueName="[Table1]" displayFolder="" count="0" memberValueDatatype="20" unbalanced="0"/>
    <cacheHierarchy uniqueName="[Table1].[Diastolic_BP]" caption="Diastolic_BP" attribute="1" defaultMemberUniqueName="[Table1].[Diastolic_BP].[All]" allUniqueName="[Table1].[Diastolic_BP].[All]" dimensionUniqueName="[Table1]" displayFolder="" count="0" memberValueDatatype="20" unbalanced="0"/>
    <cacheHierarchy uniqueName="[Table1].[Oxygen_Saturation_%]" caption="Oxygen_Saturation_%" attribute="1" defaultMemberUniqueName="[Table1].[Oxygen_Saturation_%].[All]" allUniqueName="[Table1].[Oxygen_Saturation_%].[All]" dimensionUniqueName="[Table1]" displayFolder="" count="0" memberValueDatatype="5" unbalanced="0"/>
    <cacheHierarchy uniqueName="[Table1].[Body_Temperature_C]" caption="Body_Temperature_C" attribute="1" defaultMemberUniqueName="[Table1].[Body_Temperature_C].[All]" allUniqueName="[Table1].[Body_Temperature_C].[All]" dimensionUniqueName="[Table1]" displayFolder="" count="0" memberValueDatatype="5" unbalanced="0"/>
    <cacheHierarchy uniqueName="[Table1].[Blood_Glucose_mg/dL]" caption="Blood_Glucose_mg/dL" attribute="1" defaultMemberUniqueName="[Table1].[Blood_Glucose_mg/dL].[All]" allUniqueName="[Table1].[Blood_Glucose_mg/dL].[All]" dimensionUniqueName="[Table1]" displayFolder="" count="0" memberValueDatatype="5" unbalanced="0"/>
    <cacheHierarchy uniqueName="[Table1].[Health_Status]" caption="Health_Status" attribute="1" defaultMemberUniqueName="[Table1].[Health_Status].[All]" allUniqueName="[Table1].[Health_Status].[All]" dimensionUniqueName="[Table1]" displayFolder="" count="2" memberValueDatatype="130" unbalanced="0">
      <fieldsUsage count="2">
        <fieldUsage x="-1"/>
        <fieldUsage x="7"/>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0"/>
        </ext>
      </extLst>
    </cacheHierarchy>
    <cacheHierarchy uniqueName="[Measures].[Sum of Patient_Age]" caption="Sum of Patient_Age" measure="1" displayFolder="" measureGroup="Table1" count="0" hidden="1">
      <extLst>
        <ext xmlns:x15="http://schemas.microsoft.com/office/spreadsheetml/2010/11/main" uri="{B97F6D7D-B522-45F9-BDA1-12C45D357490}">
          <x15:cacheHierarchy aggregatedColumn="1"/>
        </ext>
      </extLst>
    </cacheHierarchy>
    <cacheHierarchy uniqueName="[Measures].[Average of Patient_Age]" caption="Average of Patient_Age" measure="1" displayFolder="" measureGroup="Table1" count="0" hidden="1">
      <extLst>
        <ext xmlns:x15="http://schemas.microsoft.com/office/spreadsheetml/2010/11/main" uri="{B97F6D7D-B522-45F9-BDA1-12C45D357490}">
          <x15:cacheHierarchy aggregatedColumn="1"/>
        </ext>
      </extLst>
    </cacheHierarchy>
    <cacheHierarchy uniqueName="[Measures].[Count of Health_Status]" caption="Count of Health_Status" measure="1" displayFolder="" measureGroup="Table1" count="0" hidden="1">
      <extLst>
        <ext xmlns:x15="http://schemas.microsoft.com/office/spreadsheetml/2010/11/main" uri="{B97F6D7D-B522-45F9-BDA1-12C45D357490}">
          <x15:cacheHierarchy aggregatedColumn="14"/>
        </ext>
      </extLst>
    </cacheHierarchy>
    <cacheHierarchy uniqueName="[Measures].[Count of Patient_Age]" caption="Count of Patient_Age" measure="1" displayFolder="" measureGroup="Table1" count="0" hidden="1">
      <extLst>
        <ext xmlns:x15="http://schemas.microsoft.com/office/spreadsheetml/2010/11/main" uri="{B97F6D7D-B522-45F9-BDA1-12C45D357490}">
          <x15:cacheHierarchy aggregatedColumn="1"/>
        </ext>
      </extLst>
    </cacheHierarchy>
    <cacheHierarchy uniqueName="[Measures].[Sum of Body_Temperature_C]" caption="Sum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Average of Body_Temperature_C]" caption="Average of Body_Temperature_C" measure="1" displayFolder="" measureGroup="Table1" count="0" oneField="1" hidden="1">
      <fieldsUsage count="1">
        <fieldUsage x="5"/>
      </fieldsUsage>
      <extLst>
        <ext xmlns:x15="http://schemas.microsoft.com/office/spreadsheetml/2010/11/main" uri="{B97F6D7D-B522-45F9-BDA1-12C45D357490}">
          <x15:cacheHierarchy aggregatedColumn="12"/>
        </ext>
      </extLst>
    </cacheHierarchy>
    <cacheHierarchy uniqueName="[Measures].[Count of Medication_Usage]" caption="Count of Medication_Usage" measure="1" displayFolder="" measureGroup="Table1" count="0" hidden="1">
      <extLst>
        <ext xmlns:x15="http://schemas.microsoft.com/office/spreadsheetml/2010/11/main" uri="{B97F6D7D-B522-45F9-BDA1-12C45D357490}">
          <x15:cacheHierarchy aggregatedColumn="5"/>
        </ext>
      </extLst>
    </cacheHierarchy>
    <cacheHierarchy uniqueName="[Measures].[Sum of Heart_Rate_BPM]" caption="Sum of Heart_Rate_BPM" measure="1" displayFolder="" measureGroup="Table1" count="0" hidden="1">
      <extLst>
        <ext xmlns:x15="http://schemas.microsoft.com/office/spreadsheetml/2010/11/main" uri="{B97F6D7D-B522-45F9-BDA1-12C45D357490}">
          <x15:cacheHierarchy aggregatedColumn="7"/>
        </ext>
      </extLst>
    </cacheHierarchy>
    <cacheHierarchy uniqueName="[Measures].[Average of Heart_Rate_BPM]" caption="Average of Heart_Rate_BPM" measure="1" displayFolder="" measureGroup="Table1" count="0" oneField="1" hidden="1">
      <fieldsUsage count="1">
        <fieldUsage x="4"/>
      </fieldsUsage>
      <extLst>
        <ext xmlns:x15="http://schemas.microsoft.com/office/spreadsheetml/2010/11/main" uri="{B97F6D7D-B522-45F9-BDA1-12C45D357490}">
          <x15:cacheHierarchy aggregatedColumn="7"/>
        </ext>
      </extLst>
    </cacheHierarchy>
    <cacheHierarchy uniqueName="[Measures].[Sum of Systolic_BP]" caption="Sum of Systolic_BP" measure="1" displayFolder="" measureGroup="Table1" count="0" hidden="1">
      <extLst>
        <ext xmlns:x15="http://schemas.microsoft.com/office/spreadsheetml/2010/11/main" uri="{B97F6D7D-B522-45F9-BDA1-12C45D357490}">
          <x15:cacheHierarchy aggregatedColumn="9"/>
        </ext>
      </extLst>
    </cacheHierarchy>
    <cacheHierarchy uniqueName="[Measures].[Average of Systolic_BP]" caption="Average of Systolic_BP"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Diastolic_BP]" caption="Sum of Diastolic_BP" measure="1" displayFolder="" measureGroup="Table1" count="0" hidden="1">
      <extLst>
        <ext xmlns:x15="http://schemas.microsoft.com/office/spreadsheetml/2010/11/main" uri="{B97F6D7D-B522-45F9-BDA1-12C45D357490}">
          <x15:cacheHierarchy aggregatedColumn="10"/>
        </ext>
      </extLst>
    </cacheHierarchy>
    <cacheHierarchy uniqueName="[Measures].[Average of Diastolic_BP]" caption="Average of Diastolic_BP" measure="1" displayFolder="" measureGroup="Table1"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Oxygen_Saturation_%]" caption="Sum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Average of Oxygen_Saturation_%]" caption="Average of Oxygen_Saturation_%" measure="1" displayFolder="" measureGroup="Table1" count="0" oneField="1" hidden="1">
      <fieldsUsage count="1">
        <fieldUsage x="6"/>
      </fieldsUsage>
      <extLst>
        <ext xmlns:x15="http://schemas.microsoft.com/office/spreadsheetml/2010/11/main" uri="{B97F6D7D-B522-45F9-BDA1-12C45D357490}">
          <x15:cacheHierarchy aggregatedColumn="11"/>
        </ext>
      </extLst>
    </cacheHierarchy>
    <cacheHierarchy uniqueName="[Measures].[Sum of Blood_Glucose_mg/dL]" caption="Sum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Average of Blood_Glucose_mg/dL]" caption="Average of Blood_Glucose_mg/dL"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Body_Temperature_C]" caption="Count of Body_Temperature_C"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7.850147337966" backgroundQuery="1" createdVersion="3" refreshedVersion="6" minRefreshableVersion="3" recordCount="0" supportSubquery="1" supportAdvancedDrill="1" xr:uid="{62302451-4B68-4503-9D1B-2A4045BA01F8}">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Table1].[Patient_ID]" caption="Patient_ID" attribute="1" defaultMemberUniqueName="[Table1].[Patient_ID].[All]" allUniqueName="[Table1].[Patient_ID].[All]" dimensionUniqueName="[Table1]" displayFolder="" count="0" memberValueDatatype="130" unbalanced="0"/>
    <cacheHierarchy uniqueName="[Table1].[Patient_Age]" caption="Patient_Age" attribute="1" defaultMemberUniqueName="[Table1].[Patient_Age].[All]" allUniqueName="[Table1].[Patient_Age].[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Vital_Signs_Abnormality]" caption="Vital_Signs_Abnormality" attribute="1" defaultMemberUniqueName="[Table1].[Vital_Signs_Abnormality].[All]" allUniqueName="[Table1].[Vital_Signs_Abnormality].[All]" dimensionUniqueName="[Table1]" displayFolder="" count="0" memberValueDatatype="130" unbalanced="0"/>
    <cacheHierarchy uniqueName="[Table1].[Previous_Diagnosis]" caption="Previous_Diagnosis" attribute="1" defaultMemberUniqueName="[Table1].[Previous_Diagnosis].[All]" allUniqueName="[Table1].[Previous_Diagnosis].[All]" dimensionUniqueName="[Table1]" displayFolder="" count="0" memberValueDatatype="130" unbalanced="0"/>
    <cacheHierarchy uniqueName="[Table1].[Medication_Usage]" caption="Medication_Usage" attribute="1" defaultMemberUniqueName="[Table1].[Medication_Usage].[All]" allUniqueName="[Table1].[Medication_Usage].[All]" dimensionUniqueName="[Table1]" displayFolder="" count="0" memberValueDatatype="130" unbalanced="0"/>
    <cacheHierarchy uniqueName="[Table1].[Treatment_History]" caption="Treatment_History" attribute="1" defaultMemberUniqueName="[Table1].[Treatment_History].[All]" allUniqueName="[Table1].[Treatment_History].[All]" dimensionUniqueName="[Table1]" displayFolder="" count="0" memberValueDatatype="130" unbalanced="0"/>
    <cacheHierarchy uniqueName="[Table1].[Heart_Rate_BPM]" caption="Heart_Rate_BPM" attribute="1" defaultMemberUniqueName="[Table1].[Heart_Rate_BPM].[All]" allUniqueName="[Table1].[Heart_Rate_BPM].[All]" dimensionUniqueName="[Table1]" displayFolder="" count="0" memberValueDatatype="5" unbalanced="0"/>
    <cacheHierarchy uniqueName="[Table1].[Blood_Pressure_mmHg]" caption="Blood_Pressure_mmHg" attribute="1" defaultMemberUniqueName="[Table1].[Blood_Pressure_mmHg].[All]" allUniqueName="[Table1].[Blood_Pressure_mmHg].[All]" dimensionUniqueName="[Table1]" displayFolder="" count="0" memberValueDatatype="130" unbalanced="0"/>
    <cacheHierarchy uniqueName="[Table1].[Systolic_BP]" caption="Systolic_BP" attribute="1" defaultMemberUniqueName="[Table1].[Systolic_BP].[All]" allUniqueName="[Table1].[Systolic_BP].[All]" dimensionUniqueName="[Table1]" displayFolder="" count="0" memberValueDatatype="20" unbalanced="0"/>
    <cacheHierarchy uniqueName="[Table1].[Diastolic_BP]" caption="Diastolic_BP" attribute="1" defaultMemberUniqueName="[Table1].[Diastolic_BP].[All]" allUniqueName="[Table1].[Diastolic_BP].[All]" dimensionUniqueName="[Table1]" displayFolder="" count="0" memberValueDatatype="20" unbalanced="0"/>
    <cacheHierarchy uniqueName="[Table1].[Oxygen_Saturation_%]" caption="Oxygen_Saturation_%" attribute="1" defaultMemberUniqueName="[Table1].[Oxygen_Saturation_%].[All]" allUniqueName="[Table1].[Oxygen_Saturation_%].[All]" dimensionUniqueName="[Table1]" displayFolder="" count="0" memberValueDatatype="5" unbalanced="0"/>
    <cacheHierarchy uniqueName="[Table1].[Body_Temperature_C]" caption="Body_Temperature_C" attribute="1" defaultMemberUniqueName="[Table1].[Body_Temperature_C].[All]" allUniqueName="[Table1].[Body_Temperature_C].[All]" dimensionUniqueName="[Table1]" displayFolder="" count="0" memberValueDatatype="5" unbalanced="0"/>
    <cacheHierarchy uniqueName="[Table1].[Blood_Glucose_mg/dL]" caption="Blood_Glucose_mg/dL" attribute="1" defaultMemberUniqueName="[Table1].[Blood_Glucose_mg/dL].[All]" allUniqueName="[Table1].[Blood_Glucose_mg/dL].[All]" dimensionUniqueName="[Table1]" displayFolder="" count="0" memberValueDatatype="5" unbalanced="0"/>
    <cacheHierarchy uniqueName="[Table1].[Health_Status]" caption="Health_Status" attribute="1" defaultMemberUniqueName="[Table1].[Health_Status].[All]" allUniqueName="[Table1].[Health_Status].[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0"/>
        </ext>
      </extLst>
    </cacheHierarchy>
    <cacheHierarchy uniqueName="[Measures].[Sum of Patient_Age]" caption="Sum of Patient_Age" measure="1" displayFolder="" measureGroup="Table1" count="0" hidden="1">
      <extLst>
        <ext xmlns:x15="http://schemas.microsoft.com/office/spreadsheetml/2010/11/main" uri="{B97F6D7D-B522-45F9-BDA1-12C45D357490}">
          <x15:cacheHierarchy aggregatedColumn="1"/>
        </ext>
      </extLst>
    </cacheHierarchy>
    <cacheHierarchy uniqueName="[Measures].[Average of Patient_Age]" caption="Average of Patient_Age" measure="1" displayFolder="" measureGroup="Table1" count="0" hidden="1">
      <extLst>
        <ext xmlns:x15="http://schemas.microsoft.com/office/spreadsheetml/2010/11/main" uri="{B97F6D7D-B522-45F9-BDA1-12C45D357490}">
          <x15:cacheHierarchy aggregatedColumn="1"/>
        </ext>
      </extLst>
    </cacheHierarchy>
    <cacheHierarchy uniqueName="[Measures].[Count of Health_Status]" caption="Count of Health_Status" measure="1" displayFolder="" measureGroup="Table1" count="0" hidden="1">
      <extLst>
        <ext xmlns:x15="http://schemas.microsoft.com/office/spreadsheetml/2010/11/main" uri="{B97F6D7D-B522-45F9-BDA1-12C45D357490}">
          <x15:cacheHierarchy aggregatedColumn="14"/>
        </ext>
      </extLst>
    </cacheHierarchy>
    <cacheHierarchy uniqueName="[Measures].[Count of Patient_Age]" caption="Count of Patient_Age" measure="1" displayFolder="" measureGroup="Table1" count="0" hidden="1">
      <extLst>
        <ext xmlns:x15="http://schemas.microsoft.com/office/spreadsheetml/2010/11/main" uri="{B97F6D7D-B522-45F9-BDA1-12C45D357490}">
          <x15:cacheHierarchy aggregatedColumn="1"/>
        </ext>
      </extLst>
    </cacheHierarchy>
    <cacheHierarchy uniqueName="[Measures].[Sum of Body_Temperature_C]" caption="Sum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Average of Body_Temperature_C]" caption="Average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Count of Medication_Usage]" caption="Count of Medication_Usage" measure="1" displayFolder="" measureGroup="Table1" count="0" hidden="1">
      <extLst>
        <ext xmlns:x15="http://schemas.microsoft.com/office/spreadsheetml/2010/11/main" uri="{B97F6D7D-B522-45F9-BDA1-12C45D357490}">
          <x15:cacheHierarchy aggregatedColumn="5"/>
        </ext>
      </extLst>
    </cacheHierarchy>
    <cacheHierarchy uniqueName="[Measures].[Sum of Heart_Rate_BPM]" caption="Sum of Heart_Rate_BPM" measure="1" displayFolder="" measureGroup="Table1" count="0" hidden="1">
      <extLst>
        <ext xmlns:x15="http://schemas.microsoft.com/office/spreadsheetml/2010/11/main" uri="{B97F6D7D-B522-45F9-BDA1-12C45D357490}">
          <x15:cacheHierarchy aggregatedColumn="7"/>
        </ext>
      </extLst>
    </cacheHierarchy>
    <cacheHierarchy uniqueName="[Measures].[Average of Heart_Rate_BPM]" caption="Average of Heart_Rate_BPM" measure="1" displayFolder="" measureGroup="Table1" count="0" hidden="1">
      <extLst>
        <ext xmlns:x15="http://schemas.microsoft.com/office/spreadsheetml/2010/11/main" uri="{B97F6D7D-B522-45F9-BDA1-12C45D357490}">
          <x15:cacheHierarchy aggregatedColumn="7"/>
        </ext>
      </extLst>
    </cacheHierarchy>
    <cacheHierarchy uniqueName="[Measures].[Sum of Systolic_BP]" caption="Sum of Systolic_BP" measure="1" displayFolder="" measureGroup="Table1" count="0" hidden="1">
      <extLst>
        <ext xmlns:x15="http://schemas.microsoft.com/office/spreadsheetml/2010/11/main" uri="{B97F6D7D-B522-45F9-BDA1-12C45D357490}">
          <x15:cacheHierarchy aggregatedColumn="9"/>
        </ext>
      </extLst>
    </cacheHierarchy>
    <cacheHierarchy uniqueName="[Measures].[Average of Systolic_BP]" caption="Average of Systolic_BP" measure="1" displayFolder="" measureGroup="Table1" count="0" hidden="1">
      <extLst>
        <ext xmlns:x15="http://schemas.microsoft.com/office/spreadsheetml/2010/11/main" uri="{B97F6D7D-B522-45F9-BDA1-12C45D357490}">
          <x15:cacheHierarchy aggregatedColumn="9"/>
        </ext>
      </extLst>
    </cacheHierarchy>
    <cacheHierarchy uniqueName="[Measures].[Sum of Diastolic_BP]" caption="Sum of Diastolic_BP" measure="1" displayFolder="" measureGroup="Table1" count="0" hidden="1">
      <extLst>
        <ext xmlns:x15="http://schemas.microsoft.com/office/spreadsheetml/2010/11/main" uri="{B97F6D7D-B522-45F9-BDA1-12C45D357490}">
          <x15:cacheHierarchy aggregatedColumn="10"/>
        </ext>
      </extLst>
    </cacheHierarchy>
    <cacheHierarchy uniqueName="[Measures].[Average of Diastolic_BP]" caption="Average of Diastolic_BP" measure="1" displayFolder="" measureGroup="Table1" count="0" hidden="1">
      <extLst>
        <ext xmlns:x15="http://schemas.microsoft.com/office/spreadsheetml/2010/11/main" uri="{B97F6D7D-B522-45F9-BDA1-12C45D357490}">
          <x15:cacheHierarchy aggregatedColumn="10"/>
        </ext>
      </extLst>
    </cacheHierarchy>
    <cacheHierarchy uniqueName="[Measures].[Sum of Oxygen_Saturation_%]" caption="Sum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Average of Oxygen_Saturation_%]" caption="Average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Sum of Blood_Glucose_mg/dL]" caption="Sum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Average of Blood_Glucose_mg/dL]" caption="Average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Count of Body_Temperature_C]" caption="Count of Body_Temperature_C"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59926114"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7.860194791669" backgroundQuery="1" createdVersion="3" refreshedVersion="6" minRefreshableVersion="3" recordCount="0" supportSubquery="1" supportAdvancedDrill="1" xr:uid="{62E4A17C-37D7-4400-8375-CC229D5C9F07}">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Table1].[Patient_ID]" caption="Patient_ID" attribute="1" defaultMemberUniqueName="[Table1].[Patient_ID].[All]" allUniqueName="[Table1].[Patient_ID].[All]" dimensionUniqueName="[Table1]" displayFolder="" count="2" memberValueDatatype="130" unbalanced="0"/>
    <cacheHierarchy uniqueName="[Table1].[Patient_Age]" caption="Patient_Age" attribute="1" defaultMemberUniqueName="[Table1].[Patient_Age].[All]" allUniqueName="[Table1].[Patient_Ag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Vital_Signs_Abnormality]" caption="Vital_Signs_Abnormality" attribute="1" defaultMemberUniqueName="[Table1].[Vital_Signs_Abnormality].[All]" allUniqueName="[Table1].[Vital_Signs_Abnormality].[All]" dimensionUniqueName="[Table1]" displayFolder="" count="0" memberValueDatatype="130" unbalanced="0"/>
    <cacheHierarchy uniqueName="[Table1].[Previous_Diagnosis]" caption="Previous_Diagnosis" attribute="1" defaultMemberUniqueName="[Table1].[Previous_Diagnosis].[All]" allUniqueName="[Table1].[Previous_Diagnosis].[All]" dimensionUniqueName="[Table1]" displayFolder="" count="0" memberValueDatatype="130" unbalanced="0"/>
    <cacheHierarchy uniqueName="[Table1].[Medication_Usage]" caption="Medication_Usage" attribute="1" defaultMemberUniqueName="[Table1].[Medication_Usage].[All]" allUniqueName="[Table1].[Medication_Usage].[All]" dimensionUniqueName="[Table1]" displayFolder="" count="0" memberValueDatatype="130" unbalanced="0"/>
    <cacheHierarchy uniqueName="[Table1].[Treatment_History]" caption="Treatment_History" attribute="1" defaultMemberUniqueName="[Table1].[Treatment_History].[All]" allUniqueName="[Table1].[Treatment_History].[All]" dimensionUniqueName="[Table1]" displayFolder="" count="0" memberValueDatatype="130" unbalanced="0"/>
    <cacheHierarchy uniqueName="[Table1].[Heart_Rate_BPM]" caption="Heart_Rate_BPM" attribute="1" defaultMemberUniqueName="[Table1].[Heart_Rate_BPM].[All]" allUniqueName="[Table1].[Heart_Rate_BPM].[All]" dimensionUniqueName="[Table1]" displayFolder="" count="0" memberValueDatatype="5" unbalanced="0"/>
    <cacheHierarchy uniqueName="[Table1].[Blood_Pressure_mmHg]" caption="Blood_Pressure_mmHg" attribute="1" defaultMemberUniqueName="[Table1].[Blood_Pressure_mmHg].[All]" allUniqueName="[Table1].[Blood_Pressure_mmHg].[All]" dimensionUniqueName="[Table1]" displayFolder="" count="0" memberValueDatatype="130" unbalanced="0"/>
    <cacheHierarchy uniqueName="[Table1].[Systolic_BP]" caption="Systolic_BP" attribute="1" defaultMemberUniqueName="[Table1].[Systolic_BP].[All]" allUniqueName="[Table1].[Systolic_BP].[All]" dimensionUniqueName="[Table1]" displayFolder="" count="0" memberValueDatatype="20" unbalanced="0"/>
    <cacheHierarchy uniqueName="[Table1].[Diastolic_BP]" caption="Diastolic_BP" attribute="1" defaultMemberUniqueName="[Table1].[Diastolic_BP].[All]" allUniqueName="[Table1].[Diastolic_BP].[All]" dimensionUniqueName="[Table1]" displayFolder="" count="0" memberValueDatatype="20" unbalanced="0"/>
    <cacheHierarchy uniqueName="[Table1].[Oxygen_Saturation_%]" caption="Oxygen_Saturation_%" attribute="1" defaultMemberUniqueName="[Table1].[Oxygen_Saturation_%].[All]" allUniqueName="[Table1].[Oxygen_Saturation_%].[All]" dimensionUniqueName="[Table1]" displayFolder="" count="0" memberValueDatatype="5" unbalanced="0"/>
    <cacheHierarchy uniqueName="[Table1].[Body_Temperature_C]" caption="Body_Temperature_C" attribute="1" defaultMemberUniqueName="[Table1].[Body_Temperature_C].[All]" allUniqueName="[Table1].[Body_Temperature_C].[All]" dimensionUniqueName="[Table1]" displayFolder="" count="0" memberValueDatatype="5" unbalanced="0"/>
    <cacheHierarchy uniqueName="[Table1].[Blood_Glucose_mg/dL]" caption="Blood_Glucose_mg/dL" attribute="1" defaultMemberUniqueName="[Table1].[Blood_Glucose_mg/dL].[All]" allUniqueName="[Table1].[Blood_Glucose_mg/dL].[All]" dimensionUniqueName="[Table1]" displayFolder="" count="0" memberValueDatatype="5" unbalanced="0"/>
    <cacheHierarchy uniqueName="[Table1].[Health_Status]" caption="Health_Status" attribute="1" defaultMemberUniqueName="[Table1].[Health_Status].[All]" allUniqueName="[Table1].[Health_Status].[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0"/>
        </ext>
      </extLst>
    </cacheHierarchy>
    <cacheHierarchy uniqueName="[Measures].[Sum of Patient_Age]" caption="Sum of Patient_Age" measure="1" displayFolder="" measureGroup="Table1" count="0" hidden="1">
      <extLst>
        <ext xmlns:x15="http://schemas.microsoft.com/office/spreadsheetml/2010/11/main" uri="{B97F6D7D-B522-45F9-BDA1-12C45D357490}">
          <x15:cacheHierarchy aggregatedColumn="1"/>
        </ext>
      </extLst>
    </cacheHierarchy>
    <cacheHierarchy uniqueName="[Measures].[Average of Patient_Age]" caption="Average of Patient_Age" measure="1" displayFolder="" measureGroup="Table1" count="0" hidden="1">
      <extLst>
        <ext xmlns:x15="http://schemas.microsoft.com/office/spreadsheetml/2010/11/main" uri="{B97F6D7D-B522-45F9-BDA1-12C45D357490}">
          <x15:cacheHierarchy aggregatedColumn="1"/>
        </ext>
      </extLst>
    </cacheHierarchy>
    <cacheHierarchy uniqueName="[Measures].[Count of Health_Status]" caption="Count of Health_Status" measure="1" displayFolder="" measureGroup="Table1" count="0" hidden="1">
      <extLst>
        <ext xmlns:x15="http://schemas.microsoft.com/office/spreadsheetml/2010/11/main" uri="{B97F6D7D-B522-45F9-BDA1-12C45D357490}">
          <x15:cacheHierarchy aggregatedColumn="14"/>
        </ext>
      </extLst>
    </cacheHierarchy>
    <cacheHierarchy uniqueName="[Measures].[Count of Patient_Age]" caption="Count of Patient_Age" measure="1" displayFolder="" measureGroup="Table1" count="0" hidden="1">
      <extLst>
        <ext xmlns:x15="http://schemas.microsoft.com/office/spreadsheetml/2010/11/main" uri="{B97F6D7D-B522-45F9-BDA1-12C45D357490}">
          <x15:cacheHierarchy aggregatedColumn="1"/>
        </ext>
      </extLst>
    </cacheHierarchy>
    <cacheHierarchy uniqueName="[Measures].[Sum of Body_Temperature_C]" caption="Sum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Average of Body_Temperature_C]" caption="Average of Body_Temperature_C" measure="1" displayFolder="" measureGroup="Table1" count="0" hidden="1">
      <extLst>
        <ext xmlns:x15="http://schemas.microsoft.com/office/spreadsheetml/2010/11/main" uri="{B97F6D7D-B522-45F9-BDA1-12C45D357490}">
          <x15:cacheHierarchy aggregatedColumn="12"/>
        </ext>
      </extLst>
    </cacheHierarchy>
    <cacheHierarchy uniqueName="[Measures].[Count of Medication_Usage]" caption="Count of Medication_Usage" measure="1" displayFolder="" measureGroup="Table1" count="0" hidden="1">
      <extLst>
        <ext xmlns:x15="http://schemas.microsoft.com/office/spreadsheetml/2010/11/main" uri="{B97F6D7D-B522-45F9-BDA1-12C45D357490}">
          <x15:cacheHierarchy aggregatedColumn="5"/>
        </ext>
      </extLst>
    </cacheHierarchy>
    <cacheHierarchy uniqueName="[Measures].[Sum of Heart_Rate_BPM]" caption="Sum of Heart_Rate_BPM" measure="1" displayFolder="" measureGroup="Table1" count="0" hidden="1">
      <extLst>
        <ext xmlns:x15="http://schemas.microsoft.com/office/spreadsheetml/2010/11/main" uri="{B97F6D7D-B522-45F9-BDA1-12C45D357490}">
          <x15:cacheHierarchy aggregatedColumn="7"/>
        </ext>
      </extLst>
    </cacheHierarchy>
    <cacheHierarchy uniqueName="[Measures].[Average of Heart_Rate_BPM]" caption="Average of Heart_Rate_BPM" measure="1" displayFolder="" measureGroup="Table1" count="0" hidden="1">
      <extLst>
        <ext xmlns:x15="http://schemas.microsoft.com/office/spreadsheetml/2010/11/main" uri="{B97F6D7D-B522-45F9-BDA1-12C45D357490}">
          <x15:cacheHierarchy aggregatedColumn="7"/>
        </ext>
      </extLst>
    </cacheHierarchy>
    <cacheHierarchy uniqueName="[Measures].[Sum of Systolic_BP]" caption="Sum of Systolic_BP" measure="1" displayFolder="" measureGroup="Table1" count="0" hidden="1">
      <extLst>
        <ext xmlns:x15="http://schemas.microsoft.com/office/spreadsheetml/2010/11/main" uri="{B97F6D7D-B522-45F9-BDA1-12C45D357490}">
          <x15:cacheHierarchy aggregatedColumn="9"/>
        </ext>
      </extLst>
    </cacheHierarchy>
    <cacheHierarchy uniqueName="[Measures].[Average of Systolic_BP]" caption="Average of Systolic_BP" measure="1" displayFolder="" measureGroup="Table1" count="0" hidden="1">
      <extLst>
        <ext xmlns:x15="http://schemas.microsoft.com/office/spreadsheetml/2010/11/main" uri="{B97F6D7D-B522-45F9-BDA1-12C45D357490}">
          <x15:cacheHierarchy aggregatedColumn="9"/>
        </ext>
      </extLst>
    </cacheHierarchy>
    <cacheHierarchy uniqueName="[Measures].[Sum of Diastolic_BP]" caption="Sum of Diastolic_BP" measure="1" displayFolder="" measureGroup="Table1" count="0" hidden="1">
      <extLst>
        <ext xmlns:x15="http://schemas.microsoft.com/office/spreadsheetml/2010/11/main" uri="{B97F6D7D-B522-45F9-BDA1-12C45D357490}">
          <x15:cacheHierarchy aggregatedColumn="10"/>
        </ext>
      </extLst>
    </cacheHierarchy>
    <cacheHierarchy uniqueName="[Measures].[Average of Diastolic_BP]" caption="Average of Diastolic_BP" measure="1" displayFolder="" measureGroup="Table1" count="0" hidden="1">
      <extLst>
        <ext xmlns:x15="http://schemas.microsoft.com/office/spreadsheetml/2010/11/main" uri="{B97F6D7D-B522-45F9-BDA1-12C45D357490}">
          <x15:cacheHierarchy aggregatedColumn="10"/>
        </ext>
      </extLst>
    </cacheHierarchy>
    <cacheHierarchy uniqueName="[Measures].[Sum of Oxygen_Saturation_%]" caption="Sum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Average of Oxygen_Saturation_%]" caption="Average of Oxygen_Saturation_%" measure="1" displayFolder="" measureGroup="Table1" count="0" hidden="1">
      <extLst>
        <ext xmlns:x15="http://schemas.microsoft.com/office/spreadsheetml/2010/11/main" uri="{B97F6D7D-B522-45F9-BDA1-12C45D357490}">
          <x15:cacheHierarchy aggregatedColumn="11"/>
        </ext>
      </extLst>
    </cacheHierarchy>
    <cacheHierarchy uniqueName="[Measures].[Sum of Blood_Glucose_mg/dL]" caption="Sum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Average of Blood_Glucose_mg/dL]" caption="Average of Blood_Glucose_mg/dL" measure="1" displayFolder="" measureGroup="Table1" count="0" hidden="1">
      <extLst>
        <ext xmlns:x15="http://schemas.microsoft.com/office/spreadsheetml/2010/11/main" uri="{B97F6D7D-B522-45F9-BDA1-12C45D357490}">
          <x15:cacheHierarchy aggregatedColumn="13"/>
        </ext>
      </extLst>
    </cacheHierarchy>
    <cacheHierarchy uniqueName="[Measures].[Count of Body_Temperature_C]" caption="Count of Body_Temperature_C"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424454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7B6542-606E-4516-B2D1-C30EF4CAD454}" name="A11" cacheId="4475" applyNumberFormats="0" applyBorderFormats="0" applyFontFormats="0" applyPatternFormats="0" applyAlignmentFormats="0" applyWidthHeightFormats="1" dataCaption="Values" tag="76d0e825-e70c-4b1b-a830-7f75c2000f73" updatedVersion="6" minRefreshableVersion="3" useAutoFormatting="1" subtotalHiddenItems="1" rowGrandTotals="0" colGrandTotals="0" itemPrintTitles="1" createdVersion="6" indent="0" outline="1" outlineData="1" multipleFieldFilters="0" chartFormat="3" rowHeaderCaption="Medication_Usage">
  <location ref="L3:Q4" firstHeaderRow="0" firstDataRow="1" firstDataCol="0"/>
  <pivotFields count="8">
    <pivotField allDrilled="1" subtotalTop="0" showAll="0" sortType="descending" defaultSubtotal="0" defaultAttributeDrillState="1">
      <items count="4">
        <item x="3"/>
        <item x="2"/>
        <item x="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Glucose_mg/dL" fld="1" subtotal="average" baseField="0" baseItem="0" numFmtId="164"/>
    <dataField name="Systolic_BP" fld="2" subtotal="average" baseField="0" baseItem="0" numFmtId="1"/>
    <dataField name="Diastolic_BP" fld="3" subtotal="average" baseField="0" baseItem="0" numFmtId="1"/>
    <dataField name="Heart_Rate_BPM" fld="4" subtotal="average" baseField="0" baseItem="0" numFmtId="1"/>
    <dataField name="Body temp C" fld="5" subtotal="average" baseField="0" baseItem="0" numFmtId="164"/>
    <dataField name="O₂ Sat (%)" fld="6" subtotal="average" baseField="0" baseItem="0" numFmtId="164"/>
  </dataFields>
  <formats count="3">
    <format dxfId="76">
      <pivotArea type="all" dataOnly="0" outline="0" fieldPosition="0"/>
    </format>
    <format dxfId="75">
      <pivotArea outline="0" collapsedLevelsAreSubtotals="1" fieldPosition="0"/>
    </format>
    <format dxfId="74">
      <pivotArea dataOnly="0" labelOnly="1" outline="0" fieldPosition="0">
        <references count="1">
          <reference field="4294967294" count="6">
            <x v="0"/>
            <x v="1"/>
            <x v="2"/>
            <x v="3"/>
            <x v="4"/>
            <x v="5"/>
          </reference>
        </references>
      </pivotArea>
    </format>
  </formats>
  <pivotHierarchies count="36">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Patient_Age"/>
    <pivotHierarchy dragToData="1"/>
    <pivotHierarchy dragToData="1"/>
    <pivotHierarchy dragToData="1"/>
    <pivotHierarchy dragToData="1" caption="Body temp C"/>
    <pivotHierarchy dragToData="1" caption="% Medication_Usage"/>
    <pivotHierarchy dragToData="1"/>
    <pivotHierarchy dragToData="1" caption="Heart_Rate_BPM"/>
    <pivotHierarchy dragToData="1"/>
    <pivotHierarchy dragToData="1" caption="Systolic_BP"/>
    <pivotHierarchy dragToData="1"/>
    <pivotHierarchy dragToData="1" caption="Diastolic_BP"/>
    <pivotHierarchy dragToData="1"/>
    <pivotHierarchy dragToData="1" caption="O₂ Sat (%)"/>
    <pivotHierarchy dragToData="1"/>
    <pivotHierarchy dragToData="1" caption="Glucose_mg/dL"/>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oMT Healthcare Risk Prediction (Excel + Pyth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E123C0-1F05-45AE-B0A2-A7122EE70C95}" name="PivotTable3" cacheId="4472" applyNumberFormats="0" applyBorderFormats="0" applyFontFormats="0" applyPatternFormats="0" applyAlignmentFormats="0" applyWidthHeightFormats="1" dataCaption="Values" tag="a3623eb7-2850-4d56-b230-ddc9e626cfdf" updatedVersion="6" minRefreshableVersion="3" useAutoFormatting="1" subtotalHiddenItems="1" rowGrandTotals="0" colGrandTotals="0" itemPrintTitles="1" createdVersion="6" indent="0" showEmptyRow="1" showEmptyCol="1" outline="1" outlineData="1" multipleFieldFilters="0" chartFormat="10">
  <location ref="A134:D236" firstHeaderRow="1" firstDataRow="2" firstDataCol="1"/>
  <pivotFields count="3">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s>
    </pivotField>
  </pivotFields>
  <rowFields count="1">
    <field x="2"/>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rowItems>
  <colFields count="1">
    <field x="1"/>
  </colFields>
  <colItems count="3">
    <i>
      <x/>
    </i>
    <i>
      <x v="1"/>
    </i>
    <i>
      <x v="2"/>
    </i>
  </colItems>
  <dataFields count="1">
    <dataField name="Count of Patient_ID" fld="0" subtotal="count" baseField="0" baseItem="0"/>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1" type="button" dataOnly="0" labelOnly="1" outline="0" axis="axisCol" fieldPosition="0"/>
    </format>
    <format dxfId="5">
      <pivotArea type="topRight" dataOnly="0" labelOnly="1" outline="0" fieldPosition="0"/>
    </format>
    <format dxfId="4">
      <pivotArea field="2" type="button" dataOnly="0" labelOnly="1" outline="0" axis="axisRow" fieldPosition="0"/>
    </format>
    <format dxfId="3">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
      <pivotArea dataOnly="0" labelOnly="1" fieldPosition="0">
        <references count="1">
          <reference field="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
      <pivotArea dataOnly="0" labelOnly="1" fieldPosition="0">
        <references count="1">
          <reference field="2" count="1">
            <x v="100"/>
          </reference>
        </references>
      </pivotArea>
    </format>
    <format dxfId="0">
      <pivotArea dataOnly="0" labelOnly="1" fieldPosition="0">
        <references count="1">
          <reference field="1" count="0"/>
        </references>
      </pivotArea>
    </format>
  </formats>
  <chartFormats count="2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2">
          <reference field="4294967294" count="1" selected="0">
            <x v="0"/>
          </reference>
          <reference field="1" count="1" selected="0">
            <x v="2"/>
          </reference>
        </references>
      </pivotArea>
    </chartFormat>
    <chartFormat chart="2"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5" format="6" series="1">
      <pivotArea type="data" outline="0" fieldPosition="0">
        <references count="2">
          <reference field="4294967294" count="1" selected="0">
            <x v="0"/>
          </reference>
          <reference field="1" count="1" selected="0">
            <x v="0"/>
          </reference>
        </references>
      </pivotArea>
    </chartFormat>
    <chartFormat chart="5" format="7" series="1">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2">
          <reference field="4294967294" count="1" selected="0">
            <x v="0"/>
          </reference>
          <reference field="1" count="1" selected="0">
            <x v="2"/>
          </reference>
        </references>
      </pivotArea>
    </chartFormat>
    <chartFormat chart="5" format="9"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10" series="1">
      <pivotArea type="data" outline="0" fieldPosition="0">
        <references count="2">
          <reference field="4294967294" count="1" selected="0">
            <x v="0"/>
          </reference>
          <reference field="1" count="1" selected="0">
            <x v="0"/>
          </reference>
        </references>
      </pivotArea>
    </chartFormat>
    <chartFormat chart="6" format="11" series="1">
      <pivotArea type="data" outline="0" fieldPosition="0">
        <references count="2">
          <reference field="4294967294" count="1" selected="0">
            <x v="0"/>
          </reference>
          <reference field="1" count="1" selected="0">
            <x v="2"/>
          </reference>
        </references>
      </pivotArea>
    </chartFormat>
    <chartFormat chart="6" format="12" series="1">
      <pivotArea type="data" outline="0" fieldPosition="0">
        <references count="2">
          <reference field="4294967294" count="1" selected="0">
            <x v="0"/>
          </reference>
          <reference field="1" count="1" selected="0">
            <x v="1"/>
          </reference>
        </references>
      </pivotArea>
    </chartFormat>
    <chartFormat chart="9" format="13" series="1">
      <pivotArea type="data" outline="0" fieldPosition="0">
        <references count="2">
          <reference field="4294967294" count="1" selected="0">
            <x v="0"/>
          </reference>
          <reference field="1" count="1" selected="0">
            <x v="0"/>
          </reference>
        </references>
      </pivotArea>
    </chartFormat>
    <chartFormat chart="9" format="14" series="1">
      <pivotArea type="data" outline="0" fieldPosition="0">
        <references count="2">
          <reference field="4294967294" count="1" selected="0">
            <x v="0"/>
          </reference>
          <reference field="1" count="1" selected="0">
            <x v="2"/>
          </reference>
        </references>
      </pivotArea>
    </chartFormat>
    <chartFormat chart="9" format="15" series="1">
      <pivotArea type="data" outline="0" fieldPosition="0">
        <references count="2">
          <reference field="4294967294" count="1" selected="0">
            <x v="0"/>
          </reference>
          <reference field="1" count="1" selected="0">
            <x v="1"/>
          </reference>
        </references>
      </pivotArea>
    </chartFormat>
  </chartFormats>
  <pivotHierarchies count="36">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Patient_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oMT Healthcare Risk Prediction (Excel + Pyth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C65326-0949-4E43-8C82-903F6E9FF3DB}" name="PivotTable2" cacheId="4469" applyNumberFormats="0" applyBorderFormats="0" applyFontFormats="0" applyPatternFormats="0" applyAlignmentFormats="0" applyWidthHeightFormats="1" dataCaption="Values" tag="a3623eb7-2850-4d56-b230-ddc9e626cfdf" updatedVersion="6" minRefreshableVersion="3" useAutoFormatting="1" subtotalHiddenItems="1" rowGrandTotals="0" colGrandTotals="0" itemPrintTitles="1" createdVersion="6" indent="0" showEmptyRow="1" showEmptyCol="1" outline="1" outlineData="1" multipleFieldFilters="0" chartFormat="3">
  <location ref="A99:D131" firstHeaderRow="1" firstDataRow="2"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x v="1"/>
    </i>
    <i>
      <x v="2"/>
    </i>
  </colItems>
  <dataFields count="1">
    <dataField name="Count of Patient_ID" fld="1" subtotal="count" baseField="0" baseItem="0"/>
  </dataFields>
  <formats count="8">
    <format dxfId="17">
      <pivotArea type="all" dataOnly="0" outline="0" fieldPosition="0"/>
    </format>
    <format dxfId="16">
      <pivotArea outline="0" collapsedLevelsAreSubtotals="1" fieldPosition="0"/>
    </format>
    <format dxfId="15">
      <pivotArea type="origin" dataOnly="0" labelOnly="1" outline="0" fieldPosition="0"/>
    </format>
    <format dxfId="14">
      <pivotArea field="2" type="button" dataOnly="0" labelOnly="1" outline="0" axis="axisCol" fieldPosition="0"/>
    </format>
    <format dxfId="13">
      <pivotArea type="topRight" dataOnly="0" labelOnly="1" outline="0" fieldPosition="0"/>
    </format>
    <format dxfId="12">
      <pivotArea field="0" type="button" dataOnly="0" labelOnly="1" outline="0" axis="axisRow" fieldPosition="0"/>
    </format>
    <format dxfId="11">
      <pivotArea dataOnly="0" labelOnly="1" fieldPosition="0">
        <references count="1">
          <reference field="0" count="0"/>
        </references>
      </pivotArea>
    </format>
    <format dxfId="10">
      <pivotArea dataOnly="0" labelOnly="1" fieldPosition="0">
        <references count="1">
          <reference field="2" count="0"/>
        </references>
      </pivotArea>
    </format>
  </format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 chart="2"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Hierarchies count="36">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Patient_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oMT Healthcare Risk Prediction (Excel + Pyth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5178E0-4F74-4336-96CE-4802B40A44A7}" name="A8" cacheId="4463" applyNumberFormats="0" applyBorderFormats="0" applyFontFormats="0" applyPatternFormats="0" applyAlignmentFormats="0" applyWidthHeightFormats="1" dataCaption="Values" tag="aba143c7-5484-4e21-960e-feb4b34551fe" updatedVersion="6" minRefreshableVersion="3" useAutoFormatting="1" subtotalHiddenItems="1" rowGrandTotals="0" colGrandTotals="0" itemPrintTitles="1" createdVersion="6" indent="0" outline="1" outlineData="1" multipleFieldFilters="0" chartFormat="8">
  <location ref="A77:D83" firstHeaderRow="1" firstDataRow="2" firstDataCol="1"/>
  <pivotFields count="3">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5">
        <item x="0"/>
        <item x="1"/>
        <item x="2"/>
        <item x="3"/>
        <item x="4"/>
      </items>
    </pivotField>
  </pivotFields>
  <rowFields count="1">
    <field x="2"/>
  </rowFields>
  <rowItems count="5">
    <i>
      <x/>
    </i>
    <i>
      <x v="1"/>
    </i>
    <i>
      <x v="2"/>
    </i>
    <i>
      <x v="3"/>
    </i>
    <i>
      <x v="4"/>
    </i>
  </rowItems>
  <colFields count="1">
    <field x="1"/>
  </colFields>
  <colItems count="3">
    <i>
      <x/>
    </i>
    <i>
      <x v="1"/>
    </i>
    <i>
      <x v="2"/>
    </i>
  </colItems>
  <dataFields count="1">
    <dataField name="Count of Patient_ID" fld="0" subtotal="count" baseField="0" baseItem="0"/>
  </dataFields>
  <formats count="8">
    <format dxfId="31">
      <pivotArea type="all" dataOnly="0" outline="0" fieldPosition="0"/>
    </format>
    <format dxfId="30">
      <pivotArea outline="0" collapsedLevelsAreSubtotals="1" fieldPosition="0"/>
    </format>
    <format dxfId="29">
      <pivotArea type="origin" dataOnly="0" labelOnly="1" outline="0" fieldPosition="0"/>
    </format>
    <format dxfId="28">
      <pivotArea field="1" type="button" dataOnly="0" labelOnly="1" outline="0" axis="axisCol" fieldPosition="0"/>
    </format>
    <format dxfId="27">
      <pivotArea type="topRight" dataOnly="0" labelOnly="1" outline="0" fieldPosition="0"/>
    </format>
    <format dxfId="26">
      <pivotArea field="2" type="button" dataOnly="0" labelOnly="1" outline="0" axis="axisRow" fieldPosition="0"/>
    </format>
    <format dxfId="25">
      <pivotArea dataOnly="0" labelOnly="1" fieldPosition="0">
        <references count="1">
          <reference field="2" count="0"/>
        </references>
      </pivotArea>
    </format>
    <format dxfId="24">
      <pivotArea dataOnly="0" labelOnly="1" fieldPosition="0">
        <references count="1">
          <reference field="1" count="0"/>
        </references>
      </pivotArea>
    </format>
  </formats>
  <chartFormats count="15">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1">
          <reference field="4294967294" count="1" selected="0">
            <x v="0"/>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5" format="6" series="1">
      <pivotArea type="data" outline="0" fieldPosition="0">
        <references count="2">
          <reference field="4294967294" count="1" selected="0">
            <x v="0"/>
          </reference>
          <reference field="1" count="1" selected="0">
            <x v="0"/>
          </reference>
        </references>
      </pivotArea>
    </chartFormat>
    <chartFormat chart="5" format="7" series="1">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2">
          <reference field="4294967294" count="1" selected="0">
            <x v="0"/>
          </reference>
          <reference field="1" count="1" selected="0">
            <x v="2"/>
          </reference>
        </references>
      </pivotArea>
    </chartFormat>
    <chartFormat chart="5" format="9"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7" format="13" series="1">
      <pivotArea type="data" outline="0" fieldPosition="0">
        <references count="2">
          <reference field="4294967294" count="1" selected="0">
            <x v="0"/>
          </reference>
          <reference field="1" count="1" selected="0">
            <x v="0"/>
          </reference>
        </references>
      </pivotArea>
    </chartFormat>
    <chartFormat chart="7" format="14" series="1">
      <pivotArea type="data" outline="0" fieldPosition="0">
        <references count="2">
          <reference field="4294967294" count="1" selected="0">
            <x v="0"/>
          </reference>
          <reference field="1" count="1" selected="0">
            <x v="1"/>
          </reference>
        </references>
      </pivotArea>
    </chartFormat>
    <chartFormat chart="7" format="15" series="1">
      <pivotArea type="data" outline="0" fieldPosition="0">
        <references count="2">
          <reference field="4294967294" count="1" selected="0">
            <x v="0"/>
          </reference>
          <reference field="1" count="1" selected="0">
            <x v="2"/>
          </reference>
        </references>
      </pivotArea>
    </chartFormat>
  </chartFormats>
  <pivotHierarchies count="36">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Patient_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oMT Healthcare Risk Prediction (Excel + Pyth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E7A59A-FF18-4A90-93E4-50242989CD2E}" name="A4" cacheId="4451" dataOnRows="1" applyNumberFormats="0" applyBorderFormats="0" applyFontFormats="0" applyPatternFormats="0" applyAlignmentFormats="0" applyWidthHeightFormats="1" dataCaption="Values" tag="0a8e2acb-9b2b-406e-8e42-5551c47dd1e5" updatedVersion="6" minRefreshableVersion="3" useAutoFormatting="1" subtotalHiddenItems="1" rowGrandTotals="0" colGrandTotals="0" itemPrintTitles="1" createdVersion="6" indent="0" outline="1" outlineData="1" multipleFieldFilters="0" chartFormat="8">
  <location ref="A24:D31" firstHeaderRow="1" firstDataRow="2" firstDataCol="1"/>
  <pivotFields count="7">
    <pivotField axis="axisCol"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6">
    <i>
      <x/>
    </i>
    <i i="1">
      <x v="1"/>
    </i>
    <i i="2">
      <x v="2"/>
    </i>
    <i i="3">
      <x v="3"/>
    </i>
    <i i="4">
      <x v="4"/>
    </i>
    <i i="5">
      <x v="5"/>
    </i>
  </rowItems>
  <colFields count="1">
    <field x="0"/>
  </colFields>
  <colItems count="3">
    <i>
      <x/>
    </i>
    <i>
      <x v="1"/>
    </i>
    <i>
      <x v="2"/>
    </i>
  </colItems>
  <dataFields count="6">
    <dataField name="Heart Rate" fld="1" subtotal="average" baseField="0" baseItem="0" numFmtId="1"/>
    <dataField name="Glucose" fld="2" subtotal="average" baseField="0" baseItem="0" numFmtId="1"/>
    <dataField name="Temp (°C)" fld="3" subtotal="average" baseField="0" baseItem="0" numFmtId="164"/>
    <dataField name="O₂ Sat (%)" fld="4" subtotal="average" baseField="0" baseItem="0" numFmtId="164"/>
    <dataField name="Sys BP" fld="5" subtotal="average" baseField="0" baseItem="0" numFmtId="1"/>
    <dataField name="Dia BP" fld="6" subtotal="average" baseField="0" baseItem="0" numFmtId="1"/>
  </dataFields>
  <formats count="8">
    <format dxfId="59">
      <pivotArea type="all" dataOnly="0" outline="0" fieldPosition="0"/>
    </format>
    <format dxfId="58">
      <pivotArea outline="0" collapsedLevelsAreSubtotals="1" fieldPosition="0"/>
    </format>
    <format dxfId="57">
      <pivotArea type="origin" dataOnly="0" labelOnly="1" outline="0" fieldPosition="0"/>
    </format>
    <format dxfId="56">
      <pivotArea field="0" type="button" dataOnly="0" labelOnly="1" outline="0" axis="axisCol" fieldPosition="0"/>
    </format>
    <format dxfId="55">
      <pivotArea type="topRight" dataOnly="0" labelOnly="1" outline="0" fieldPosition="0"/>
    </format>
    <format dxfId="54">
      <pivotArea field="-2" type="button" dataOnly="0" labelOnly="1" outline="0" axis="axisRow" fieldPosition="0"/>
    </format>
    <format dxfId="53">
      <pivotArea dataOnly="0" labelOnly="1" outline="0" fieldPosition="0">
        <references count="1">
          <reference field="4294967294" count="6">
            <x v="0"/>
            <x v="1"/>
            <x v="2"/>
            <x v="3"/>
            <x v="4"/>
            <x v="5"/>
          </reference>
        </references>
      </pivotArea>
    </format>
    <format dxfId="52">
      <pivotArea dataOnly="0" labelOnly="1" fieldPosition="0">
        <references count="1">
          <reference field="0" count="0"/>
        </references>
      </pivotArea>
    </format>
  </formats>
  <chartFormats count="8">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2"/>
          </reference>
        </references>
      </pivotArea>
    </chartFormat>
    <chartFormat chart="4" format="6" series="1">
      <pivotArea type="data" outline="0" fieldPosition="0">
        <references count="2">
          <reference field="4294967294" count="1" selected="0">
            <x v="0"/>
          </reference>
          <reference field="0" count="1" selected="0">
            <x v="0"/>
          </reference>
        </references>
      </pivotArea>
    </chartFormat>
    <chartFormat chart="4" format="7" series="1">
      <pivotArea type="data" outline="0" fieldPosition="0">
        <references count="2">
          <reference field="4294967294" count="1" selected="0">
            <x v="0"/>
          </reference>
          <reference field="0" count="1" selected="0">
            <x v="1"/>
          </reference>
        </references>
      </pivotArea>
    </chartFormat>
    <chartFormat chart="4" format="8" series="1">
      <pivotArea type="data" outline="0" fieldPosition="0">
        <references count="2">
          <reference field="4294967294" count="1" selected="0">
            <x v="0"/>
          </reference>
          <reference field="0" count="1" selected="0">
            <x v="2"/>
          </reference>
        </references>
      </pivotArea>
    </chartFormat>
    <chartFormat chart="2" format="3"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s>
  <pivotHierarchies count="36">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Patient_Age"/>
    <pivotHierarchy dragToData="1"/>
    <pivotHierarchy dragToData="1" caption="Count of Patient_Age"/>
    <pivotHierarchy dragToData="1"/>
    <pivotHierarchy dragToData="1" caption="Temp (°C)"/>
    <pivotHierarchy dragToData="1"/>
    <pivotHierarchy dragToData="1"/>
    <pivotHierarchy dragToData="1" caption="Heart Rate"/>
    <pivotHierarchy dragToData="1"/>
    <pivotHierarchy dragToData="1" caption="Sys BP"/>
    <pivotHierarchy dragToData="1"/>
    <pivotHierarchy dragToData="1" caption="Dia BP"/>
    <pivotHierarchy dragToData="1"/>
    <pivotHierarchy dragToData="1" caption="O₂ Sat (%)"/>
    <pivotHierarchy dragToData="1"/>
    <pivotHierarchy dragToData="1" caption="Glucose"/>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oMT Healthcare Risk Prediction (Excel + Pyth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B2B99F-524E-43F6-92E7-E42ECAC44CC4}" name="A3" cacheId="4448" applyNumberFormats="0" applyBorderFormats="0" applyFontFormats="0" applyPatternFormats="0" applyAlignmentFormats="0" applyWidthHeightFormats="1" dataCaption="Values" tag="2964fcda-e2de-4330-9a6c-54cfeb9289da" updatedVersion="6" minRefreshableVersion="3" useAutoFormatting="1" subtotalHiddenItems="1" rowGrandTotals="0" colGrandTotals="0" itemPrintTitles="1" createdVersion="6" indent="0" outline="1" outlineData="1" multipleFieldFilters="0" chartFormat="7">
  <location ref="A16:C19" firstHeaderRow="0"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v="1"/>
    </i>
    <i>
      <x/>
    </i>
    <i>
      <x v="2"/>
    </i>
  </rowItems>
  <colFields count="1">
    <field x="-2"/>
  </colFields>
  <colItems count="2">
    <i>
      <x/>
    </i>
    <i i="1">
      <x v="1"/>
    </i>
  </colItems>
  <dataFields count="2">
    <dataField name="% health status" fld="1" subtotal="count" showDataAs="percentOfTotal" baseField="0" baseItem="0" numFmtId="10"/>
    <dataField name="Count of health status" fld="2" subtotal="count" baseField="0" baseItem="0">
      <extLst>
        <ext xmlns:x14="http://schemas.microsoft.com/office/spreadsheetml/2009/9/main" uri="{E15A36E0-9728-4e99-A89B-3F7291B0FE68}">
          <x14:dataField sourceField="1" uniqueName="[__Xl2].[Measures].[Count of Patient_ID]"/>
        </ext>
      </extLst>
    </dataField>
  </dataFields>
  <formats count="5">
    <format dxfId="64">
      <pivotArea type="all" dataOnly="0" outline="0" fieldPosition="0"/>
    </format>
    <format dxfId="63">
      <pivotArea outline="0" collapsedLevelsAreSubtotals="1" fieldPosition="0"/>
    </format>
    <format dxfId="62">
      <pivotArea field="0" type="button" dataOnly="0" labelOnly="1" outline="0" axis="axisRow" fieldPosition="0"/>
    </format>
    <format dxfId="61">
      <pivotArea dataOnly="0" labelOnly="1" fieldPosition="0">
        <references count="1">
          <reference field="0" count="0"/>
        </references>
      </pivotArea>
    </format>
    <format dxfId="60">
      <pivotArea dataOnly="0" labelOnly="1" outline="0" fieldPosition="0">
        <references count="1">
          <reference field="4294967294" count="2">
            <x v="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Hierarchies count="37">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Count of health 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oMT Healthcare Risk Prediction (Excel + Pyth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E3AD26-68A4-40FC-B780-0A1789EC1EE2}" name="A5" cacheId="4454" applyNumberFormats="0" applyBorderFormats="0" applyFontFormats="0" applyPatternFormats="0" applyAlignmentFormats="0" applyWidthHeightFormats="1" dataCaption="Values" tag="3dd6f81a-184e-4bd4-b340-7d3d027791b2" updatedVersion="6" minRefreshableVersion="3" useAutoFormatting="1" subtotalHiddenItems="1" rowGrandTotals="0" colGrandTotals="0" itemPrintTitles="1" createdVersion="6" indent="0" showEmptyRow="1" showEmptyCol="1" outline="1" outlineData="1" multipleFieldFilters="0" chartFormat="6">
  <location ref="A36:D40"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3">
    <i>
      <x/>
    </i>
    <i>
      <x v="1"/>
    </i>
    <i>
      <x v="2"/>
    </i>
  </rowItems>
  <colFields count="1">
    <field x="2"/>
  </colFields>
  <colItems count="3">
    <i>
      <x/>
    </i>
    <i>
      <x v="1"/>
    </i>
    <i>
      <x v="2"/>
    </i>
  </colItems>
  <dataFields count="1">
    <dataField name="Count of Patient_ID" fld="1" subtotal="count" baseField="0" baseItem="0"/>
  </dataFields>
  <formats count="8">
    <format dxfId="51">
      <pivotArea type="all" dataOnly="0" outline="0" fieldPosition="0"/>
    </format>
    <format dxfId="50">
      <pivotArea outline="0" collapsedLevelsAreSubtotals="1" fieldPosition="0"/>
    </format>
    <format dxfId="49">
      <pivotArea type="origin" dataOnly="0" labelOnly="1" outline="0" fieldPosition="0"/>
    </format>
    <format dxfId="48">
      <pivotArea field="2" type="button" dataOnly="0" labelOnly="1" outline="0" axis="axisCol" fieldPosition="0"/>
    </format>
    <format dxfId="47">
      <pivotArea type="topRight" dataOnly="0" labelOnly="1" outline="0" fieldPosition="0"/>
    </format>
    <format dxfId="46">
      <pivotArea field="0" type="button" dataOnly="0" labelOnly="1" outline="0" axis="axisRow" fieldPosition="0"/>
    </format>
    <format dxfId="45">
      <pivotArea dataOnly="0" labelOnly="1" fieldPosition="0">
        <references count="1">
          <reference field="0" count="0"/>
        </references>
      </pivotArea>
    </format>
    <format dxfId="44">
      <pivotArea dataOnly="0" labelOnly="1" fieldPosition="0">
        <references count="1">
          <reference field="2" count="0"/>
        </references>
      </pivotArea>
    </format>
  </formats>
  <chartFormats count="8">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2" count="1" selected="0">
            <x v="0"/>
          </reference>
        </references>
      </pivotArea>
    </chartFormat>
    <chartFormat chart="3" format="8" series="1">
      <pivotArea type="data" outline="0" fieldPosition="0">
        <references count="2">
          <reference field="4294967294" count="1" selected="0">
            <x v="0"/>
          </reference>
          <reference field="2" count="1" selected="0">
            <x v="1"/>
          </reference>
        </references>
      </pivotArea>
    </chartFormat>
    <chartFormat chart="3" format="9" series="1">
      <pivotArea type="data" outline="0" fieldPosition="0">
        <references count="2">
          <reference field="4294967294" count="1" selected="0">
            <x v="0"/>
          </reference>
          <reference field="2" count="1" selected="0">
            <x v="2"/>
          </reference>
        </references>
      </pivotArea>
    </chartFormat>
    <chartFormat chart="3" format="10" series="1">
      <pivotArea type="data" outline="0" fieldPosition="0">
        <references count="1">
          <reference field="4294967294" count="1" selected="0">
            <x v="0"/>
          </reference>
        </references>
      </pivotArea>
    </chartFormat>
  </chartFormats>
  <pivotHierarchies count="36">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Patient_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oMT Healthcare Risk Prediction (Excel + Pyth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0B288C-D8B2-4068-B954-42E7EF34C132}" name="A9" cacheId="4466" applyNumberFormats="0" applyBorderFormats="0" applyFontFormats="0" applyPatternFormats="0" applyAlignmentFormats="0" applyWidthHeightFormats="1" dataCaption="Values" tag="256ef85d-7c7a-4e90-8bbd-13df9f2401fd" updatedVersion="6" minRefreshableVersion="3" useAutoFormatting="1" subtotalHiddenItems="1" rowGrandTotals="0" colGrandTotals="0" itemPrintTitles="1" createdVersion="6" indent="0" outline="1" outlineData="1" multipleFieldFilters="0" chartFormat="11">
  <location ref="A88:B9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Count of Patient_ID" fld="1" subtotal="count" baseField="0" baseItem="0"/>
  </dataFields>
  <formats count="5">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6">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Patient_Age"/>
    <pivotHierarchy dragToData="1"/>
    <pivotHierarchy dragToData="1"/>
    <pivotHierarchy dragToData="1"/>
    <pivotHierarchy dragToData="1"/>
    <pivotHierarchy dragToData="1"/>
    <pivotHierarchy dragToData="1"/>
    <pivotHierarchy dragToData="1" caption="Average of Heart_Rate_BPM"/>
    <pivotHierarchy dragToData="1"/>
    <pivotHierarchy dragToData="1"/>
    <pivotHierarchy dragToData="1"/>
    <pivotHierarchy dragToData="1"/>
    <pivotHierarchy dragToData="1"/>
    <pivotHierarchy dragToData="1" caption="Average of Oxygen_Saturation_%"/>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oMT Healthcare Risk Prediction (Excel + Pyth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31CC60-6CD5-4A1B-AC58-AD69675E8FC0}" name="A6" cacheId="4460" applyNumberFormats="0" applyBorderFormats="0" applyFontFormats="0" applyPatternFormats="0" applyAlignmentFormats="0" applyWidthHeightFormats="1" dataCaption="Values" tag="9362fc19-8e0a-4f81-91d5-ffebeb0b74bc" updatedVersion="6" minRefreshableVersion="3" useAutoFormatting="1" subtotalHiddenItems="1" rowGrandTotals="0" colGrandTotals="0" itemPrintTitles="1" createdVersion="6" indent="0" outline="1" outlineData="1" multipleFieldFilters="0" chartFormat="6">
  <location ref="A52:B5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6">
    <i>
      <x/>
    </i>
    <i>
      <x v="1"/>
    </i>
    <i>
      <x v="2"/>
    </i>
    <i>
      <x v="3"/>
    </i>
    <i>
      <x v="4"/>
    </i>
    <i>
      <x v="5"/>
    </i>
  </rowItems>
  <colItems count="1">
    <i/>
  </colItems>
  <dataFields count="1">
    <dataField name="Count of Patient_ID" fld="0" subtotal="count" baseField="0" baseItem="0"/>
  </dataFields>
  <formats count="5">
    <format dxfId="43">
      <pivotArea type="all" dataOnly="0" outline="0" fieldPosition="0"/>
    </format>
    <format dxfId="42">
      <pivotArea outline="0" collapsedLevelsAreSubtotals="1" fieldPosition="0"/>
    </format>
    <format dxfId="41">
      <pivotArea field="1" type="button" dataOnly="0" labelOnly="1" outline="0" axis="axisRow" fieldPosition="0"/>
    </format>
    <format dxfId="40">
      <pivotArea dataOnly="0" labelOnly="1" fieldPosition="0">
        <references count="1">
          <reference field="1" count="0"/>
        </references>
      </pivotArea>
    </format>
    <format dxfId="39">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6">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Patient_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oMT Healthcare Risk Prediction (Excel + Pyth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7AE10D-BB1C-4FE2-A184-CB04A64DE3BC}" name="A7" cacheId="4457" applyNumberFormats="0" applyBorderFormats="0" applyFontFormats="0" applyPatternFormats="0" applyAlignmentFormats="0" applyWidthHeightFormats="1" dataCaption="Values" tag="13a42011-417f-44fc-91d6-bae4267950a5" updatedVersion="6" minRefreshableVersion="3" useAutoFormatting="1" subtotalHiddenItems="1" rowGrandTotals="0" colGrandTotals="0" itemPrintTitles="1" createdVersion="6" indent="0" outline="1" outlineData="1" multipleFieldFilters="0" chartFormat="9">
  <location ref="A64:B6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5">
    <i>
      <x/>
    </i>
    <i>
      <x v="1"/>
    </i>
    <i>
      <x v="2"/>
    </i>
    <i>
      <x v="3"/>
    </i>
    <i>
      <x v="4"/>
    </i>
  </rowItems>
  <colItems count="1">
    <i/>
  </colItems>
  <dataFields count="1">
    <dataField name="Count of Patient_ID" fld="0" subtotal="count" baseField="0" baseItem="0"/>
  </dataFields>
  <formats count="5">
    <format dxfId="37">
      <pivotArea type="all" dataOnly="0" outline="0" fieldPosition="0"/>
    </format>
    <format dxfId="36">
      <pivotArea outline="0" collapsedLevelsAreSubtotals="1" fieldPosition="0"/>
    </format>
    <format dxfId="35">
      <pivotArea field="1" type="button" dataOnly="0" labelOnly="1" outline="0" axis="axisRow" fieldPosition="0"/>
    </format>
    <format dxfId="34">
      <pivotArea dataOnly="0" labelOnly="1" fieldPosition="0">
        <references count="1">
          <reference field="1" count="0"/>
        </references>
      </pivotArea>
    </format>
    <format dxfId="33">
      <pivotArea dataOnly="0" labelOnly="1" outline="0" axis="axisValues" fieldPosition="0"/>
    </format>
  </format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6">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Patient_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oMT Healthcare Risk Prediction (Excel + Pyth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1C8077-B27F-4AAA-A964-AE03323C0A0E}" name="A2" cacheId="4445" applyNumberFormats="0" applyBorderFormats="0" applyFontFormats="0" applyPatternFormats="0" applyAlignmentFormats="0" applyWidthHeightFormats="1" dataCaption="Values" tag="76d0e825-e70c-4b1b-a830-7f75c2000f73" updatedVersion="6" minRefreshableVersion="3" useAutoFormatting="1" subtotalHiddenItems="1" rowGrandTotals="0" colGrandTotals="0" itemPrintTitles="1" createdVersion="6" indent="0" outline="1" outlineData="1" multipleFieldFilters="0" rowHeaderCaption="Medication_Usage">
  <location ref="A8:B12" firstHeaderRow="1" firstDataRow="1" firstDataCol="1"/>
  <pivotFields count="3">
    <pivotField axis="axisRow" allDrilled="1" subtotalTop="0" showAll="0" sortType="descending" defaultSubtotal="0" defaultAttributeDrillState="1">
      <items count="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 Medication_Usage" fld="1" subtotal="count" showDataAs="percentOfTotal" baseField="0" baseItem="0" numFmtId="10"/>
  </dataFields>
  <formats count="5">
    <format dxfId="70">
      <pivotArea type="all" dataOnly="0" outline="0" fieldPosition="0"/>
    </format>
    <format dxfId="69">
      <pivotArea outline="0" collapsedLevelsAreSubtotals="1" fieldPosition="0"/>
    </format>
    <format dxfId="68">
      <pivotArea field="0" type="button" dataOnly="0" labelOnly="1" outline="0" axis="axisRow" fieldPosition="0"/>
    </format>
    <format dxfId="67">
      <pivotArea dataOnly="0" labelOnly="1" fieldPosition="0">
        <references count="1">
          <reference field="0" count="0"/>
        </references>
      </pivotArea>
    </format>
    <format dxfId="66">
      <pivotArea dataOnly="0" labelOnly="1" outline="0" axis="axisValues" fieldPosition="0"/>
    </format>
  </formats>
  <pivotHierarchies count="36">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Patient_Age"/>
    <pivotHierarchy dragToData="1"/>
    <pivotHierarchy dragToData="1"/>
    <pivotHierarchy dragToData="1"/>
    <pivotHierarchy dragToData="1"/>
    <pivotHierarchy dragToData="1" caption="% Medication_Us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oMT Healthcare Risk Prediction (Excel + Pyth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4A07FDE-0D1A-4FDF-BEBB-FBE96FFCFF97}" name="A1" cacheId="4442" applyNumberFormats="0" applyBorderFormats="0" applyFontFormats="0" applyPatternFormats="0" applyAlignmentFormats="0" applyWidthHeightFormats="1" dataCaption="Values" tag="a3623eb7-2850-4d56-b230-ddc9e626cfdf" updatedVersion="6" minRefreshableVersion="3" useAutoFormatting="1" subtotalHiddenItems="1" itemPrintTitles="1" createdVersion="6" indent="0" showEmptyRow="1" showEmptyCol="1"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_ID" fld="0" subtotal="count" baseField="0" baseItem="0"/>
  </dataFields>
  <formats count="3">
    <format dxfId="80">
      <pivotArea type="all" dataOnly="0" outline="0" fieldPosition="0"/>
    </format>
    <format dxfId="79">
      <pivotArea outline="0" collapsedLevelsAreSubtotals="1" fieldPosition="0"/>
    </format>
    <format dxfId="78">
      <pivotArea dataOnly="0" labelOnly="1" outline="0" axis="axisValues" fieldPosition="0"/>
    </format>
  </formats>
  <pivotHierarchies count="36">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Patient_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oMT Healthcare Risk Prediction (Excel + Pyth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6C298C2-D0A8-423D-9042-4838B3C5BE90}" sourceName="[Table1].[Age_Group]">
  <pivotTables>
    <pivotTable tabId="4" name="A1"/>
    <pivotTable tabId="4" name="A2"/>
    <pivotTable tabId="4" name="A4"/>
    <pivotTable tabId="4" name="A5"/>
    <pivotTable tabId="4" name="A3"/>
    <pivotTable tabId="4" name="A6"/>
    <pivotTable tabId="4" name="A8"/>
    <pivotTable tabId="4" name="A9"/>
    <pivotTable tabId="4" name="A7"/>
    <pivotTable tabId="4" name="PivotTable2"/>
    <pivotTable tabId="4" name="PivotTable3"/>
    <pivotTable tabId="4" name="A11"/>
  </pivotTables>
  <data>
    <olap pivotCacheId="259926114">
      <levels count="2">
        <level uniqueName="[Table1].[Age_Group].[(All)]" sourceCaption="(All)" count="0"/>
        <level uniqueName="[Table1].[Age_Group].[Age_Group]" sourceCaption="Age_Group" count="5">
          <ranges>
            <range startItem="0">
              <i n="[Table1].[Age_Group].&amp;[0–20]" c="0–20"/>
              <i n="[Table1].[Age_Group].&amp;[21–40]" c="21–40"/>
              <i n="[Table1].[Age_Group].&amp;[41–60]" c="41–60"/>
              <i n="[Table1].[Age_Group].&amp;[61–80]" c="61–80"/>
              <i n="[Table1].[Age_Group].&amp;[80+]" c="80+"/>
            </range>
          </ranges>
        </level>
      </levels>
      <selections count="1">
        <selection n="[Table1].[Age_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ID" xr10:uid="{454FECCA-8CC3-4151-8475-FD4C658ACAF0}" sourceName="[Table1].[Patient_ID]">
  <pivotTables>
    <pivotTable tabId="4" name="A1"/>
    <pivotTable tabId="4" name="A2"/>
    <pivotTable tabId="4" name="A3"/>
    <pivotTable tabId="4" name="A4"/>
    <pivotTable tabId="4" name="A5"/>
    <pivotTable tabId="4" name="A7"/>
    <pivotTable tabId="4" name="A6"/>
    <pivotTable tabId="4" name="A8"/>
    <pivotTable tabId="4" name="A9"/>
    <pivotTable tabId="4" name="PivotTable2"/>
    <pivotTable tabId="4" name="PivotTable3"/>
    <pivotTable tabId="4" name="A11"/>
  </pivotTables>
  <data>
    <olap pivotCacheId="1642445410">
      <levels count="2">
        <level uniqueName="[Table1].[Patient_ID].[(All)]" sourceCaption="(All)" count="0"/>
        <level uniqueName="[Table1].[Patient_ID].[Patient_ID]" sourceCaption="Patient_ID" count="2500">
          <ranges>
            <range startItem="0">
              <i n="[Table1].[Patient_ID].&amp;[P1000]" c="P1000"/>
              <i n="[Table1].[Patient_ID].&amp;[P1001]" c="P1001"/>
              <i n="[Table1].[Patient_ID].&amp;[P1002]" c="P1002"/>
              <i n="[Table1].[Patient_ID].&amp;[P1003]" c="P1003"/>
              <i n="[Table1].[Patient_ID].&amp;[P1004]" c="P1004"/>
              <i n="[Table1].[Patient_ID].&amp;[P1005]" c="P1005"/>
              <i n="[Table1].[Patient_ID].&amp;[P1006]" c="P1006"/>
              <i n="[Table1].[Patient_ID].&amp;[P1007]" c="P1007"/>
              <i n="[Table1].[Patient_ID].&amp;[P1008]" c="P1008"/>
              <i n="[Table1].[Patient_ID].&amp;[P1009]" c="P1009"/>
              <i n="[Table1].[Patient_ID].&amp;[P1010]" c="P1010"/>
              <i n="[Table1].[Patient_ID].&amp;[P1011]" c="P1011"/>
              <i n="[Table1].[Patient_ID].&amp;[P1012]" c="P1012"/>
              <i n="[Table1].[Patient_ID].&amp;[P1013]" c="P1013"/>
              <i n="[Table1].[Patient_ID].&amp;[P1014]" c="P1014"/>
              <i n="[Table1].[Patient_ID].&amp;[P1015]" c="P1015"/>
              <i n="[Table1].[Patient_ID].&amp;[P1016]" c="P1016"/>
              <i n="[Table1].[Patient_ID].&amp;[P1017]" c="P1017"/>
              <i n="[Table1].[Patient_ID].&amp;[P1018]" c="P1018"/>
              <i n="[Table1].[Patient_ID].&amp;[P1019]" c="P1019"/>
              <i n="[Table1].[Patient_ID].&amp;[P1020]" c="P1020"/>
              <i n="[Table1].[Patient_ID].&amp;[P1021]" c="P1021"/>
              <i n="[Table1].[Patient_ID].&amp;[P1022]" c="P1022"/>
              <i n="[Table1].[Patient_ID].&amp;[P1023]" c="P1023"/>
              <i n="[Table1].[Patient_ID].&amp;[P1024]" c="P1024"/>
              <i n="[Table1].[Patient_ID].&amp;[P1025]" c="P1025"/>
              <i n="[Table1].[Patient_ID].&amp;[P1026]" c="P1026"/>
              <i n="[Table1].[Patient_ID].&amp;[P1027]" c="P1027"/>
              <i n="[Table1].[Patient_ID].&amp;[P1028]" c="P1028"/>
              <i n="[Table1].[Patient_ID].&amp;[P1029]" c="P1029"/>
              <i n="[Table1].[Patient_ID].&amp;[P1030]" c="P1030"/>
              <i n="[Table1].[Patient_ID].&amp;[P1031]" c="P1031"/>
              <i n="[Table1].[Patient_ID].&amp;[P1032]" c="P1032"/>
              <i n="[Table1].[Patient_ID].&amp;[P1033]" c="P1033"/>
              <i n="[Table1].[Patient_ID].&amp;[P1034]" c="P1034"/>
              <i n="[Table1].[Patient_ID].&amp;[P1035]" c="P1035"/>
              <i n="[Table1].[Patient_ID].&amp;[P1036]" c="P1036"/>
              <i n="[Table1].[Patient_ID].&amp;[P1037]" c="P1037"/>
              <i n="[Table1].[Patient_ID].&amp;[P1038]" c="P1038"/>
              <i n="[Table1].[Patient_ID].&amp;[P1039]" c="P1039"/>
              <i n="[Table1].[Patient_ID].&amp;[P1040]" c="P1040"/>
              <i n="[Table1].[Patient_ID].&amp;[P1041]" c="P1041"/>
              <i n="[Table1].[Patient_ID].&amp;[P1042]" c="P1042"/>
              <i n="[Table1].[Patient_ID].&amp;[P1043]" c="P1043"/>
              <i n="[Table1].[Patient_ID].&amp;[P1044]" c="P1044"/>
              <i n="[Table1].[Patient_ID].&amp;[P1045]" c="P1045"/>
              <i n="[Table1].[Patient_ID].&amp;[P1046]" c="P1046"/>
              <i n="[Table1].[Patient_ID].&amp;[P1047]" c="P1047"/>
              <i n="[Table1].[Patient_ID].&amp;[P1048]" c="P1048"/>
              <i n="[Table1].[Patient_ID].&amp;[P1049]" c="P1049"/>
              <i n="[Table1].[Patient_ID].&amp;[P1050]" c="P1050"/>
              <i n="[Table1].[Patient_ID].&amp;[P1051]" c="P1051"/>
              <i n="[Table1].[Patient_ID].&amp;[P1052]" c="P1052"/>
              <i n="[Table1].[Patient_ID].&amp;[P1053]" c="P1053"/>
              <i n="[Table1].[Patient_ID].&amp;[P1054]" c="P1054"/>
              <i n="[Table1].[Patient_ID].&amp;[P1055]" c="P1055"/>
              <i n="[Table1].[Patient_ID].&amp;[P1056]" c="P1056"/>
              <i n="[Table1].[Patient_ID].&amp;[P1057]" c="P1057"/>
              <i n="[Table1].[Patient_ID].&amp;[P1058]" c="P1058"/>
              <i n="[Table1].[Patient_ID].&amp;[P1059]" c="P1059"/>
              <i n="[Table1].[Patient_ID].&amp;[P1060]" c="P1060"/>
              <i n="[Table1].[Patient_ID].&amp;[P1061]" c="P1061"/>
              <i n="[Table1].[Patient_ID].&amp;[P1062]" c="P1062"/>
              <i n="[Table1].[Patient_ID].&amp;[P1063]" c="P1063"/>
              <i n="[Table1].[Patient_ID].&amp;[P1064]" c="P1064"/>
              <i n="[Table1].[Patient_ID].&amp;[P1065]" c="P1065"/>
              <i n="[Table1].[Patient_ID].&amp;[P1066]" c="P1066"/>
              <i n="[Table1].[Patient_ID].&amp;[P1067]" c="P1067"/>
              <i n="[Table1].[Patient_ID].&amp;[P1068]" c="P1068"/>
              <i n="[Table1].[Patient_ID].&amp;[P1069]" c="P1069"/>
              <i n="[Table1].[Patient_ID].&amp;[P1070]" c="P1070"/>
              <i n="[Table1].[Patient_ID].&amp;[P1071]" c="P1071"/>
              <i n="[Table1].[Patient_ID].&amp;[P1072]" c="P1072"/>
              <i n="[Table1].[Patient_ID].&amp;[P1073]" c="P1073"/>
              <i n="[Table1].[Patient_ID].&amp;[P1074]" c="P1074"/>
              <i n="[Table1].[Patient_ID].&amp;[P1075]" c="P1075"/>
              <i n="[Table1].[Patient_ID].&amp;[P1076]" c="P1076"/>
              <i n="[Table1].[Patient_ID].&amp;[P1077]" c="P1077"/>
              <i n="[Table1].[Patient_ID].&amp;[P1078]" c="P1078"/>
              <i n="[Table1].[Patient_ID].&amp;[P1079]" c="P1079"/>
              <i n="[Table1].[Patient_ID].&amp;[P1080]" c="P1080"/>
              <i n="[Table1].[Patient_ID].&amp;[P1081]" c="P1081"/>
              <i n="[Table1].[Patient_ID].&amp;[P1082]" c="P1082"/>
              <i n="[Table1].[Patient_ID].&amp;[P1083]" c="P1083"/>
              <i n="[Table1].[Patient_ID].&amp;[P1084]" c="P1084"/>
              <i n="[Table1].[Patient_ID].&amp;[P1085]" c="P1085"/>
              <i n="[Table1].[Patient_ID].&amp;[P1086]" c="P1086"/>
              <i n="[Table1].[Patient_ID].&amp;[P1087]" c="P1087"/>
              <i n="[Table1].[Patient_ID].&amp;[P1088]" c="P1088"/>
              <i n="[Table1].[Patient_ID].&amp;[P1089]" c="P1089"/>
              <i n="[Table1].[Patient_ID].&amp;[P1090]" c="P1090"/>
              <i n="[Table1].[Patient_ID].&amp;[P1091]" c="P1091"/>
              <i n="[Table1].[Patient_ID].&amp;[P1092]" c="P1092"/>
              <i n="[Table1].[Patient_ID].&amp;[P1093]" c="P1093"/>
              <i n="[Table1].[Patient_ID].&amp;[P1094]" c="P1094"/>
              <i n="[Table1].[Patient_ID].&amp;[P1095]" c="P1095"/>
              <i n="[Table1].[Patient_ID].&amp;[P1096]" c="P1096"/>
              <i n="[Table1].[Patient_ID].&amp;[P1097]" c="P1097"/>
              <i n="[Table1].[Patient_ID].&amp;[P1098]" c="P1098"/>
              <i n="[Table1].[Patient_ID].&amp;[P1099]" c="P1099"/>
              <i n="[Table1].[Patient_ID].&amp;[P1100]" c="P1100"/>
              <i n="[Table1].[Patient_ID].&amp;[P1101]" c="P1101"/>
              <i n="[Table1].[Patient_ID].&amp;[P1102]" c="P1102"/>
              <i n="[Table1].[Patient_ID].&amp;[P1103]" c="P1103"/>
              <i n="[Table1].[Patient_ID].&amp;[P1104]" c="P1104"/>
              <i n="[Table1].[Patient_ID].&amp;[P1105]" c="P1105"/>
              <i n="[Table1].[Patient_ID].&amp;[P1106]" c="P1106"/>
              <i n="[Table1].[Patient_ID].&amp;[P1107]" c="P1107"/>
              <i n="[Table1].[Patient_ID].&amp;[P1108]" c="P1108"/>
              <i n="[Table1].[Patient_ID].&amp;[P1109]" c="P1109"/>
              <i n="[Table1].[Patient_ID].&amp;[P1110]" c="P1110"/>
              <i n="[Table1].[Patient_ID].&amp;[P1111]" c="P1111"/>
              <i n="[Table1].[Patient_ID].&amp;[P1112]" c="P1112"/>
              <i n="[Table1].[Patient_ID].&amp;[P1113]" c="P1113"/>
              <i n="[Table1].[Patient_ID].&amp;[P1114]" c="P1114"/>
              <i n="[Table1].[Patient_ID].&amp;[P1115]" c="P1115"/>
              <i n="[Table1].[Patient_ID].&amp;[P1116]" c="P1116"/>
              <i n="[Table1].[Patient_ID].&amp;[P1117]" c="P1117"/>
              <i n="[Table1].[Patient_ID].&amp;[P1118]" c="P1118"/>
              <i n="[Table1].[Patient_ID].&amp;[P1119]" c="P1119"/>
              <i n="[Table1].[Patient_ID].&amp;[P1120]" c="P1120"/>
              <i n="[Table1].[Patient_ID].&amp;[P1121]" c="P1121"/>
              <i n="[Table1].[Patient_ID].&amp;[P1122]" c="P1122"/>
              <i n="[Table1].[Patient_ID].&amp;[P1123]" c="P1123"/>
              <i n="[Table1].[Patient_ID].&amp;[P1124]" c="P1124"/>
              <i n="[Table1].[Patient_ID].&amp;[P1125]" c="P1125"/>
              <i n="[Table1].[Patient_ID].&amp;[P1126]" c="P1126"/>
              <i n="[Table1].[Patient_ID].&amp;[P1127]" c="P1127"/>
              <i n="[Table1].[Patient_ID].&amp;[P1128]" c="P1128"/>
              <i n="[Table1].[Patient_ID].&amp;[P1129]" c="P1129"/>
              <i n="[Table1].[Patient_ID].&amp;[P1130]" c="P1130"/>
              <i n="[Table1].[Patient_ID].&amp;[P1131]" c="P1131"/>
              <i n="[Table1].[Patient_ID].&amp;[P1132]" c="P1132"/>
              <i n="[Table1].[Patient_ID].&amp;[P1133]" c="P1133"/>
              <i n="[Table1].[Patient_ID].&amp;[P1134]" c="P1134"/>
              <i n="[Table1].[Patient_ID].&amp;[P1135]" c="P1135"/>
              <i n="[Table1].[Patient_ID].&amp;[P1136]" c="P1136"/>
              <i n="[Table1].[Patient_ID].&amp;[P1137]" c="P1137"/>
              <i n="[Table1].[Patient_ID].&amp;[P1138]" c="P1138"/>
              <i n="[Table1].[Patient_ID].&amp;[P1139]" c="P1139"/>
              <i n="[Table1].[Patient_ID].&amp;[P1140]" c="P1140"/>
              <i n="[Table1].[Patient_ID].&amp;[P1141]" c="P1141"/>
              <i n="[Table1].[Patient_ID].&amp;[P1142]" c="P1142"/>
              <i n="[Table1].[Patient_ID].&amp;[P1143]" c="P1143"/>
              <i n="[Table1].[Patient_ID].&amp;[P1144]" c="P1144"/>
              <i n="[Table1].[Patient_ID].&amp;[P1145]" c="P1145"/>
              <i n="[Table1].[Patient_ID].&amp;[P1146]" c="P1146"/>
              <i n="[Table1].[Patient_ID].&amp;[P1147]" c="P1147"/>
              <i n="[Table1].[Patient_ID].&amp;[P1148]" c="P1148"/>
              <i n="[Table1].[Patient_ID].&amp;[P1149]" c="P1149"/>
              <i n="[Table1].[Patient_ID].&amp;[P1150]" c="P1150"/>
              <i n="[Table1].[Patient_ID].&amp;[P1151]" c="P1151"/>
              <i n="[Table1].[Patient_ID].&amp;[P1152]" c="P1152"/>
              <i n="[Table1].[Patient_ID].&amp;[P1153]" c="P1153"/>
              <i n="[Table1].[Patient_ID].&amp;[P1154]" c="P1154"/>
              <i n="[Table1].[Patient_ID].&amp;[P1155]" c="P1155"/>
              <i n="[Table1].[Patient_ID].&amp;[P1156]" c="P1156"/>
              <i n="[Table1].[Patient_ID].&amp;[P1157]" c="P1157"/>
              <i n="[Table1].[Patient_ID].&amp;[P1158]" c="P1158"/>
              <i n="[Table1].[Patient_ID].&amp;[P1159]" c="P1159"/>
              <i n="[Table1].[Patient_ID].&amp;[P1160]" c="P1160"/>
              <i n="[Table1].[Patient_ID].&amp;[P1161]" c="P1161"/>
              <i n="[Table1].[Patient_ID].&amp;[P1162]" c="P1162"/>
              <i n="[Table1].[Patient_ID].&amp;[P1163]" c="P1163"/>
              <i n="[Table1].[Patient_ID].&amp;[P1164]" c="P1164"/>
              <i n="[Table1].[Patient_ID].&amp;[P1165]" c="P1165"/>
              <i n="[Table1].[Patient_ID].&amp;[P1166]" c="P1166"/>
              <i n="[Table1].[Patient_ID].&amp;[P1167]" c="P1167"/>
              <i n="[Table1].[Patient_ID].&amp;[P1168]" c="P1168"/>
              <i n="[Table1].[Patient_ID].&amp;[P1169]" c="P1169"/>
              <i n="[Table1].[Patient_ID].&amp;[P1170]" c="P1170"/>
              <i n="[Table1].[Patient_ID].&amp;[P1171]" c="P1171"/>
              <i n="[Table1].[Patient_ID].&amp;[P1172]" c="P1172"/>
              <i n="[Table1].[Patient_ID].&amp;[P1173]" c="P1173"/>
              <i n="[Table1].[Patient_ID].&amp;[P1174]" c="P1174"/>
              <i n="[Table1].[Patient_ID].&amp;[P1175]" c="P1175"/>
              <i n="[Table1].[Patient_ID].&amp;[P1176]" c="P1176"/>
              <i n="[Table1].[Patient_ID].&amp;[P1177]" c="P1177"/>
              <i n="[Table1].[Patient_ID].&amp;[P1178]" c="P1178"/>
              <i n="[Table1].[Patient_ID].&amp;[P1179]" c="P1179"/>
              <i n="[Table1].[Patient_ID].&amp;[P1180]" c="P1180"/>
              <i n="[Table1].[Patient_ID].&amp;[P1181]" c="P1181"/>
              <i n="[Table1].[Patient_ID].&amp;[P1182]" c="P1182"/>
              <i n="[Table1].[Patient_ID].&amp;[P1183]" c="P1183"/>
              <i n="[Table1].[Patient_ID].&amp;[P1184]" c="P1184"/>
              <i n="[Table1].[Patient_ID].&amp;[P1185]" c="P1185"/>
              <i n="[Table1].[Patient_ID].&amp;[P1186]" c="P1186"/>
              <i n="[Table1].[Patient_ID].&amp;[P1187]" c="P1187"/>
              <i n="[Table1].[Patient_ID].&amp;[P1188]" c="P1188"/>
              <i n="[Table1].[Patient_ID].&amp;[P1189]" c="P1189"/>
              <i n="[Table1].[Patient_ID].&amp;[P1190]" c="P1190"/>
              <i n="[Table1].[Patient_ID].&amp;[P1191]" c="P1191"/>
              <i n="[Table1].[Patient_ID].&amp;[P1192]" c="P1192"/>
              <i n="[Table1].[Patient_ID].&amp;[P1193]" c="P1193"/>
              <i n="[Table1].[Patient_ID].&amp;[P1194]" c="P1194"/>
              <i n="[Table1].[Patient_ID].&amp;[P1195]" c="P1195"/>
              <i n="[Table1].[Patient_ID].&amp;[P1196]" c="P1196"/>
              <i n="[Table1].[Patient_ID].&amp;[P1197]" c="P1197"/>
              <i n="[Table1].[Patient_ID].&amp;[P1198]" c="P1198"/>
              <i n="[Table1].[Patient_ID].&amp;[P1199]" c="P1199"/>
              <i n="[Table1].[Patient_ID].&amp;[P1200]" c="P1200"/>
              <i n="[Table1].[Patient_ID].&amp;[P1201]" c="P1201"/>
              <i n="[Table1].[Patient_ID].&amp;[P1202]" c="P1202"/>
              <i n="[Table1].[Patient_ID].&amp;[P1203]" c="P1203"/>
              <i n="[Table1].[Patient_ID].&amp;[P1204]" c="P1204"/>
              <i n="[Table1].[Patient_ID].&amp;[P1205]" c="P1205"/>
              <i n="[Table1].[Patient_ID].&amp;[P1206]" c="P1206"/>
              <i n="[Table1].[Patient_ID].&amp;[P1207]" c="P1207"/>
              <i n="[Table1].[Patient_ID].&amp;[P1208]" c="P1208"/>
              <i n="[Table1].[Patient_ID].&amp;[P1209]" c="P1209"/>
              <i n="[Table1].[Patient_ID].&amp;[P1210]" c="P1210"/>
              <i n="[Table1].[Patient_ID].&amp;[P1211]" c="P1211"/>
              <i n="[Table1].[Patient_ID].&amp;[P1212]" c="P1212"/>
              <i n="[Table1].[Patient_ID].&amp;[P1213]" c="P1213"/>
              <i n="[Table1].[Patient_ID].&amp;[P1214]" c="P1214"/>
              <i n="[Table1].[Patient_ID].&amp;[P1215]" c="P1215"/>
              <i n="[Table1].[Patient_ID].&amp;[P1216]" c="P1216"/>
              <i n="[Table1].[Patient_ID].&amp;[P1217]" c="P1217"/>
              <i n="[Table1].[Patient_ID].&amp;[P1218]" c="P1218"/>
              <i n="[Table1].[Patient_ID].&amp;[P1219]" c="P1219"/>
              <i n="[Table1].[Patient_ID].&amp;[P1220]" c="P1220"/>
              <i n="[Table1].[Patient_ID].&amp;[P1221]" c="P1221"/>
              <i n="[Table1].[Patient_ID].&amp;[P1222]" c="P1222"/>
              <i n="[Table1].[Patient_ID].&amp;[P1223]" c="P1223"/>
              <i n="[Table1].[Patient_ID].&amp;[P1224]" c="P1224"/>
              <i n="[Table1].[Patient_ID].&amp;[P1225]" c="P1225"/>
              <i n="[Table1].[Patient_ID].&amp;[P1226]" c="P1226"/>
              <i n="[Table1].[Patient_ID].&amp;[P1227]" c="P1227"/>
              <i n="[Table1].[Patient_ID].&amp;[P1228]" c="P1228"/>
              <i n="[Table1].[Patient_ID].&amp;[P1229]" c="P1229"/>
              <i n="[Table1].[Patient_ID].&amp;[P1230]" c="P1230"/>
              <i n="[Table1].[Patient_ID].&amp;[P1231]" c="P1231"/>
              <i n="[Table1].[Patient_ID].&amp;[P1232]" c="P1232"/>
              <i n="[Table1].[Patient_ID].&amp;[P1233]" c="P1233"/>
              <i n="[Table1].[Patient_ID].&amp;[P1234]" c="P1234"/>
              <i n="[Table1].[Patient_ID].&amp;[P1235]" c="P1235"/>
              <i n="[Table1].[Patient_ID].&amp;[P1236]" c="P1236"/>
              <i n="[Table1].[Patient_ID].&amp;[P1237]" c="P1237"/>
              <i n="[Table1].[Patient_ID].&amp;[P1238]" c="P1238"/>
              <i n="[Table1].[Patient_ID].&amp;[P1239]" c="P1239"/>
              <i n="[Table1].[Patient_ID].&amp;[P1240]" c="P1240"/>
              <i n="[Table1].[Patient_ID].&amp;[P1241]" c="P1241"/>
              <i n="[Table1].[Patient_ID].&amp;[P1242]" c="P1242"/>
              <i n="[Table1].[Patient_ID].&amp;[P1243]" c="P1243"/>
              <i n="[Table1].[Patient_ID].&amp;[P1244]" c="P1244"/>
              <i n="[Table1].[Patient_ID].&amp;[P1245]" c="P1245"/>
              <i n="[Table1].[Patient_ID].&amp;[P1246]" c="P1246"/>
              <i n="[Table1].[Patient_ID].&amp;[P1247]" c="P1247"/>
              <i n="[Table1].[Patient_ID].&amp;[P1248]" c="P1248"/>
              <i n="[Table1].[Patient_ID].&amp;[P1249]" c="P1249"/>
              <i n="[Table1].[Patient_ID].&amp;[P1250]" c="P1250"/>
              <i n="[Table1].[Patient_ID].&amp;[P1251]" c="P1251"/>
              <i n="[Table1].[Patient_ID].&amp;[P1252]" c="P1252"/>
              <i n="[Table1].[Patient_ID].&amp;[P1253]" c="P1253"/>
              <i n="[Table1].[Patient_ID].&amp;[P1254]" c="P1254"/>
              <i n="[Table1].[Patient_ID].&amp;[P1255]" c="P1255"/>
              <i n="[Table1].[Patient_ID].&amp;[P1256]" c="P1256"/>
              <i n="[Table1].[Patient_ID].&amp;[P1257]" c="P1257"/>
              <i n="[Table1].[Patient_ID].&amp;[P1258]" c="P1258"/>
              <i n="[Table1].[Patient_ID].&amp;[P1259]" c="P1259"/>
              <i n="[Table1].[Patient_ID].&amp;[P1260]" c="P1260"/>
              <i n="[Table1].[Patient_ID].&amp;[P1261]" c="P1261"/>
              <i n="[Table1].[Patient_ID].&amp;[P1262]" c="P1262"/>
              <i n="[Table1].[Patient_ID].&amp;[P1263]" c="P1263"/>
              <i n="[Table1].[Patient_ID].&amp;[P1264]" c="P1264"/>
              <i n="[Table1].[Patient_ID].&amp;[P1265]" c="P1265"/>
              <i n="[Table1].[Patient_ID].&amp;[P1266]" c="P1266"/>
              <i n="[Table1].[Patient_ID].&amp;[P1267]" c="P1267"/>
              <i n="[Table1].[Patient_ID].&amp;[P1268]" c="P1268"/>
              <i n="[Table1].[Patient_ID].&amp;[P1269]" c="P1269"/>
              <i n="[Table1].[Patient_ID].&amp;[P1270]" c="P1270"/>
              <i n="[Table1].[Patient_ID].&amp;[P1271]" c="P1271"/>
              <i n="[Table1].[Patient_ID].&amp;[P1272]" c="P1272"/>
              <i n="[Table1].[Patient_ID].&amp;[P1273]" c="P1273"/>
              <i n="[Table1].[Patient_ID].&amp;[P1274]" c="P1274"/>
              <i n="[Table1].[Patient_ID].&amp;[P1275]" c="P1275"/>
              <i n="[Table1].[Patient_ID].&amp;[P1276]" c="P1276"/>
              <i n="[Table1].[Patient_ID].&amp;[P1277]" c="P1277"/>
              <i n="[Table1].[Patient_ID].&amp;[P1278]" c="P1278"/>
              <i n="[Table1].[Patient_ID].&amp;[P1279]" c="P1279"/>
              <i n="[Table1].[Patient_ID].&amp;[P1280]" c="P1280"/>
              <i n="[Table1].[Patient_ID].&amp;[P1281]" c="P1281"/>
              <i n="[Table1].[Patient_ID].&amp;[P1282]" c="P1282"/>
              <i n="[Table1].[Patient_ID].&amp;[P1283]" c="P1283"/>
              <i n="[Table1].[Patient_ID].&amp;[P1284]" c="P1284"/>
              <i n="[Table1].[Patient_ID].&amp;[P1285]" c="P1285"/>
              <i n="[Table1].[Patient_ID].&amp;[P1286]" c="P1286"/>
              <i n="[Table1].[Patient_ID].&amp;[P1287]" c="P1287"/>
              <i n="[Table1].[Patient_ID].&amp;[P1288]" c="P1288"/>
              <i n="[Table1].[Patient_ID].&amp;[P1289]" c="P1289"/>
              <i n="[Table1].[Patient_ID].&amp;[P1290]" c="P1290"/>
              <i n="[Table1].[Patient_ID].&amp;[P1291]" c="P1291"/>
              <i n="[Table1].[Patient_ID].&amp;[P1292]" c="P1292"/>
              <i n="[Table1].[Patient_ID].&amp;[P1293]" c="P1293"/>
              <i n="[Table1].[Patient_ID].&amp;[P1294]" c="P1294"/>
              <i n="[Table1].[Patient_ID].&amp;[P1295]" c="P1295"/>
              <i n="[Table1].[Patient_ID].&amp;[P1296]" c="P1296"/>
              <i n="[Table1].[Patient_ID].&amp;[P1297]" c="P1297"/>
              <i n="[Table1].[Patient_ID].&amp;[P1298]" c="P1298"/>
              <i n="[Table1].[Patient_ID].&amp;[P1299]" c="P1299"/>
              <i n="[Table1].[Patient_ID].&amp;[P1300]" c="P1300"/>
              <i n="[Table1].[Patient_ID].&amp;[P1301]" c="P1301"/>
              <i n="[Table1].[Patient_ID].&amp;[P1302]" c="P1302"/>
              <i n="[Table1].[Patient_ID].&amp;[P1303]" c="P1303"/>
              <i n="[Table1].[Patient_ID].&amp;[P1304]" c="P1304"/>
              <i n="[Table1].[Patient_ID].&amp;[P1305]" c="P1305"/>
              <i n="[Table1].[Patient_ID].&amp;[P1306]" c="P1306"/>
              <i n="[Table1].[Patient_ID].&amp;[P1307]" c="P1307"/>
              <i n="[Table1].[Patient_ID].&amp;[P1308]" c="P1308"/>
              <i n="[Table1].[Patient_ID].&amp;[P1309]" c="P1309"/>
              <i n="[Table1].[Patient_ID].&amp;[P1310]" c="P1310"/>
              <i n="[Table1].[Patient_ID].&amp;[P1311]" c="P1311"/>
              <i n="[Table1].[Patient_ID].&amp;[P1312]" c="P1312"/>
              <i n="[Table1].[Patient_ID].&amp;[P1313]" c="P1313"/>
              <i n="[Table1].[Patient_ID].&amp;[P1314]" c="P1314"/>
              <i n="[Table1].[Patient_ID].&amp;[P1315]" c="P1315"/>
              <i n="[Table1].[Patient_ID].&amp;[P1316]" c="P1316"/>
              <i n="[Table1].[Patient_ID].&amp;[P1317]" c="P1317"/>
              <i n="[Table1].[Patient_ID].&amp;[P1318]" c="P1318"/>
              <i n="[Table1].[Patient_ID].&amp;[P1319]" c="P1319"/>
              <i n="[Table1].[Patient_ID].&amp;[P1320]" c="P1320"/>
              <i n="[Table1].[Patient_ID].&amp;[P1321]" c="P1321"/>
              <i n="[Table1].[Patient_ID].&amp;[P1322]" c="P1322"/>
              <i n="[Table1].[Patient_ID].&amp;[P1323]" c="P1323"/>
              <i n="[Table1].[Patient_ID].&amp;[P1324]" c="P1324"/>
              <i n="[Table1].[Patient_ID].&amp;[P1325]" c="P1325"/>
              <i n="[Table1].[Patient_ID].&amp;[P1326]" c="P1326"/>
              <i n="[Table1].[Patient_ID].&amp;[P1327]" c="P1327"/>
              <i n="[Table1].[Patient_ID].&amp;[P1328]" c="P1328"/>
              <i n="[Table1].[Patient_ID].&amp;[P1329]" c="P1329"/>
              <i n="[Table1].[Patient_ID].&amp;[P1330]" c="P1330"/>
              <i n="[Table1].[Patient_ID].&amp;[P1331]" c="P1331"/>
              <i n="[Table1].[Patient_ID].&amp;[P1332]" c="P1332"/>
              <i n="[Table1].[Patient_ID].&amp;[P1333]" c="P1333"/>
              <i n="[Table1].[Patient_ID].&amp;[P1334]" c="P1334"/>
              <i n="[Table1].[Patient_ID].&amp;[P1335]" c="P1335"/>
              <i n="[Table1].[Patient_ID].&amp;[P1336]" c="P1336"/>
              <i n="[Table1].[Patient_ID].&amp;[P1337]" c="P1337"/>
              <i n="[Table1].[Patient_ID].&amp;[P1338]" c="P1338"/>
              <i n="[Table1].[Patient_ID].&amp;[P1339]" c="P1339"/>
              <i n="[Table1].[Patient_ID].&amp;[P1340]" c="P1340"/>
              <i n="[Table1].[Patient_ID].&amp;[P1341]" c="P1341"/>
              <i n="[Table1].[Patient_ID].&amp;[P1342]" c="P1342"/>
              <i n="[Table1].[Patient_ID].&amp;[P1343]" c="P1343"/>
              <i n="[Table1].[Patient_ID].&amp;[P1344]" c="P1344"/>
              <i n="[Table1].[Patient_ID].&amp;[P1345]" c="P1345"/>
              <i n="[Table1].[Patient_ID].&amp;[P1346]" c="P1346"/>
              <i n="[Table1].[Patient_ID].&amp;[P1347]" c="P1347"/>
              <i n="[Table1].[Patient_ID].&amp;[P1348]" c="P1348"/>
              <i n="[Table1].[Patient_ID].&amp;[P1349]" c="P1349"/>
              <i n="[Table1].[Patient_ID].&amp;[P1350]" c="P1350"/>
              <i n="[Table1].[Patient_ID].&amp;[P1351]" c="P1351"/>
              <i n="[Table1].[Patient_ID].&amp;[P1352]" c="P1352"/>
              <i n="[Table1].[Patient_ID].&amp;[P1353]" c="P1353"/>
              <i n="[Table1].[Patient_ID].&amp;[P1354]" c="P1354"/>
              <i n="[Table1].[Patient_ID].&amp;[P1355]" c="P1355"/>
              <i n="[Table1].[Patient_ID].&amp;[P1356]" c="P1356"/>
              <i n="[Table1].[Patient_ID].&amp;[P1357]" c="P1357"/>
              <i n="[Table1].[Patient_ID].&amp;[P1358]" c="P1358"/>
              <i n="[Table1].[Patient_ID].&amp;[P1359]" c="P1359"/>
              <i n="[Table1].[Patient_ID].&amp;[P1360]" c="P1360"/>
              <i n="[Table1].[Patient_ID].&amp;[P1361]" c="P1361"/>
              <i n="[Table1].[Patient_ID].&amp;[P1362]" c="P1362"/>
              <i n="[Table1].[Patient_ID].&amp;[P1363]" c="P1363"/>
              <i n="[Table1].[Patient_ID].&amp;[P1364]" c="P1364"/>
              <i n="[Table1].[Patient_ID].&amp;[P1365]" c="P1365"/>
              <i n="[Table1].[Patient_ID].&amp;[P1366]" c="P1366"/>
              <i n="[Table1].[Patient_ID].&amp;[P1367]" c="P1367"/>
              <i n="[Table1].[Patient_ID].&amp;[P1368]" c="P1368"/>
              <i n="[Table1].[Patient_ID].&amp;[P1369]" c="P1369"/>
              <i n="[Table1].[Patient_ID].&amp;[P1370]" c="P1370"/>
              <i n="[Table1].[Patient_ID].&amp;[P1371]" c="P1371"/>
              <i n="[Table1].[Patient_ID].&amp;[P1372]" c="P1372"/>
              <i n="[Table1].[Patient_ID].&amp;[P1373]" c="P1373"/>
              <i n="[Table1].[Patient_ID].&amp;[P1374]" c="P1374"/>
              <i n="[Table1].[Patient_ID].&amp;[P1375]" c="P1375"/>
              <i n="[Table1].[Patient_ID].&amp;[P1376]" c="P1376"/>
              <i n="[Table1].[Patient_ID].&amp;[P1377]" c="P1377"/>
              <i n="[Table1].[Patient_ID].&amp;[P1378]" c="P1378"/>
              <i n="[Table1].[Patient_ID].&amp;[P1379]" c="P1379"/>
              <i n="[Table1].[Patient_ID].&amp;[P1380]" c="P1380"/>
              <i n="[Table1].[Patient_ID].&amp;[P1381]" c="P1381"/>
              <i n="[Table1].[Patient_ID].&amp;[P1382]" c="P1382"/>
              <i n="[Table1].[Patient_ID].&amp;[P1383]" c="P1383"/>
              <i n="[Table1].[Patient_ID].&amp;[P1384]" c="P1384"/>
              <i n="[Table1].[Patient_ID].&amp;[P1385]" c="P1385"/>
              <i n="[Table1].[Patient_ID].&amp;[P1386]" c="P1386"/>
              <i n="[Table1].[Patient_ID].&amp;[P1387]" c="P1387"/>
              <i n="[Table1].[Patient_ID].&amp;[P1388]" c="P1388"/>
              <i n="[Table1].[Patient_ID].&amp;[P1389]" c="P1389"/>
              <i n="[Table1].[Patient_ID].&amp;[P1390]" c="P1390"/>
              <i n="[Table1].[Patient_ID].&amp;[P1391]" c="P1391"/>
              <i n="[Table1].[Patient_ID].&amp;[P1392]" c="P1392"/>
              <i n="[Table1].[Patient_ID].&amp;[P1393]" c="P1393"/>
              <i n="[Table1].[Patient_ID].&amp;[P1394]" c="P1394"/>
              <i n="[Table1].[Patient_ID].&amp;[P1395]" c="P1395"/>
              <i n="[Table1].[Patient_ID].&amp;[P1396]" c="P1396"/>
              <i n="[Table1].[Patient_ID].&amp;[P1397]" c="P1397"/>
              <i n="[Table1].[Patient_ID].&amp;[P1398]" c="P1398"/>
              <i n="[Table1].[Patient_ID].&amp;[P1399]" c="P1399"/>
              <i n="[Table1].[Patient_ID].&amp;[P1400]" c="P1400"/>
              <i n="[Table1].[Patient_ID].&amp;[P1401]" c="P1401"/>
              <i n="[Table1].[Patient_ID].&amp;[P1402]" c="P1402"/>
              <i n="[Table1].[Patient_ID].&amp;[P1403]" c="P1403"/>
              <i n="[Table1].[Patient_ID].&amp;[P1404]" c="P1404"/>
              <i n="[Table1].[Patient_ID].&amp;[P1405]" c="P1405"/>
              <i n="[Table1].[Patient_ID].&amp;[P1406]" c="P1406"/>
              <i n="[Table1].[Patient_ID].&amp;[P1407]" c="P1407"/>
              <i n="[Table1].[Patient_ID].&amp;[P1408]" c="P1408"/>
              <i n="[Table1].[Patient_ID].&amp;[P1409]" c="P1409"/>
              <i n="[Table1].[Patient_ID].&amp;[P1410]" c="P1410"/>
              <i n="[Table1].[Patient_ID].&amp;[P1411]" c="P1411"/>
              <i n="[Table1].[Patient_ID].&amp;[P1412]" c="P1412"/>
              <i n="[Table1].[Patient_ID].&amp;[P1413]" c="P1413"/>
              <i n="[Table1].[Patient_ID].&amp;[P1414]" c="P1414"/>
              <i n="[Table1].[Patient_ID].&amp;[P1415]" c="P1415"/>
              <i n="[Table1].[Patient_ID].&amp;[P1416]" c="P1416"/>
              <i n="[Table1].[Patient_ID].&amp;[P1417]" c="P1417"/>
              <i n="[Table1].[Patient_ID].&amp;[P1418]" c="P1418"/>
              <i n="[Table1].[Patient_ID].&amp;[P1419]" c="P1419"/>
              <i n="[Table1].[Patient_ID].&amp;[P1420]" c="P1420"/>
              <i n="[Table1].[Patient_ID].&amp;[P1421]" c="P1421"/>
              <i n="[Table1].[Patient_ID].&amp;[P1422]" c="P1422"/>
              <i n="[Table1].[Patient_ID].&amp;[P1423]" c="P1423"/>
              <i n="[Table1].[Patient_ID].&amp;[P1424]" c="P1424"/>
              <i n="[Table1].[Patient_ID].&amp;[P1425]" c="P1425"/>
              <i n="[Table1].[Patient_ID].&amp;[P1426]" c="P1426"/>
              <i n="[Table1].[Patient_ID].&amp;[P1427]" c="P1427"/>
              <i n="[Table1].[Patient_ID].&amp;[P1428]" c="P1428"/>
              <i n="[Table1].[Patient_ID].&amp;[P1429]" c="P1429"/>
              <i n="[Table1].[Patient_ID].&amp;[P1430]" c="P1430"/>
              <i n="[Table1].[Patient_ID].&amp;[P1431]" c="P1431"/>
              <i n="[Table1].[Patient_ID].&amp;[P1432]" c="P1432"/>
              <i n="[Table1].[Patient_ID].&amp;[P1433]" c="P1433"/>
              <i n="[Table1].[Patient_ID].&amp;[P1434]" c="P1434"/>
              <i n="[Table1].[Patient_ID].&amp;[P1435]" c="P1435"/>
              <i n="[Table1].[Patient_ID].&amp;[P1436]" c="P1436"/>
              <i n="[Table1].[Patient_ID].&amp;[P1437]" c="P1437"/>
              <i n="[Table1].[Patient_ID].&amp;[P1438]" c="P1438"/>
              <i n="[Table1].[Patient_ID].&amp;[P1439]" c="P1439"/>
              <i n="[Table1].[Patient_ID].&amp;[P1440]" c="P1440"/>
              <i n="[Table1].[Patient_ID].&amp;[P1441]" c="P1441"/>
              <i n="[Table1].[Patient_ID].&amp;[P1442]" c="P1442"/>
              <i n="[Table1].[Patient_ID].&amp;[P1443]" c="P1443"/>
              <i n="[Table1].[Patient_ID].&amp;[P1444]" c="P1444"/>
              <i n="[Table1].[Patient_ID].&amp;[P1445]" c="P1445"/>
              <i n="[Table1].[Patient_ID].&amp;[P1446]" c="P1446"/>
              <i n="[Table1].[Patient_ID].&amp;[P1447]" c="P1447"/>
              <i n="[Table1].[Patient_ID].&amp;[P1448]" c="P1448"/>
              <i n="[Table1].[Patient_ID].&amp;[P1449]" c="P1449"/>
              <i n="[Table1].[Patient_ID].&amp;[P1450]" c="P1450"/>
              <i n="[Table1].[Patient_ID].&amp;[P1451]" c="P1451"/>
              <i n="[Table1].[Patient_ID].&amp;[P1452]" c="P1452"/>
              <i n="[Table1].[Patient_ID].&amp;[P1453]" c="P1453"/>
              <i n="[Table1].[Patient_ID].&amp;[P1454]" c="P1454"/>
              <i n="[Table1].[Patient_ID].&amp;[P1455]" c="P1455"/>
              <i n="[Table1].[Patient_ID].&amp;[P1456]" c="P1456"/>
              <i n="[Table1].[Patient_ID].&amp;[P1457]" c="P1457"/>
              <i n="[Table1].[Patient_ID].&amp;[P1458]" c="P1458"/>
              <i n="[Table1].[Patient_ID].&amp;[P1459]" c="P1459"/>
              <i n="[Table1].[Patient_ID].&amp;[P1460]" c="P1460"/>
              <i n="[Table1].[Patient_ID].&amp;[P1461]" c="P1461"/>
              <i n="[Table1].[Patient_ID].&amp;[P1462]" c="P1462"/>
              <i n="[Table1].[Patient_ID].&amp;[P1463]" c="P1463"/>
              <i n="[Table1].[Patient_ID].&amp;[P1464]" c="P1464"/>
              <i n="[Table1].[Patient_ID].&amp;[P1465]" c="P1465"/>
              <i n="[Table1].[Patient_ID].&amp;[P1466]" c="P1466"/>
              <i n="[Table1].[Patient_ID].&amp;[P1467]" c="P1467"/>
              <i n="[Table1].[Patient_ID].&amp;[P1468]" c="P1468"/>
              <i n="[Table1].[Patient_ID].&amp;[P1469]" c="P1469"/>
              <i n="[Table1].[Patient_ID].&amp;[P1470]" c="P1470"/>
              <i n="[Table1].[Patient_ID].&amp;[P1471]" c="P1471"/>
              <i n="[Table1].[Patient_ID].&amp;[P1472]" c="P1472"/>
              <i n="[Table1].[Patient_ID].&amp;[P1473]" c="P1473"/>
              <i n="[Table1].[Patient_ID].&amp;[P1474]" c="P1474"/>
              <i n="[Table1].[Patient_ID].&amp;[P1475]" c="P1475"/>
              <i n="[Table1].[Patient_ID].&amp;[P1476]" c="P1476"/>
              <i n="[Table1].[Patient_ID].&amp;[P1477]" c="P1477"/>
              <i n="[Table1].[Patient_ID].&amp;[P1478]" c="P1478"/>
              <i n="[Table1].[Patient_ID].&amp;[P1479]" c="P1479"/>
              <i n="[Table1].[Patient_ID].&amp;[P1480]" c="P1480"/>
              <i n="[Table1].[Patient_ID].&amp;[P1481]" c="P1481"/>
              <i n="[Table1].[Patient_ID].&amp;[P1482]" c="P1482"/>
              <i n="[Table1].[Patient_ID].&amp;[P1483]" c="P1483"/>
              <i n="[Table1].[Patient_ID].&amp;[P1484]" c="P1484"/>
              <i n="[Table1].[Patient_ID].&amp;[P1485]" c="P1485"/>
              <i n="[Table1].[Patient_ID].&amp;[P1486]" c="P1486"/>
              <i n="[Table1].[Patient_ID].&amp;[P1487]" c="P1487"/>
              <i n="[Table1].[Patient_ID].&amp;[P1488]" c="P1488"/>
              <i n="[Table1].[Patient_ID].&amp;[P1489]" c="P1489"/>
              <i n="[Table1].[Patient_ID].&amp;[P1490]" c="P1490"/>
              <i n="[Table1].[Patient_ID].&amp;[P1491]" c="P1491"/>
              <i n="[Table1].[Patient_ID].&amp;[P1492]" c="P1492"/>
              <i n="[Table1].[Patient_ID].&amp;[P1493]" c="P1493"/>
              <i n="[Table1].[Patient_ID].&amp;[P1494]" c="P1494"/>
              <i n="[Table1].[Patient_ID].&amp;[P1495]" c="P1495"/>
              <i n="[Table1].[Patient_ID].&amp;[P1496]" c="P1496"/>
              <i n="[Table1].[Patient_ID].&amp;[P1497]" c="P1497"/>
              <i n="[Table1].[Patient_ID].&amp;[P1498]" c="P1498"/>
              <i n="[Table1].[Patient_ID].&amp;[P1499]" c="P1499"/>
              <i n="[Table1].[Patient_ID].&amp;[P1500]" c="P1500"/>
              <i n="[Table1].[Patient_ID].&amp;[P1501]" c="P1501"/>
              <i n="[Table1].[Patient_ID].&amp;[P1502]" c="P1502"/>
              <i n="[Table1].[Patient_ID].&amp;[P1503]" c="P1503"/>
              <i n="[Table1].[Patient_ID].&amp;[P1504]" c="P1504"/>
              <i n="[Table1].[Patient_ID].&amp;[P1505]" c="P1505"/>
              <i n="[Table1].[Patient_ID].&amp;[P1506]" c="P1506"/>
              <i n="[Table1].[Patient_ID].&amp;[P1507]" c="P1507"/>
              <i n="[Table1].[Patient_ID].&amp;[P1508]" c="P1508"/>
              <i n="[Table1].[Patient_ID].&amp;[P1509]" c="P1509"/>
              <i n="[Table1].[Patient_ID].&amp;[P1510]" c="P1510"/>
              <i n="[Table1].[Patient_ID].&amp;[P1511]" c="P1511"/>
              <i n="[Table1].[Patient_ID].&amp;[P1512]" c="P1512"/>
              <i n="[Table1].[Patient_ID].&amp;[P1513]" c="P1513"/>
              <i n="[Table1].[Patient_ID].&amp;[P1514]" c="P1514"/>
              <i n="[Table1].[Patient_ID].&amp;[P1515]" c="P1515"/>
              <i n="[Table1].[Patient_ID].&amp;[P1516]" c="P1516"/>
              <i n="[Table1].[Patient_ID].&amp;[P1517]" c="P1517"/>
              <i n="[Table1].[Patient_ID].&amp;[P1518]" c="P1518"/>
              <i n="[Table1].[Patient_ID].&amp;[P1519]" c="P1519"/>
              <i n="[Table1].[Patient_ID].&amp;[P1520]" c="P1520"/>
              <i n="[Table1].[Patient_ID].&amp;[P1521]" c="P1521"/>
              <i n="[Table1].[Patient_ID].&amp;[P1522]" c="P1522"/>
              <i n="[Table1].[Patient_ID].&amp;[P1523]" c="P1523"/>
              <i n="[Table1].[Patient_ID].&amp;[P1524]" c="P1524"/>
              <i n="[Table1].[Patient_ID].&amp;[P1525]" c="P1525"/>
              <i n="[Table1].[Patient_ID].&amp;[P1526]" c="P1526"/>
              <i n="[Table1].[Patient_ID].&amp;[P1527]" c="P1527"/>
              <i n="[Table1].[Patient_ID].&amp;[P1528]" c="P1528"/>
              <i n="[Table1].[Patient_ID].&amp;[P1529]" c="P1529"/>
              <i n="[Table1].[Patient_ID].&amp;[P1530]" c="P1530"/>
              <i n="[Table1].[Patient_ID].&amp;[P1531]" c="P1531"/>
              <i n="[Table1].[Patient_ID].&amp;[P1532]" c="P1532"/>
              <i n="[Table1].[Patient_ID].&amp;[P1533]" c="P1533"/>
              <i n="[Table1].[Patient_ID].&amp;[P1534]" c="P1534"/>
              <i n="[Table1].[Patient_ID].&amp;[P1535]" c="P1535"/>
              <i n="[Table1].[Patient_ID].&amp;[P1536]" c="P1536"/>
              <i n="[Table1].[Patient_ID].&amp;[P1537]" c="P1537"/>
              <i n="[Table1].[Patient_ID].&amp;[P1538]" c="P1538"/>
              <i n="[Table1].[Patient_ID].&amp;[P1539]" c="P1539"/>
              <i n="[Table1].[Patient_ID].&amp;[P1540]" c="P1540"/>
              <i n="[Table1].[Patient_ID].&amp;[P1541]" c="P1541"/>
              <i n="[Table1].[Patient_ID].&amp;[P1542]" c="P1542"/>
              <i n="[Table1].[Patient_ID].&amp;[P1543]" c="P1543"/>
              <i n="[Table1].[Patient_ID].&amp;[P1544]" c="P1544"/>
              <i n="[Table1].[Patient_ID].&amp;[P1545]" c="P1545"/>
              <i n="[Table1].[Patient_ID].&amp;[P1546]" c="P1546"/>
              <i n="[Table1].[Patient_ID].&amp;[P1547]" c="P1547"/>
              <i n="[Table1].[Patient_ID].&amp;[P1548]" c="P1548"/>
              <i n="[Table1].[Patient_ID].&amp;[P1549]" c="P1549"/>
              <i n="[Table1].[Patient_ID].&amp;[P1550]" c="P1550"/>
              <i n="[Table1].[Patient_ID].&amp;[P1551]" c="P1551"/>
              <i n="[Table1].[Patient_ID].&amp;[P1552]" c="P1552"/>
              <i n="[Table1].[Patient_ID].&amp;[P1553]" c="P1553"/>
              <i n="[Table1].[Patient_ID].&amp;[P1554]" c="P1554"/>
              <i n="[Table1].[Patient_ID].&amp;[P1555]" c="P1555"/>
              <i n="[Table1].[Patient_ID].&amp;[P1556]" c="P1556"/>
              <i n="[Table1].[Patient_ID].&amp;[P1557]" c="P1557"/>
              <i n="[Table1].[Patient_ID].&amp;[P1558]" c="P1558"/>
              <i n="[Table1].[Patient_ID].&amp;[P1559]" c="P1559"/>
              <i n="[Table1].[Patient_ID].&amp;[P1560]" c="P1560"/>
              <i n="[Table1].[Patient_ID].&amp;[P1561]" c="P1561"/>
              <i n="[Table1].[Patient_ID].&amp;[P1562]" c="P1562"/>
              <i n="[Table1].[Patient_ID].&amp;[P1563]" c="P1563"/>
              <i n="[Table1].[Patient_ID].&amp;[P1564]" c="P1564"/>
              <i n="[Table1].[Patient_ID].&amp;[P1565]" c="P1565"/>
              <i n="[Table1].[Patient_ID].&amp;[P1566]" c="P1566"/>
              <i n="[Table1].[Patient_ID].&amp;[P1567]" c="P1567"/>
              <i n="[Table1].[Patient_ID].&amp;[P1568]" c="P1568"/>
              <i n="[Table1].[Patient_ID].&amp;[P1569]" c="P1569"/>
              <i n="[Table1].[Patient_ID].&amp;[P1570]" c="P1570"/>
              <i n="[Table1].[Patient_ID].&amp;[P1571]" c="P1571"/>
              <i n="[Table1].[Patient_ID].&amp;[P1572]" c="P1572"/>
              <i n="[Table1].[Patient_ID].&amp;[P1573]" c="P1573"/>
              <i n="[Table1].[Patient_ID].&amp;[P1574]" c="P1574"/>
              <i n="[Table1].[Patient_ID].&amp;[P1575]" c="P1575"/>
              <i n="[Table1].[Patient_ID].&amp;[P1576]" c="P1576"/>
              <i n="[Table1].[Patient_ID].&amp;[P1577]" c="P1577"/>
              <i n="[Table1].[Patient_ID].&amp;[P1578]" c="P1578"/>
              <i n="[Table1].[Patient_ID].&amp;[P1579]" c="P1579"/>
              <i n="[Table1].[Patient_ID].&amp;[P1580]" c="P1580"/>
              <i n="[Table1].[Patient_ID].&amp;[P1581]" c="P1581"/>
              <i n="[Table1].[Patient_ID].&amp;[P1582]" c="P1582"/>
              <i n="[Table1].[Patient_ID].&amp;[P1583]" c="P1583"/>
              <i n="[Table1].[Patient_ID].&amp;[P1584]" c="P1584"/>
              <i n="[Table1].[Patient_ID].&amp;[P1585]" c="P1585"/>
              <i n="[Table1].[Patient_ID].&amp;[P1586]" c="P1586"/>
              <i n="[Table1].[Patient_ID].&amp;[P1587]" c="P1587"/>
              <i n="[Table1].[Patient_ID].&amp;[P1588]" c="P1588"/>
              <i n="[Table1].[Patient_ID].&amp;[P1589]" c="P1589"/>
              <i n="[Table1].[Patient_ID].&amp;[P1590]" c="P1590"/>
              <i n="[Table1].[Patient_ID].&amp;[P1591]" c="P1591"/>
              <i n="[Table1].[Patient_ID].&amp;[P1592]" c="P1592"/>
              <i n="[Table1].[Patient_ID].&amp;[P1593]" c="P1593"/>
              <i n="[Table1].[Patient_ID].&amp;[P1594]" c="P1594"/>
              <i n="[Table1].[Patient_ID].&amp;[P1595]" c="P1595"/>
              <i n="[Table1].[Patient_ID].&amp;[P1596]" c="P1596"/>
              <i n="[Table1].[Patient_ID].&amp;[P1597]" c="P1597"/>
              <i n="[Table1].[Patient_ID].&amp;[P1598]" c="P1598"/>
              <i n="[Table1].[Patient_ID].&amp;[P1599]" c="P1599"/>
              <i n="[Table1].[Patient_ID].&amp;[P1600]" c="P1600"/>
              <i n="[Table1].[Patient_ID].&amp;[P1601]" c="P1601"/>
              <i n="[Table1].[Patient_ID].&amp;[P1602]" c="P1602"/>
              <i n="[Table1].[Patient_ID].&amp;[P1603]" c="P1603"/>
              <i n="[Table1].[Patient_ID].&amp;[P1604]" c="P1604"/>
              <i n="[Table1].[Patient_ID].&amp;[P1605]" c="P1605"/>
              <i n="[Table1].[Patient_ID].&amp;[P1606]" c="P1606"/>
              <i n="[Table1].[Patient_ID].&amp;[P1607]" c="P1607"/>
              <i n="[Table1].[Patient_ID].&amp;[P1608]" c="P1608"/>
              <i n="[Table1].[Patient_ID].&amp;[P1609]" c="P1609"/>
              <i n="[Table1].[Patient_ID].&amp;[P1610]" c="P1610"/>
              <i n="[Table1].[Patient_ID].&amp;[P1611]" c="P1611"/>
              <i n="[Table1].[Patient_ID].&amp;[P1612]" c="P1612"/>
              <i n="[Table1].[Patient_ID].&amp;[P1613]" c="P1613"/>
              <i n="[Table1].[Patient_ID].&amp;[P1614]" c="P1614"/>
              <i n="[Table1].[Patient_ID].&amp;[P1615]" c="P1615"/>
              <i n="[Table1].[Patient_ID].&amp;[P1616]" c="P1616"/>
              <i n="[Table1].[Patient_ID].&amp;[P1617]" c="P1617"/>
              <i n="[Table1].[Patient_ID].&amp;[P1618]" c="P1618"/>
              <i n="[Table1].[Patient_ID].&amp;[P1619]" c="P1619"/>
              <i n="[Table1].[Patient_ID].&amp;[P1620]" c="P1620"/>
              <i n="[Table1].[Patient_ID].&amp;[P1621]" c="P1621"/>
              <i n="[Table1].[Patient_ID].&amp;[P1622]" c="P1622"/>
              <i n="[Table1].[Patient_ID].&amp;[P1623]" c="P1623"/>
              <i n="[Table1].[Patient_ID].&amp;[P1624]" c="P1624"/>
              <i n="[Table1].[Patient_ID].&amp;[P1625]" c="P1625"/>
              <i n="[Table1].[Patient_ID].&amp;[P1626]" c="P1626"/>
              <i n="[Table1].[Patient_ID].&amp;[P1627]" c="P1627"/>
              <i n="[Table1].[Patient_ID].&amp;[P1628]" c="P1628"/>
              <i n="[Table1].[Patient_ID].&amp;[P1629]" c="P1629"/>
              <i n="[Table1].[Patient_ID].&amp;[P1630]" c="P1630"/>
              <i n="[Table1].[Patient_ID].&amp;[P1631]" c="P1631"/>
              <i n="[Table1].[Patient_ID].&amp;[P1632]" c="P1632"/>
              <i n="[Table1].[Patient_ID].&amp;[P1633]" c="P1633"/>
              <i n="[Table1].[Patient_ID].&amp;[P1634]" c="P1634"/>
              <i n="[Table1].[Patient_ID].&amp;[P1635]" c="P1635"/>
              <i n="[Table1].[Patient_ID].&amp;[P1636]" c="P1636"/>
              <i n="[Table1].[Patient_ID].&amp;[P1637]" c="P1637"/>
              <i n="[Table1].[Patient_ID].&amp;[P1638]" c="P1638"/>
              <i n="[Table1].[Patient_ID].&amp;[P1639]" c="P1639"/>
              <i n="[Table1].[Patient_ID].&amp;[P1640]" c="P1640"/>
              <i n="[Table1].[Patient_ID].&amp;[P1641]" c="P1641"/>
              <i n="[Table1].[Patient_ID].&amp;[P1642]" c="P1642"/>
              <i n="[Table1].[Patient_ID].&amp;[P1643]" c="P1643"/>
              <i n="[Table1].[Patient_ID].&amp;[P1644]" c="P1644"/>
              <i n="[Table1].[Patient_ID].&amp;[P1645]" c="P1645"/>
              <i n="[Table1].[Patient_ID].&amp;[P1646]" c="P1646"/>
              <i n="[Table1].[Patient_ID].&amp;[P1647]" c="P1647"/>
              <i n="[Table1].[Patient_ID].&amp;[P1648]" c="P1648"/>
              <i n="[Table1].[Patient_ID].&amp;[P1649]" c="P1649"/>
              <i n="[Table1].[Patient_ID].&amp;[P1650]" c="P1650"/>
              <i n="[Table1].[Patient_ID].&amp;[P1651]" c="P1651"/>
              <i n="[Table1].[Patient_ID].&amp;[P1652]" c="P1652"/>
              <i n="[Table1].[Patient_ID].&amp;[P1653]" c="P1653"/>
              <i n="[Table1].[Patient_ID].&amp;[P1654]" c="P1654"/>
              <i n="[Table1].[Patient_ID].&amp;[P1655]" c="P1655"/>
              <i n="[Table1].[Patient_ID].&amp;[P1656]" c="P1656"/>
              <i n="[Table1].[Patient_ID].&amp;[P1657]" c="P1657"/>
              <i n="[Table1].[Patient_ID].&amp;[P1658]" c="P1658"/>
              <i n="[Table1].[Patient_ID].&amp;[P1659]" c="P1659"/>
              <i n="[Table1].[Patient_ID].&amp;[P1660]" c="P1660"/>
              <i n="[Table1].[Patient_ID].&amp;[P1661]" c="P1661"/>
              <i n="[Table1].[Patient_ID].&amp;[P1662]" c="P1662"/>
              <i n="[Table1].[Patient_ID].&amp;[P1663]" c="P1663"/>
              <i n="[Table1].[Patient_ID].&amp;[P1664]" c="P1664"/>
              <i n="[Table1].[Patient_ID].&amp;[P1665]" c="P1665"/>
              <i n="[Table1].[Patient_ID].&amp;[P1666]" c="P1666"/>
              <i n="[Table1].[Patient_ID].&amp;[P1667]" c="P1667"/>
              <i n="[Table1].[Patient_ID].&amp;[P1668]" c="P1668"/>
              <i n="[Table1].[Patient_ID].&amp;[P1669]" c="P1669"/>
              <i n="[Table1].[Patient_ID].&amp;[P1670]" c="P1670"/>
              <i n="[Table1].[Patient_ID].&amp;[P1671]" c="P1671"/>
              <i n="[Table1].[Patient_ID].&amp;[P1672]" c="P1672"/>
              <i n="[Table1].[Patient_ID].&amp;[P1673]" c="P1673"/>
              <i n="[Table1].[Patient_ID].&amp;[P1674]" c="P1674"/>
              <i n="[Table1].[Patient_ID].&amp;[P1675]" c="P1675"/>
              <i n="[Table1].[Patient_ID].&amp;[P1676]" c="P1676"/>
              <i n="[Table1].[Patient_ID].&amp;[P1677]" c="P1677"/>
              <i n="[Table1].[Patient_ID].&amp;[P1678]" c="P1678"/>
              <i n="[Table1].[Patient_ID].&amp;[P1679]" c="P1679"/>
              <i n="[Table1].[Patient_ID].&amp;[P1680]" c="P1680"/>
              <i n="[Table1].[Patient_ID].&amp;[P1681]" c="P1681"/>
              <i n="[Table1].[Patient_ID].&amp;[P1682]" c="P1682"/>
              <i n="[Table1].[Patient_ID].&amp;[P1683]" c="P1683"/>
              <i n="[Table1].[Patient_ID].&amp;[P1684]" c="P1684"/>
              <i n="[Table1].[Patient_ID].&amp;[P1685]" c="P1685"/>
              <i n="[Table1].[Patient_ID].&amp;[P1686]" c="P1686"/>
              <i n="[Table1].[Patient_ID].&amp;[P1687]" c="P1687"/>
              <i n="[Table1].[Patient_ID].&amp;[P1688]" c="P1688"/>
              <i n="[Table1].[Patient_ID].&amp;[P1689]" c="P1689"/>
              <i n="[Table1].[Patient_ID].&amp;[P1690]" c="P1690"/>
              <i n="[Table1].[Patient_ID].&amp;[P1691]" c="P1691"/>
              <i n="[Table1].[Patient_ID].&amp;[P1692]" c="P1692"/>
              <i n="[Table1].[Patient_ID].&amp;[P1693]" c="P1693"/>
              <i n="[Table1].[Patient_ID].&amp;[P1694]" c="P1694"/>
              <i n="[Table1].[Patient_ID].&amp;[P1695]" c="P1695"/>
              <i n="[Table1].[Patient_ID].&amp;[P1696]" c="P1696"/>
              <i n="[Table1].[Patient_ID].&amp;[P1697]" c="P1697"/>
              <i n="[Table1].[Patient_ID].&amp;[P1698]" c="P1698"/>
              <i n="[Table1].[Patient_ID].&amp;[P1699]" c="P1699"/>
              <i n="[Table1].[Patient_ID].&amp;[P1700]" c="P1700"/>
              <i n="[Table1].[Patient_ID].&amp;[P1701]" c="P1701"/>
              <i n="[Table1].[Patient_ID].&amp;[P1702]" c="P1702"/>
              <i n="[Table1].[Patient_ID].&amp;[P1703]" c="P1703"/>
              <i n="[Table1].[Patient_ID].&amp;[P1704]" c="P1704"/>
              <i n="[Table1].[Patient_ID].&amp;[P1705]" c="P1705"/>
              <i n="[Table1].[Patient_ID].&amp;[P1706]" c="P1706"/>
              <i n="[Table1].[Patient_ID].&amp;[P1707]" c="P1707"/>
              <i n="[Table1].[Patient_ID].&amp;[P1708]" c="P1708"/>
              <i n="[Table1].[Patient_ID].&amp;[P1709]" c="P1709"/>
              <i n="[Table1].[Patient_ID].&amp;[P1710]" c="P1710"/>
              <i n="[Table1].[Patient_ID].&amp;[P1711]" c="P1711"/>
              <i n="[Table1].[Patient_ID].&amp;[P1712]" c="P1712"/>
              <i n="[Table1].[Patient_ID].&amp;[P1713]" c="P1713"/>
              <i n="[Table1].[Patient_ID].&amp;[P1714]" c="P1714"/>
              <i n="[Table1].[Patient_ID].&amp;[P1715]" c="P1715"/>
              <i n="[Table1].[Patient_ID].&amp;[P1716]" c="P1716"/>
              <i n="[Table1].[Patient_ID].&amp;[P1717]" c="P1717"/>
              <i n="[Table1].[Patient_ID].&amp;[P1718]" c="P1718"/>
              <i n="[Table1].[Patient_ID].&amp;[P1719]" c="P1719"/>
              <i n="[Table1].[Patient_ID].&amp;[P1720]" c="P1720"/>
              <i n="[Table1].[Patient_ID].&amp;[P1721]" c="P1721"/>
              <i n="[Table1].[Patient_ID].&amp;[P1722]" c="P1722"/>
              <i n="[Table1].[Patient_ID].&amp;[P1723]" c="P1723"/>
              <i n="[Table1].[Patient_ID].&amp;[P1724]" c="P1724"/>
              <i n="[Table1].[Patient_ID].&amp;[P1725]" c="P1725"/>
              <i n="[Table1].[Patient_ID].&amp;[P1726]" c="P1726"/>
              <i n="[Table1].[Patient_ID].&amp;[P1727]" c="P1727"/>
              <i n="[Table1].[Patient_ID].&amp;[P1728]" c="P1728"/>
              <i n="[Table1].[Patient_ID].&amp;[P1729]" c="P1729"/>
              <i n="[Table1].[Patient_ID].&amp;[P1730]" c="P1730"/>
              <i n="[Table1].[Patient_ID].&amp;[P1731]" c="P1731"/>
              <i n="[Table1].[Patient_ID].&amp;[P1732]" c="P1732"/>
              <i n="[Table1].[Patient_ID].&amp;[P1733]" c="P1733"/>
              <i n="[Table1].[Patient_ID].&amp;[P1734]" c="P1734"/>
              <i n="[Table1].[Patient_ID].&amp;[P1735]" c="P1735"/>
              <i n="[Table1].[Patient_ID].&amp;[P1736]" c="P1736"/>
              <i n="[Table1].[Patient_ID].&amp;[P1737]" c="P1737"/>
              <i n="[Table1].[Patient_ID].&amp;[P1738]" c="P1738"/>
              <i n="[Table1].[Patient_ID].&amp;[P1739]" c="P1739"/>
              <i n="[Table1].[Patient_ID].&amp;[P1740]" c="P1740"/>
              <i n="[Table1].[Patient_ID].&amp;[P1741]" c="P1741"/>
              <i n="[Table1].[Patient_ID].&amp;[P1742]" c="P1742"/>
              <i n="[Table1].[Patient_ID].&amp;[P1743]" c="P1743"/>
              <i n="[Table1].[Patient_ID].&amp;[P1744]" c="P1744"/>
              <i n="[Table1].[Patient_ID].&amp;[P1745]" c="P1745"/>
              <i n="[Table1].[Patient_ID].&amp;[P1746]" c="P1746"/>
              <i n="[Table1].[Patient_ID].&amp;[P1747]" c="P1747"/>
              <i n="[Table1].[Patient_ID].&amp;[P1748]" c="P1748"/>
              <i n="[Table1].[Patient_ID].&amp;[P1749]" c="P1749"/>
              <i n="[Table1].[Patient_ID].&amp;[P1750]" c="P1750"/>
              <i n="[Table1].[Patient_ID].&amp;[P1751]" c="P1751"/>
              <i n="[Table1].[Patient_ID].&amp;[P1752]" c="P1752"/>
              <i n="[Table1].[Patient_ID].&amp;[P1753]" c="P1753"/>
              <i n="[Table1].[Patient_ID].&amp;[P1754]" c="P1754"/>
              <i n="[Table1].[Patient_ID].&amp;[P1755]" c="P1755"/>
              <i n="[Table1].[Patient_ID].&amp;[P1756]" c="P1756"/>
              <i n="[Table1].[Patient_ID].&amp;[P1757]" c="P1757"/>
              <i n="[Table1].[Patient_ID].&amp;[P1758]" c="P1758"/>
              <i n="[Table1].[Patient_ID].&amp;[P1759]" c="P1759"/>
              <i n="[Table1].[Patient_ID].&amp;[P1760]" c="P1760"/>
              <i n="[Table1].[Patient_ID].&amp;[P1761]" c="P1761"/>
              <i n="[Table1].[Patient_ID].&amp;[P1762]" c="P1762"/>
              <i n="[Table1].[Patient_ID].&amp;[P1763]" c="P1763"/>
              <i n="[Table1].[Patient_ID].&amp;[P1764]" c="P1764"/>
              <i n="[Table1].[Patient_ID].&amp;[P1765]" c="P1765"/>
              <i n="[Table1].[Patient_ID].&amp;[P1766]" c="P1766"/>
              <i n="[Table1].[Patient_ID].&amp;[P1767]" c="P1767"/>
              <i n="[Table1].[Patient_ID].&amp;[P1768]" c="P1768"/>
              <i n="[Table1].[Patient_ID].&amp;[P1769]" c="P1769"/>
              <i n="[Table1].[Patient_ID].&amp;[P1770]" c="P1770"/>
              <i n="[Table1].[Patient_ID].&amp;[P1771]" c="P1771"/>
              <i n="[Table1].[Patient_ID].&amp;[P1772]" c="P1772"/>
              <i n="[Table1].[Patient_ID].&amp;[P1773]" c="P1773"/>
              <i n="[Table1].[Patient_ID].&amp;[P1774]" c="P1774"/>
              <i n="[Table1].[Patient_ID].&amp;[P1775]" c="P1775"/>
              <i n="[Table1].[Patient_ID].&amp;[P1776]" c="P1776"/>
              <i n="[Table1].[Patient_ID].&amp;[P1777]" c="P1777"/>
              <i n="[Table1].[Patient_ID].&amp;[P1778]" c="P1778"/>
              <i n="[Table1].[Patient_ID].&amp;[P1779]" c="P1779"/>
              <i n="[Table1].[Patient_ID].&amp;[P1780]" c="P1780"/>
              <i n="[Table1].[Patient_ID].&amp;[P1781]" c="P1781"/>
              <i n="[Table1].[Patient_ID].&amp;[P1782]" c="P1782"/>
              <i n="[Table1].[Patient_ID].&amp;[P1783]" c="P1783"/>
              <i n="[Table1].[Patient_ID].&amp;[P1784]" c="P1784"/>
              <i n="[Table1].[Patient_ID].&amp;[P1785]" c="P1785"/>
              <i n="[Table1].[Patient_ID].&amp;[P1786]" c="P1786"/>
              <i n="[Table1].[Patient_ID].&amp;[P1787]" c="P1787"/>
              <i n="[Table1].[Patient_ID].&amp;[P1788]" c="P1788"/>
              <i n="[Table1].[Patient_ID].&amp;[P1789]" c="P1789"/>
              <i n="[Table1].[Patient_ID].&amp;[P1790]" c="P1790"/>
              <i n="[Table1].[Patient_ID].&amp;[P1791]" c="P1791"/>
              <i n="[Table1].[Patient_ID].&amp;[P1792]" c="P1792"/>
              <i n="[Table1].[Patient_ID].&amp;[P1793]" c="P1793"/>
              <i n="[Table1].[Patient_ID].&amp;[P1794]" c="P1794"/>
              <i n="[Table1].[Patient_ID].&amp;[P1795]" c="P1795"/>
              <i n="[Table1].[Patient_ID].&amp;[P1796]" c="P1796"/>
              <i n="[Table1].[Patient_ID].&amp;[P1797]" c="P1797"/>
              <i n="[Table1].[Patient_ID].&amp;[P1798]" c="P1798"/>
              <i n="[Table1].[Patient_ID].&amp;[P1799]" c="P1799"/>
              <i n="[Table1].[Patient_ID].&amp;[P1800]" c="P1800"/>
              <i n="[Table1].[Patient_ID].&amp;[P1801]" c="P1801"/>
              <i n="[Table1].[Patient_ID].&amp;[P1802]" c="P1802"/>
              <i n="[Table1].[Patient_ID].&amp;[P1803]" c="P1803"/>
              <i n="[Table1].[Patient_ID].&amp;[P1804]" c="P1804"/>
              <i n="[Table1].[Patient_ID].&amp;[P1805]" c="P1805"/>
              <i n="[Table1].[Patient_ID].&amp;[P1806]" c="P1806"/>
              <i n="[Table1].[Patient_ID].&amp;[P1807]" c="P1807"/>
              <i n="[Table1].[Patient_ID].&amp;[P1808]" c="P1808"/>
              <i n="[Table1].[Patient_ID].&amp;[P1809]" c="P1809"/>
              <i n="[Table1].[Patient_ID].&amp;[P1810]" c="P1810"/>
              <i n="[Table1].[Patient_ID].&amp;[P1811]" c="P1811"/>
              <i n="[Table1].[Patient_ID].&amp;[P1812]" c="P1812"/>
              <i n="[Table1].[Patient_ID].&amp;[P1813]" c="P1813"/>
              <i n="[Table1].[Patient_ID].&amp;[P1814]" c="P1814"/>
              <i n="[Table1].[Patient_ID].&amp;[P1815]" c="P1815"/>
              <i n="[Table1].[Patient_ID].&amp;[P1816]" c="P1816"/>
              <i n="[Table1].[Patient_ID].&amp;[P1817]" c="P1817"/>
              <i n="[Table1].[Patient_ID].&amp;[P1818]" c="P1818"/>
              <i n="[Table1].[Patient_ID].&amp;[P1819]" c="P1819"/>
              <i n="[Table1].[Patient_ID].&amp;[P1820]" c="P1820"/>
              <i n="[Table1].[Patient_ID].&amp;[P1821]" c="P1821"/>
              <i n="[Table1].[Patient_ID].&amp;[P1822]" c="P1822"/>
              <i n="[Table1].[Patient_ID].&amp;[P1823]" c="P1823"/>
              <i n="[Table1].[Patient_ID].&amp;[P1824]" c="P1824"/>
              <i n="[Table1].[Patient_ID].&amp;[P1825]" c="P1825"/>
              <i n="[Table1].[Patient_ID].&amp;[P1826]" c="P1826"/>
              <i n="[Table1].[Patient_ID].&amp;[P1827]" c="P1827"/>
              <i n="[Table1].[Patient_ID].&amp;[P1828]" c="P1828"/>
              <i n="[Table1].[Patient_ID].&amp;[P1829]" c="P1829"/>
              <i n="[Table1].[Patient_ID].&amp;[P1830]" c="P1830"/>
              <i n="[Table1].[Patient_ID].&amp;[P1831]" c="P1831"/>
              <i n="[Table1].[Patient_ID].&amp;[P1832]" c="P1832"/>
              <i n="[Table1].[Patient_ID].&amp;[P1833]" c="P1833"/>
              <i n="[Table1].[Patient_ID].&amp;[P1834]" c="P1834"/>
              <i n="[Table1].[Patient_ID].&amp;[P1835]" c="P1835"/>
              <i n="[Table1].[Patient_ID].&amp;[P1836]" c="P1836"/>
              <i n="[Table1].[Patient_ID].&amp;[P1837]" c="P1837"/>
              <i n="[Table1].[Patient_ID].&amp;[P1838]" c="P1838"/>
              <i n="[Table1].[Patient_ID].&amp;[P1839]" c="P1839"/>
              <i n="[Table1].[Patient_ID].&amp;[P1840]" c="P1840"/>
              <i n="[Table1].[Patient_ID].&amp;[P1841]" c="P1841"/>
              <i n="[Table1].[Patient_ID].&amp;[P1842]" c="P1842"/>
              <i n="[Table1].[Patient_ID].&amp;[P1843]" c="P1843"/>
              <i n="[Table1].[Patient_ID].&amp;[P1844]" c="P1844"/>
              <i n="[Table1].[Patient_ID].&amp;[P1845]" c="P1845"/>
              <i n="[Table1].[Patient_ID].&amp;[P1846]" c="P1846"/>
              <i n="[Table1].[Patient_ID].&amp;[P1847]" c="P1847"/>
              <i n="[Table1].[Patient_ID].&amp;[P1848]" c="P1848"/>
              <i n="[Table1].[Patient_ID].&amp;[P1849]" c="P1849"/>
              <i n="[Table1].[Patient_ID].&amp;[P1850]" c="P1850"/>
              <i n="[Table1].[Patient_ID].&amp;[P1851]" c="P1851"/>
              <i n="[Table1].[Patient_ID].&amp;[P1852]" c="P1852"/>
              <i n="[Table1].[Patient_ID].&amp;[P1853]" c="P1853"/>
              <i n="[Table1].[Patient_ID].&amp;[P1854]" c="P1854"/>
              <i n="[Table1].[Patient_ID].&amp;[P1855]" c="P1855"/>
              <i n="[Table1].[Patient_ID].&amp;[P1856]" c="P1856"/>
              <i n="[Table1].[Patient_ID].&amp;[P1857]" c="P1857"/>
              <i n="[Table1].[Patient_ID].&amp;[P1858]" c="P1858"/>
              <i n="[Table1].[Patient_ID].&amp;[P1859]" c="P1859"/>
              <i n="[Table1].[Patient_ID].&amp;[P1860]" c="P1860"/>
              <i n="[Table1].[Patient_ID].&amp;[P1861]" c="P1861"/>
              <i n="[Table1].[Patient_ID].&amp;[P1862]" c="P1862"/>
              <i n="[Table1].[Patient_ID].&amp;[P1863]" c="P1863"/>
              <i n="[Table1].[Patient_ID].&amp;[P1864]" c="P1864"/>
              <i n="[Table1].[Patient_ID].&amp;[P1865]" c="P1865"/>
              <i n="[Table1].[Patient_ID].&amp;[P1866]" c="P1866"/>
              <i n="[Table1].[Patient_ID].&amp;[P1867]" c="P1867"/>
              <i n="[Table1].[Patient_ID].&amp;[P1868]" c="P1868"/>
              <i n="[Table1].[Patient_ID].&amp;[P1869]" c="P1869"/>
              <i n="[Table1].[Patient_ID].&amp;[P1870]" c="P1870"/>
              <i n="[Table1].[Patient_ID].&amp;[P1871]" c="P1871"/>
              <i n="[Table1].[Patient_ID].&amp;[P1872]" c="P1872"/>
              <i n="[Table1].[Patient_ID].&amp;[P1873]" c="P1873"/>
              <i n="[Table1].[Patient_ID].&amp;[P1874]" c="P1874"/>
              <i n="[Table1].[Patient_ID].&amp;[P1875]" c="P1875"/>
              <i n="[Table1].[Patient_ID].&amp;[P1876]" c="P1876"/>
              <i n="[Table1].[Patient_ID].&amp;[P1877]" c="P1877"/>
              <i n="[Table1].[Patient_ID].&amp;[P1878]" c="P1878"/>
              <i n="[Table1].[Patient_ID].&amp;[P1879]" c="P1879"/>
              <i n="[Table1].[Patient_ID].&amp;[P1880]" c="P1880"/>
              <i n="[Table1].[Patient_ID].&amp;[P1881]" c="P1881"/>
              <i n="[Table1].[Patient_ID].&amp;[P1882]" c="P1882"/>
              <i n="[Table1].[Patient_ID].&amp;[P1883]" c="P1883"/>
              <i n="[Table1].[Patient_ID].&amp;[P1884]" c="P1884"/>
              <i n="[Table1].[Patient_ID].&amp;[P1885]" c="P1885"/>
              <i n="[Table1].[Patient_ID].&amp;[P1886]" c="P1886"/>
              <i n="[Table1].[Patient_ID].&amp;[P1887]" c="P1887"/>
              <i n="[Table1].[Patient_ID].&amp;[P1888]" c="P1888"/>
              <i n="[Table1].[Patient_ID].&amp;[P1889]" c="P1889"/>
              <i n="[Table1].[Patient_ID].&amp;[P1890]" c="P1890"/>
              <i n="[Table1].[Patient_ID].&amp;[P1891]" c="P1891"/>
              <i n="[Table1].[Patient_ID].&amp;[P1892]" c="P1892"/>
              <i n="[Table1].[Patient_ID].&amp;[P1893]" c="P1893"/>
              <i n="[Table1].[Patient_ID].&amp;[P1894]" c="P1894"/>
              <i n="[Table1].[Patient_ID].&amp;[P1895]" c="P1895"/>
              <i n="[Table1].[Patient_ID].&amp;[P1896]" c="P1896"/>
              <i n="[Table1].[Patient_ID].&amp;[P1897]" c="P1897"/>
              <i n="[Table1].[Patient_ID].&amp;[P1898]" c="P1898"/>
              <i n="[Table1].[Patient_ID].&amp;[P1899]" c="P1899"/>
              <i n="[Table1].[Patient_ID].&amp;[P1900]" c="P1900"/>
              <i n="[Table1].[Patient_ID].&amp;[P1901]" c="P1901"/>
              <i n="[Table1].[Patient_ID].&amp;[P1902]" c="P1902"/>
              <i n="[Table1].[Patient_ID].&amp;[P1903]" c="P1903"/>
              <i n="[Table1].[Patient_ID].&amp;[P1904]" c="P1904"/>
              <i n="[Table1].[Patient_ID].&amp;[P1905]" c="P1905"/>
              <i n="[Table1].[Patient_ID].&amp;[P1906]" c="P1906"/>
              <i n="[Table1].[Patient_ID].&amp;[P1907]" c="P1907"/>
              <i n="[Table1].[Patient_ID].&amp;[P1908]" c="P1908"/>
              <i n="[Table1].[Patient_ID].&amp;[P1909]" c="P1909"/>
              <i n="[Table1].[Patient_ID].&amp;[P1910]" c="P1910"/>
              <i n="[Table1].[Patient_ID].&amp;[P1911]" c="P1911"/>
              <i n="[Table1].[Patient_ID].&amp;[P1912]" c="P1912"/>
              <i n="[Table1].[Patient_ID].&amp;[P1913]" c="P1913"/>
              <i n="[Table1].[Patient_ID].&amp;[P1914]" c="P1914"/>
              <i n="[Table1].[Patient_ID].&amp;[P1915]" c="P1915"/>
              <i n="[Table1].[Patient_ID].&amp;[P1916]" c="P1916"/>
              <i n="[Table1].[Patient_ID].&amp;[P1917]" c="P1917"/>
              <i n="[Table1].[Patient_ID].&amp;[P1918]" c="P1918"/>
              <i n="[Table1].[Patient_ID].&amp;[P1919]" c="P1919"/>
              <i n="[Table1].[Patient_ID].&amp;[P1920]" c="P1920"/>
              <i n="[Table1].[Patient_ID].&amp;[P1921]" c="P1921"/>
              <i n="[Table1].[Patient_ID].&amp;[P1922]" c="P1922"/>
              <i n="[Table1].[Patient_ID].&amp;[P1923]" c="P1923"/>
              <i n="[Table1].[Patient_ID].&amp;[P1924]" c="P1924"/>
              <i n="[Table1].[Patient_ID].&amp;[P1925]" c="P1925"/>
              <i n="[Table1].[Patient_ID].&amp;[P1926]" c="P1926"/>
              <i n="[Table1].[Patient_ID].&amp;[P1927]" c="P1927"/>
              <i n="[Table1].[Patient_ID].&amp;[P1928]" c="P1928"/>
              <i n="[Table1].[Patient_ID].&amp;[P1929]" c="P1929"/>
              <i n="[Table1].[Patient_ID].&amp;[P1930]" c="P1930"/>
              <i n="[Table1].[Patient_ID].&amp;[P1931]" c="P1931"/>
              <i n="[Table1].[Patient_ID].&amp;[P1932]" c="P1932"/>
              <i n="[Table1].[Patient_ID].&amp;[P1933]" c="P1933"/>
              <i n="[Table1].[Patient_ID].&amp;[P1934]" c="P1934"/>
              <i n="[Table1].[Patient_ID].&amp;[P1935]" c="P1935"/>
              <i n="[Table1].[Patient_ID].&amp;[P1936]" c="P1936"/>
              <i n="[Table1].[Patient_ID].&amp;[P1937]" c="P1937"/>
              <i n="[Table1].[Patient_ID].&amp;[P1938]" c="P1938"/>
              <i n="[Table1].[Patient_ID].&amp;[P1939]" c="P1939"/>
              <i n="[Table1].[Patient_ID].&amp;[P1940]" c="P1940"/>
              <i n="[Table1].[Patient_ID].&amp;[P1941]" c="P1941"/>
              <i n="[Table1].[Patient_ID].&amp;[P1942]" c="P1942"/>
              <i n="[Table1].[Patient_ID].&amp;[P1943]" c="P1943"/>
              <i n="[Table1].[Patient_ID].&amp;[P1944]" c="P1944"/>
              <i n="[Table1].[Patient_ID].&amp;[P1945]" c="P1945"/>
              <i n="[Table1].[Patient_ID].&amp;[P1946]" c="P1946"/>
              <i n="[Table1].[Patient_ID].&amp;[P1947]" c="P1947"/>
              <i n="[Table1].[Patient_ID].&amp;[P1948]" c="P1948"/>
              <i n="[Table1].[Patient_ID].&amp;[P1949]" c="P1949"/>
              <i n="[Table1].[Patient_ID].&amp;[P1950]" c="P1950"/>
              <i n="[Table1].[Patient_ID].&amp;[P1951]" c="P1951"/>
              <i n="[Table1].[Patient_ID].&amp;[P1952]" c="P1952"/>
              <i n="[Table1].[Patient_ID].&amp;[P1953]" c="P1953"/>
              <i n="[Table1].[Patient_ID].&amp;[P1954]" c="P1954"/>
              <i n="[Table1].[Patient_ID].&amp;[P1955]" c="P1955"/>
              <i n="[Table1].[Patient_ID].&amp;[P1956]" c="P1956"/>
              <i n="[Table1].[Patient_ID].&amp;[P1957]" c="P1957"/>
              <i n="[Table1].[Patient_ID].&amp;[P1958]" c="P1958"/>
              <i n="[Table1].[Patient_ID].&amp;[P1959]" c="P1959"/>
              <i n="[Table1].[Patient_ID].&amp;[P1960]" c="P1960"/>
              <i n="[Table1].[Patient_ID].&amp;[P1961]" c="P1961"/>
              <i n="[Table1].[Patient_ID].&amp;[P1962]" c="P1962"/>
              <i n="[Table1].[Patient_ID].&amp;[P1963]" c="P1963"/>
              <i n="[Table1].[Patient_ID].&amp;[P1964]" c="P1964"/>
              <i n="[Table1].[Patient_ID].&amp;[P1965]" c="P1965"/>
              <i n="[Table1].[Patient_ID].&amp;[P1966]" c="P1966"/>
              <i n="[Table1].[Patient_ID].&amp;[P1967]" c="P1967"/>
              <i n="[Table1].[Patient_ID].&amp;[P1968]" c="P1968"/>
              <i n="[Table1].[Patient_ID].&amp;[P1969]" c="P1969"/>
              <i n="[Table1].[Patient_ID].&amp;[P1970]" c="P1970"/>
              <i n="[Table1].[Patient_ID].&amp;[P1971]" c="P1971"/>
              <i n="[Table1].[Patient_ID].&amp;[P1972]" c="P1972"/>
              <i n="[Table1].[Patient_ID].&amp;[P1973]" c="P1973"/>
              <i n="[Table1].[Patient_ID].&amp;[P1974]" c="P1974"/>
              <i n="[Table1].[Patient_ID].&amp;[P1975]" c="P1975"/>
              <i n="[Table1].[Patient_ID].&amp;[P1976]" c="P1976"/>
              <i n="[Table1].[Patient_ID].&amp;[P1977]" c="P1977"/>
              <i n="[Table1].[Patient_ID].&amp;[P1978]" c="P1978"/>
              <i n="[Table1].[Patient_ID].&amp;[P1979]" c="P1979"/>
              <i n="[Table1].[Patient_ID].&amp;[P1980]" c="P1980"/>
              <i n="[Table1].[Patient_ID].&amp;[P1981]" c="P1981"/>
              <i n="[Table1].[Patient_ID].&amp;[P1982]" c="P1982"/>
              <i n="[Table1].[Patient_ID].&amp;[P1983]" c="P1983"/>
              <i n="[Table1].[Patient_ID].&amp;[P1984]" c="P1984"/>
              <i n="[Table1].[Patient_ID].&amp;[P1985]" c="P1985"/>
              <i n="[Table1].[Patient_ID].&amp;[P1986]" c="P1986"/>
              <i n="[Table1].[Patient_ID].&amp;[P1987]" c="P1987"/>
              <i n="[Table1].[Patient_ID].&amp;[P1988]" c="P1988"/>
              <i n="[Table1].[Patient_ID].&amp;[P1989]" c="P1989"/>
              <i n="[Table1].[Patient_ID].&amp;[P1990]" c="P1990"/>
              <i n="[Table1].[Patient_ID].&amp;[P1991]" c="P1991"/>
              <i n="[Table1].[Patient_ID].&amp;[P1992]" c="P1992"/>
              <i n="[Table1].[Patient_ID].&amp;[P1993]" c="P1993"/>
              <i n="[Table1].[Patient_ID].&amp;[P1994]" c="P1994"/>
              <i n="[Table1].[Patient_ID].&amp;[P1995]" c="P1995"/>
              <i n="[Table1].[Patient_ID].&amp;[P1996]" c="P1996"/>
              <i n="[Table1].[Patient_ID].&amp;[P1997]" c="P1997"/>
              <i n="[Table1].[Patient_ID].&amp;[P1998]" c="P1998"/>
              <i n="[Table1].[Patient_ID].&amp;[P1999]" c="P1999"/>
            </range>
          </ranges>
        </level>
      </levels>
      <selections count="1">
        <selection n="[Table1].[Patient_I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_Status" xr10:uid="{B628C110-E501-441D-8E24-B23BD1CBDF0F}" sourceName="[Table1].[Health_Status]">
  <pivotTables>
    <pivotTable tabId="4" name="A1"/>
    <pivotTable tabId="4" name="A2"/>
    <pivotTable tabId="4" name="A3"/>
    <pivotTable tabId="4" name="A4"/>
    <pivotTable tabId="4" name="A5"/>
    <pivotTable tabId="4" name="A7"/>
    <pivotTable tabId="4" name="A6"/>
    <pivotTable tabId="4" name="A8"/>
    <pivotTable tabId="4" name="A9"/>
    <pivotTable tabId="4" name="PivotTable2"/>
    <pivotTable tabId="4" name="PivotTable3"/>
    <pivotTable tabId="4" name="A11"/>
  </pivotTables>
  <data>
    <olap pivotCacheId="1642445410">
      <levels count="2">
        <level uniqueName="[Table1].[Health_Status].[(All)]" sourceCaption="(All)" count="0"/>
        <level uniqueName="[Table1].[Health_Status].[Health_Status]" sourceCaption="Health_Status" count="3">
          <ranges>
            <range startItem="0">
              <i n="[Table1].[Health_Status].&amp;[At Risk]" c="At Risk"/>
              <i n="[Table1].[Health_Status].&amp;[Critical]" c="Critical"/>
              <i n="[Table1].[Health_Status].&amp;[Healthy]" c="Healthy"/>
            </range>
          </ranges>
        </level>
      </levels>
      <selections count="1">
        <selection n="[Table1].[Health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957F8F4A-1977-45EC-A9D8-1F4EC23B5CAC}" cache="Slicer_Age_Group" caption="Age_Group" level="1" style="IOMT" rowHeight="241300"/>
  <slicer name="Patient_ID" xr10:uid="{E86756D1-0138-4185-B14C-5AF98C43046B}" cache="Slicer_Patient_ID" caption="Patient_ID" level="1" style="IOMT" rowHeight="241300"/>
  <slicer name="Health_Status" xr10:uid="{8D8D060C-22FF-42D0-818F-D9C058C06DB2}" cache="Slicer_Health_Status" caption="Health_Status" level="1" style="IOM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BE54FC-D36B-411D-B148-496086E918A2}" name="Table1" displayName="Table1" ref="A1:O2501" totalsRowShown="0">
  <autoFilter ref="A1:O2501" xr:uid="{92EB148D-A068-40F6-9FD4-664BF3C21192}"/>
  <tableColumns count="15">
    <tableColumn id="1" xr3:uid="{73AC6667-450A-4BD1-82B2-CC52CB179AD3}" name="Patient_ID"/>
    <tableColumn id="2" xr3:uid="{1CAFAEDD-6B0E-4E05-804A-52144678AB1C}" name="Patient_Age"/>
    <tableColumn id="15" xr3:uid="{F995ECEC-2015-424A-8B3C-D4836A35E422}" name="Age_Group" dataDxfId="87">
      <calculatedColumnFormula>IF(B2="","",
 IF(B2&lt;=20,"0–20",
 IF(B2&lt;=40,"21–40",
 IF(B2&lt;=60,"41–60",
 IF(B2&lt;=80,"61–80","80+")))))</calculatedColumnFormula>
    </tableColumn>
    <tableColumn id="3" xr3:uid="{6E399AB0-598A-493A-9D1E-540730327FFE}" name="Vital_Signs_Abnormality"/>
    <tableColumn id="4" xr3:uid="{05156A4C-A743-4ABF-91CF-5ECA5B23A5F5}" name="Previous_Diagnosis"/>
    <tableColumn id="5" xr3:uid="{3CA80B6A-15E6-41B1-97C3-EBD482F823A0}" name="Medication_Usage"/>
    <tableColumn id="6" xr3:uid="{AB2CF1CC-51E3-41FC-898C-ABC161AFD59A}" name="Treatment_History"/>
    <tableColumn id="7" xr3:uid="{B28B86BA-893C-4A7B-A6DC-B0CB276F3F6F}" name="Heart_Rate_BPM" dataDxfId="86"/>
    <tableColumn id="8" xr3:uid="{F345395D-3D70-4076-89EF-C9C59A643FA0}" name="Blood_Pressure_mmHg"/>
    <tableColumn id="14" xr3:uid="{5E92A017-0F8A-40D8-A472-6C4932F75E42}" name="Systolic_BP" dataDxfId="85">
      <calculatedColumnFormula>VALUE(TRIM(LEFT(I2, FIND("/", I2)-1)))</calculatedColumnFormula>
    </tableColumn>
    <tableColumn id="13" xr3:uid="{4E989C82-9827-48F0-8CFF-55E73BB1662A}" name="Diastolic_BP" dataDxfId="84">
      <calculatedColumnFormula>VALUE(TRIM(MID(I2, FIND("/", I2)+1, LEN(I2))))</calculatedColumnFormula>
    </tableColumn>
    <tableColumn id="9" xr3:uid="{62D7D1C3-35CB-4D77-B6C0-7B57A29D324E}" name="Oxygen_Saturation_%" dataDxfId="83"/>
    <tableColumn id="10" xr3:uid="{FC7AE229-71AE-41B0-9A43-48F722DF5321}" name="Body_Temperature_C" dataDxfId="82"/>
    <tableColumn id="11" xr3:uid="{0B76301B-1630-4ED0-A44D-CB165F7C8710}" name="Blood_Glucose_mg/dL" dataDxfId="81"/>
    <tableColumn id="12" xr3:uid="{911CCC06-E077-45BA-82A2-97B0F5EE751F}" name="Health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B76DD-4AAE-4A63-8F47-5459BF9D8D92}">
  <dimension ref="A1"/>
  <sheetViews>
    <sheetView zoomScale="50" zoomScaleNormal="50" workbookViewId="0">
      <selection activeCell="AL55" sqref="AL55"/>
    </sheetView>
  </sheetViews>
  <sheetFormatPr defaultRowHeight="14.5" x14ac:dyDescent="0.35"/>
  <cols>
    <col min="1" max="16384" width="8.726562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96636-5D1C-481D-9A2D-11FD881DE5E2}">
  <dimension ref="B2:F7"/>
  <sheetViews>
    <sheetView workbookViewId="0"/>
  </sheetViews>
  <sheetFormatPr defaultColWidth="20.1796875" defaultRowHeight="14.5" x14ac:dyDescent="0.35"/>
  <cols>
    <col min="1" max="1" width="7.7265625" style="2" customWidth="1"/>
    <col min="2" max="2" width="21.26953125" style="2" customWidth="1"/>
    <col min="3" max="16384" width="20.1796875" style="2"/>
  </cols>
  <sheetData>
    <row r="2" spans="2:6" x14ac:dyDescent="0.35">
      <c r="B2" s="17" t="s">
        <v>4089</v>
      </c>
      <c r="C2" s="17" t="s">
        <v>4090</v>
      </c>
      <c r="D2" s="17" t="s">
        <v>4091</v>
      </c>
      <c r="E2" s="17" t="s">
        <v>4092</v>
      </c>
      <c r="F2" s="17" t="s">
        <v>4093</v>
      </c>
    </row>
    <row r="3" spans="2:6" x14ac:dyDescent="0.35">
      <c r="B3" s="18" t="s">
        <v>6</v>
      </c>
      <c r="C3" s="19" t="s">
        <v>4094</v>
      </c>
      <c r="D3" s="19" t="s">
        <v>4095</v>
      </c>
      <c r="E3" s="19" t="s">
        <v>4096</v>
      </c>
      <c r="F3" s="19" t="s">
        <v>4097</v>
      </c>
    </row>
    <row r="4" spans="2:6" ht="29" x14ac:dyDescent="0.35">
      <c r="B4" s="18" t="s">
        <v>7</v>
      </c>
      <c r="C4" s="19" t="s">
        <v>4098</v>
      </c>
      <c r="D4" s="19" t="s">
        <v>4099</v>
      </c>
      <c r="E4" s="19" t="s">
        <v>4100</v>
      </c>
      <c r="F4" s="19" t="s">
        <v>4101</v>
      </c>
    </row>
    <row r="5" spans="2:6" ht="17" customHeight="1" x14ac:dyDescent="0.35">
      <c r="B5" s="18" t="s">
        <v>8</v>
      </c>
      <c r="C5" s="19" t="s">
        <v>4102</v>
      </c>
      <c r="D5" s="19" t="s">
        <v>4103</v>
      </c>
      <c r="E5" s="19" t="s">
        <v>4104</v>
      </c>
      <c r="F5" s="19" t="s">
        <v>4105</v>
      </c>
    </row>
    <row r="6" spans="2:6" ht="19" customHeight="1" x14ac:dyDescent="0.35">
      <c r="B6" s="18" t="s">
        <v>9</v>
      </c>
      <c r="C6" s="19" t="s">
        <v>4106</v>
      </c>
      <c r="D6" s="19" t="s">
        <v>4107</v>
      </c>
      <c r="E6" s="19" t="s">
        <v>4108</v>
      </c>
      <c r="F6" s="19" t="s">
        <v>4109</v>
      </c>
    </row>
    <row r="7" spans="2:6" ht="18.5" customHeight="1" x14ac:dyDescent="0.35">
      <c r="B7" s="18" t="s">
        <v>10</v>
      </c>
      <c r="C7" s="19" t="s">
        <v>4110</v>
      </c>
      <c r="D7" s="19" t="s">
        <v>4111</v>
      </c>
      <c r="E7" s="19" t="s">
        <v>4112</v>
      </c>
      <c r="F7" s="19" t="s">
        <v>4113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5EDBE-AF5E-4A98-B6DD-97A274FA7B24}">
  <dimension ref="A1:SO236"/>
  <sheetViews>
    <sheetView topLeftCell="A120" zoomScale="85" workbookViewId="0">
      <selection activeCell="S136" sqref="S136"/>
    </sheetView>
  </sheetViews>
  <sheetFormatPr defaultRowHeight="14.5" x14ac:dyDescent="0.35"/>
  <cols>
    <col min="1" max="1" width="17.6328125" bestFit="1" customWidth="1"/>
    <col min="2" max="2" width="15.81640625" bestFit="1" customWidth="1"/>
    <col min="3" max="3" width="6.90625" bestFit="1" customWidth="1"/>
    <col min="4" max="4" width="7.54296875" bestFit="1" customWidth="1"/>
    <col min="5" max="5" width="10.81640625" bestFit="1" customWidth="1"/>
    <col min="6" max="6" width="7.7265625" customWidth="1"/>
    <col min="7" max="11" width="6.26953125" bestFit="1" customWidth="1"/>
    <col min="12" max="12" width="14.08984375" bestFit="1" customWidth="1"/>
    <col min="13" max="13" width="10.6328125" bestFit="1" customWidth="1"/>
    <col min="14" max="14" width="11.54296875" bestFit="1" customWidth="1"/>
    <col min="15" max="15" width="15.81640625" bestFit="1" customWidth="1"/>
    <col min="16" max="16" width="11.6328125" bestFit="1" customWidth="1"/>
    <col min="17" max="18" width="9.26953125" bestFit="1" customWidth="1"/>
    <col min="19" max="2501" width="6.26953125" bestFit="1" customWidth="1"/>
    <col min="2502" max="2502" width="10.81640625" bestFit="1" customWidth="1"/>
    <col min="2503" max="2503" width="17.6328125" bestFit="1" customWidth="1"/>
    <col min="2504" max="2504" width="27.1796875" bestFit="1" customWidth="1"/>
    <col min="2505" max="2505" width="17.6328125" bestFit="1" customWidth="1"/>
    <col min="2506" max="2506" width="27.1796875" bestFit="1" customWidth="1"/>
    <col min="2507" max="2507" width="17.6328125" bestFit="1" customWidth="1"/>
    <col min="2508" max="2508" width="27.1796875" bestFit="1" customWidth="1"/>
    <col min="2509" max="2509" width="17.6328125" bestFit="1" customWidth="1"/>
    <col min="2510" max="2510" width="27.1796875" bestFit="1" customWidth="1"/>
    <col min="2511" max="2511" width="17.6328125" bestFit="1" customWidth="1"/>
    <col min="2512" max="2512" width="27.1796875" bestFit="1" customWidth="1"/>
    <col min="2513" max="2513" width="17.6328125" bestFit="1" customWidth="1"/>
    <col min="2514" max="2514" width="27.1796875" bestFit="1" customWidth="1"/>
    <col min="2515" max="2515" width="17.6328125" bestFit="1" customWidth="1"/>
    <col min="2516" max="2516" width="27.1796875" bestFit="1" customWidth="1"/>
    <col min="2517" max="2517" width="17.6328125" bestFit="1" customWidth="1"/>
    <col min="2518" max="2518" width="27.1796875" bestFit="1" customWidth="1"/>
    <col min="2519" max="2519" width="17.6328125" bestFit="1" customWidth="1"/>
    <col min="2520" max="2520" width="27.1796875" bestFit="1" customWidth="1"/>
    <col min="2521" max="2521" width="17.6328125" bestFit="1" customWidth="1"/>
    <col min="2522" max="2522" width="27.1796875" bestFit="1" customWidth="1"/>
    <col min="2523" max="2523" width="17.6328125" bestFit="1" customWidth="1"/>
    <col min="2524" max="2524" width="27.1796875" bestFit="1" customWidth="1"/>
    <col min="2525" max="2525" width="17.6328125" bestFit="1" customWidth="1"/>
    <col min="2526" max="2526" width="27.1796875" bestFit="1" customWidth="1"/>
    <col min="2527" max="2527" width="17.6328125" bestFit="1" customWidth="1"/>
    <col min="2528" max="2528" width="27.1796875" bestFit="1" customWidth="1"/>
    <col min="2529" max="2529" width="17.6328125" bestFit="1" customWidth="1"/>
    <col min="2530" max="2530" width="27.1796875" bestFit="1" customWidth="1"/>
    <col min="2531" max="2531" width="17.6328125" bestFit="1" customWidth="1"/>
    <col min="2532" max="2532" width="27.1796875" bestFit="1" customWidth="1"/>
    <col min="2533" max="2533" width="17.6328125" bestFit="1" customWidth="1"/>
    <col min="2534" max="2534" width="27.1796875" bestFit="1" customWidth="1"/>
    <col min="2535" max="2535" width="17.6328125" bestFit="1" customWidth="1"/>
    <col min="2536" max="2536" width="27.1796875" bestFit="1" customWidth="1"/>
    <col min="2537" max="2537" width="17.6328125" bestFit="1" customWidth="1"/>
    <col min="2538" max="2538" width="27.1796875" bestFit="1" customWidth="1"/>
    <col min="2539" max="2539" width="17.6328125" bestFit="1" customWidth="1"/>
    <col min="2540" max="2540" width="27.1796875" bestFit="1" customWidth="1"/>
    <col min="2541" max="2541" width="17.6328125" bestFit="1" customWidth="1"/>
    <col min="2542" max="2542" width="27.1796875" bestFit="1" customWidth="1"/>
    <col min="2543" max="2543" width="17.6328125" bestFit="1" customWidth="1"/>
    <col min="2544" max="2544" width="27.1796875" bestFit="1" customWidth="1"/>
    <col min="2545" max="2545" width="17.6328125" bestFit="1" customWidth="1"/>
    <col min="2546" max="2546" width="27.1796875" bestFit="1" customWidth="1"/>
    <col min="2547" max="2547" width="17.6328125" bestFit="1" customWidth="1"/>
    <col min="2548" max="2548" width="27.1796875" bestFit="1" customWidth="1"/>
    <col min="2549" max="2549" width="17.6328125" bestFit="1" customWidth="1"/>
    <col min="2550" max="2550" width="27.1796875" bestFit="1" customWidth="1"/>
    <col min="2551" max="2551" width="17.6328125" bestFit="1" customWidth="1"/>
    <col min="2552" max="2552" width="27.1796875" bestFit="1" customWidth="1"/>
    <col min="2553" max="2553" width="17.6328125" bestFit="1" customWidth="1"/>
    <col min="2554" max="2554" width="27.1796875" bestFit="1" customWidth="1"/>
    <col min="2555" max="2555" width="17.6328125" bestFit="1" customWidth="1"/>
    <col min="2556" max="2556" width="27.1796875" bestFit="1" customWidth="1"/>
    <col min="2557" max="2557" width="17.6328125" bestFit="1" customWidth="1"/>
    <col min="2558" max="2558" width="27.1796875" bestFit="1" customWidth="1"/>
    <col min="2559" max="2559" width="17.6328125" bestFit="1" customWidth="1"/>
    <col min="2560" max="2560" width="27.1796875" bestFit="1" customWidth="1"/>
    <col min="2561" max="2561" width="17.6328125" bestFit="1" customWidth="1"/>
    <col min="2562" max="2562" width="27.1796875" bestFit="1" customWidth="1"/>
    <col min="2563" max="2563" width="17.6328125" bestFit="1" customWidth="1"/>
    <col min="2564" max="2564" width="27.1796875" bestFit="1" customWidth="1"/>
    <col min="2565" max="2565" width="17.6328125" bestFit="1" customWidth="1"/>
    <col min="2566" max="2566" width="27.1796875" bestFit="1" customWidth="1"/>
    <col min="2567" max="2567" width="17.6328125" bestFit="1" customWidth="1"/>
    <col min="2568" max="2568" width="27.1796875" bestFit="1" customWidth="1"/>
    <col min="2569" max="2569" width="17.6328125" bestFit="1" customWidth="1"/>
    <col min="2570" max="2570" width="27.1796875" bestFit="1" customWidth="1"/>
    <col min="2571" max="2571" width="17.6328125" bestFit="1" customWidth="1"/>
    <col min="2572" max="2572" width="27.1796875" bestFit="1" customWidth="1"/>
    <col min="2573" max="2573" width="17.6328125" bestFit="1" customWidth="1"/>
    <col min="2574" max="2574" width="27.1796875" bestFit="1" customWidth="1"/>
    <col min="2575" max="2575" width="17.6328125" bestFit="1" customWidth="1"/>
    <col min="2576" max="2576" width="27.1796875" bestFit="1" customWidth="1"/>
    <col min="2577" max="2577" width="17.6328125" bestFit="1" customWidth="1"/>
    <col min="2578" max="2578" width="27.1796875" bestFit="1" customWidth="1"/>
    <col min="2579" max="2579" width="17.6328125" bestFit="1" customWidth="1"/>
    <col min="2580" max="2580" width="27.1796875" bestFit="1" customWidth="1"/>
    <col min="2581" max="2581" width="17.6328125" bestFit="1" customWidth="1"/>
    <col min="2582" max="2582" width="27.1796875" bestFit="1" customWidth="1"/>
    <col min="2583" max="2583" width="17.6328125" bestFit="1" customWidth="1"/>
    <col min="2584" max="2584" width="27.1796875" bestFit="1" customWidth="1"/>
    <col min="2585" max="2585" width="17.6328125" bestFit="1" customWidth="1"/>
    <col min="2586" max="2586" width="27.1796875" bestFit="1" customWidth="1"/>
    <col min="2587" max="2587" width="17.6328125" bestFit="1" customWidth="1"/>
    <col min="2588" max="2588" width="27.1796875" bestFit="1" customWidth="1"/>
    <col min="2589" max="2589" width="17.6328125" bestFit="1" customWidth="1"/>
    <col min="2590" max="2590" width="27.1796875" bestFit="1" customWidth="1"/>
    <col min="2591" max="2591" width="17.6328125" bestFit="1" customWidth="1"/>
    <col min="2592" max="2592" width="27.1796875" bestFit="1" customWidth="1"/>
    <col min="2593" max="2593" width="17.6328125" bestFit="1" customWidth="1"/>
    <col min="2594" max="2594" width="27.1796875" bestFit="1" customWidth="1"/>
    <col min="2595" max="2595" width="17.6328125" bestFit="1" customWidth="1"/>
    <col min="2596" max="2596" width="27.1796875" bestFit="1" customWidth="1"/>
    <col min="2597" max="2597" width="17.6328125" bestFit="1" customWidth="1"/>
    <col min="2598" max="2598" width="27.1796875" bestFit="1" customWidth="1"/>
    <col min="2599" max="2599" width="17.6328125" bestFit="1" customWidth="1"/>
    <col min="2600" max="2600" width="27.1796875" bestFit="1" customWidth="1"/>
    <col min="2601" max="2601" width="17.6328125" bestFit="1" customWidth="1"/>
    <col min="2602" max="2602" width="27.1796875" bestFit="1" customWidth="1"/>
    <col min="2603" max="2603" width="17.6328125" bestFit="1" customWidth="1"/>
    <col min="2604" max="2604" width="27.1796875" bestFit="1" customWidth="1"/>
    <col min="2605" max="2605" width="17.6328125" bestFit="1" customWidth="1"/>
    <col min="2606" max="2606" width="27.1796875" bestFit="1" customWidth="1"/>
    <col min="2607" max="2607" width="17.6328125" bestFit="1" customWidth="1"/>
    <col min="2608" max="2608" width="27.1796875" bestFit="1" customWidth="1"/>
    <col min="2609" max="2609" width="17.6328125" bestFit="1" customWidth="1"/>
    <col min="2610" max="2610" width="27.1796875" bestFit="1" customWidth="1"/>
    <col min="2611" max="2611" width="17.6328125" bestFit="1" customWidth="1"/>
    <col min="2612" max="2612" width="27.1796875" bestFit="1" customWidth="1"/>
    <col min="2613" max="2613" width="17.6328125" bestFit="1" customWidth="1"/>
    <col min="2614" max="2614" width="27.1796875" bestFit="1" customWidth="1"/>
    <col min="2615" max="2615" width="17.6328125" bestFit="1" customWidth="1"/>
    <col min="2616" max="2616" width="27.1796875" bestFit="1" customWidth="1"/>
    <col min="2617" max="2617" width="17.6328125" bestFit="1" customWidth="1"/>
    <col min="2618" max="2618" width="27.1796875" bestFit="1" customWidth="1"/>
    <col min="2619" max="2619" width="17.6328125" bestFit="1" customWidth="1"/>
    <col min="2620" max="2620" width="27.1796875" bestFit="1" customWidth="1"/>
    <col min="2621" max="2621" width="17.6328125" bestFit="1" customWidth="1"/>
    <col min="2622" max="2622" width="27.1796875" bestFit="1" customWidth="1"/>
    <col min="2623" max="2623" width="17.6328125" bestFit="1" customWidth="1"/>
    <col min="2624" max="2624" width="27.1796875" bestFit="1" customWidth="1"/>
    <col min="2625" max="2625" width="17.6328125" bestFit="1" customWidth="1"/>
    <col min="2626" max="2626" width="27.1796875" bestFit="1" customWidth="1"/>
    <col min="2627" max="2627" width="17.6328125" bestFit="1" customWidth="1"/>
    <col min="2628" max="2628" width="27.1796875" bestFit="1" customWidth="1"/>
    <col min="2629" max="2629" width="17.6328125" bestFit="1" customWidth="1"/>
    <col min="2630" max="2630" width="27.1796875" bestFit="1" customWidth="1"/>
    <col min="2631" max="2631" width="17.6328125" bestFit="1" customWidth="1"/>
    <col min="2632" max="2632" width="27.1796875" bestFit="1" customWidth="1"/>
    <col min="2633" max="2633" width="17.6328125" bestFit="1" customWidth="1"/>
    <col min="2634" max="2634" width="27.1796875" bestFit="1" customWidth="1"/>
    <col min="2635" max="2635" width="17.6328125" bestFit="1" customWidth="1"/>
    <col min="2636" max="2636" width="27.1796875" bestFit="1" customWidth="1"/>
    <col min="2637" max="2637" width="17.6328125" bestFit="1" customWidth="1"/>
    <col min="2638" max="2638" width="27.1796875" bestFit="1" customWidth="1"/>
    <col min="2639" max="2639" width="17.6328125" bestFit="1" customWidth="1"/>
    <col min="2640" max="2640" width="27.1796875" bestFit="1" customWidth="1"/>
    <col min="2641" max="2641" width="17.6328125" bestFit="1" customWidth="1"/>
    <col min="2642" max="2642" width="27.1796875" bestFit="1" customWidth="1"/>
    <col min="2643" max="2643" width="17.6328125" bestFit="1" customWidth="1"/>
    <col min="2644" max="2644" width="27.1796875" bestFit="1" customWidth="1"/>
    <col min="2645" max="2645" width="17.6328125" bestFit="1" customWidth="1"/>
    <col min="2646" max="2646" width="27.1796875" bestFit="1" customWidth="1"/>
    <col min="2647" max="2647" width="17.6328125" bestFit="1" customWidth="1"/>
    <col min="2648" max="2648" width="27.1796875" bestFit="1" customWidth="1"/>
    <col min="2649" max="2649" width="17.6328125" bestFit="1" customWidth="1"/>
    <col min="2650" max="2650" width="27.1796875" bestFit="1" customWidth="1"/>
    <col min="2651" max="2651" width="17.6328125" bestFit="1" customWidth="1"/>
    <col min="2652" max="2652" width="27.1796875" bestFit="1" customWidth="1"/>
    <col min="2653" max="2653" width="17.6328125" bestFit="1" customWidth="1"/>
    <col min="2654" max="2654" width="27.1796875" bestFit="1" customWidth="1"/>
    <col min="2655" max="2655" width="17.6328125" bestFit="1" customWidth="1"/>
    <col min="2656" max="2656" width="27.1796875" bestFit="1" customWidth="1"/>
    <col min="2657" max="2657" width="17.6328125" bestFit="1" customWidth="1"/>
    <col min="2658" max="2658" width="27.1796875" bestFit="1" customWidth="1"/>
    <col min="2659" max="2659" width="17.6328125" bestFit="1" customWidth="1"/>
    <col min="2660" max="2660" width="27.1796875" bestFit="1" customWidth="1"/>
    <col min="2661" max="2661" width="17.6328125" bestFit="1" customWidth="1"/>
    <col min="2662" max="2662" width="27.1796875" bestFit="1" customWidth="1"/>
    <col min="2663" max="2663" width="17.6328125" bestFit="1" customWidth="1"/>
    <col min="2664" max="2664" width="27.1796875" bestFit="1" customWidth="1"/>
    <col min="2665" max="2665" width="17.6328125" bestFit="1" customWidth="1"/>
    <col min="2666" max="2666" width="27.1796875" bestFit="1" customWidth="1"/>
    <col min="2667" max="2667" width="17.6328125" bestFit="1" customWidth="1"/>
    <col min="2668" max="2668" width="27.1796875" bestFit="1" customWidth="1"/>
    <col min="2669" max="2669" width="17.6328125" bestFit="1" customWidth="1"/>
    <col min="2670" max="2670" width="27.1796875" bestFit="1" customWidth="1"/>
    <col min="2671" max="2671" width="17.6328125" bestFit="1" customWidth="1"/>
    <col min="2672" max="2672" width="27.1796875" bestFit="1" customWidth="1"/>
    <col min="2673" max="2673" width="17.6328125" bestFit="1" customWidth="1"/>
    <col min="2674" max="2674" width="27.1796875" bestFit="1" customWidth="1"/>
    <col min="2675" max="2675" width="17.6328125" bestFit="1" customWidth="1"/>
    <col min="2676" max="2676" width="27.1796875" bestFit="1" customWidth="1"/>
    <col min="2677" max="2677" width="17.6328125" bestFit="1" customWidth="1"/>
    <col min="2678" max="2678" width="27.1796875" bestFit="1" customWidth="1"/>
    <col min="2679" max="2679" width="17.6328125" bestFit="1" customWidth="1"/>
    <col min="2680" max="2680" width="27.1796875" bestFit="1" customWidth="1"/>
    <col min="2681" max="2681" width="17.6328125" bestFit="1" customWidth="1"/>
    <col min="2682" max="2682" width="27.1796875" bestFit="1" customWidth="1"/>
    <col min="2683" max="2683" width="17.6328125" bestFit="1" customWidth="1"/>
    <col min="2684" max="2684" width="27.1796875" bestFit="1" customWidth="1"/>
    <col min="2685" max="2685" width="17.6328125" bestFit="1" customWidth="1"/>
    <col min="2686" max="2686" width="27.1796875" bestFit="1" customWidth="1"/>
    <col min="2687" max="2687" width="17.6328125" bestFit="1" customWidth="1"/>
    <col min="2688" max="2688" width="27.1796875" bestFit="1" customWidth="1"/>
    <col min="2689" max="2689" width="17.6328125" bestFit="1" customWidth="1"/>
    <col min="2690" max="2690" width="27.1796875" bestFit="1" customWidth="1"/>
    <col min="2691" max="2691" width="17.6328125" bestFit="1" customWidth="1"/>
    <col min="2692" max="2692" width="27.1796875" bestFit="1" customWidth="1"/>
    <col min="2693" max="2693" width="17.6328125" bestFit="1" customWidth="1"/>
    <col min="2694" max="2694" width="27.1796875" bestFit="1" customWidth="1"/>
    <col min="2695" max="2695" width="17.6328125" bestFit="1" customWidth="1"/>
    <col min="2696" max="2696" width="27.1796875" bestFit="1" customWidth="1"/>
    <col min="2697" max="2697" width="17.6328125" bestFit="1" customWidth="1"/>
    <col min="2698" max="2698" width="27.1796875" bestFit="1" customWidth="1"/>
    <col min="2699" max="2699" width="17.6328125" bestFit="1" customWidth="1"/>
    <col min="2700" max="2700" width="27.1796875" bestFit="1" customWidth="1"/>
    <col min="2701" max="2701" width="17.6328125" bestFit="1" customWidth="1"/>
    <col min="2702" max="2702" width="27.1796875" bestFit="1" customWidth="1"/>
    <col min="2703" max="2703" width="17.6328125" bestFit="1" customWidth="1"/>
    <col min="2704" max="2704" width="27.1796875" bestFit="1" customWidth="1"/>
    <col min="2705" max="2705" width="17.6328125" bestFit="1" customWidth="1"/>
    <col min="2706" max="2706" width="27.1796875" bestFit="1" customWidth="1"/>
    <col min="2707" max="2707" width="17.6328125" bestFit="1" customWidth="1"/>
    <col min="2708" max="2708" width="27.1796875" bestFit="1" customWidth="1"/>
    <col min="2709" max="2709" width="17.6328125" bestFit="1" customWidth="1"/>
    <col min="2710" max="2710" width="27.1796875" bestFit="1" customWidth="1"/>
    <col min="2711" max="2711" width="17.6328125" bestFit="1" customWidth="1"/>
    <col min="2712" max="2712" width="27.1796875" bestFit="1" customWidth="1"/>
    <col min="2713" max="2713" width="17.6328125" bestFit="1" customWidth="1"/>
    <col min="2714" max="2714" width="27.1796875" bestFit="1" customWidth="1"/>
    <col min="2715" max="2715" width="17.6328125" bestFit="1" customWidth="1"/>
    <col min="2716" max="2716" width="27.1796875" bestFit="1" customWidth="1"/>
    <col min="2717" max="2717" width="17.6328125" bestFit="1" customWidth="1"/>
    <col min="2718" max="2718" width="27.1796875" bestFit="1" customWidth="1"/>
    <col min="2719" max="2719" width="17.6328125" bestFit="1" customWidth="1"/>
    <col min="2720" max="2720" width="27.1796875" bestFit="1" customWidth="1"/>
    <col min="2721" max="2721" width="17.6328125" bestFit="1" customWidth="1"/>
    <col min="2722" max="2722" width="27.1796875" bestFit="1" customWidth="1"/>
    <col min="2723" max="2723" width="17.6328125" bestFit="1" customWidth="1"/>
    <col min="2724" max="2724" width="27.1796875" bestFit="1" customWidth="1"/>
    <col min="2725" max="2725" width="17.6328125" bestFit="1" customWidth="1"/>
    <col min="2726" max="2726" width="27.1796875" bestFit="1" customWidth="1"/>
    <col min="2727" max="2727" width="17.6328125" bestFit="1" customWidth="1"/>
    <col min="2728" max="2728" width="27.1796875" bestFit="1" customWidth="1"/>
    <col min="2729" max="2729" width="17.6328125" bestFit="1" customWidth="1"/>
    <col min="2730" max="2730" width="27.1796875" bestFit="1" customWidth="1"/>
    <col min="2731" max="2731" width="17.6328125" bestFit="1" customWidth="1"/>
    <col min="2732" max="2732" width="27.1796875" bestFit="1" customWidth="1"/>
    <col min="2733" max="2733" width="17.6328125" bestFit="1" customWidth="1"/>
    <col min="2734" max="2734" width="27.1796875" bestFit="1" customWidth="1"/>
    <col min="2735" max="2735" width="17.6328125" bestFit="1" customWidth="1"/>
    <col min="2736" max="2736" width="27.1796875" bestFit="1" customWidth="1"/>
    <col min="2737" max="2737" width="17.6328125" bestFit="1" customWidth="1"/>
    <col min="2738" max="2738" width="27.1796875" bestFit="1" customWidth="1"/>
    <col min="2739" max="2739" width="17.6328125" bestFit="1" customWidth="1"/>
    <col min="2740" max="2740" width="27.1796875" bestFit="1" customWidth="1"/>
    <col min="2741" max="2741" width="17.6328125" bestFit="1" customWidth="1"/>
    <col min="2742" max="2742" width="27.1796875" bestFit="1" customWidth="1"/>
    <col min="2743" max="2743" width="17.6328125" bestFit="1" customWidth="1"/>
    <col min="2744" max="2744" width="27.1796875" bestFit="1" customWidth="1"/>
    <col min="2745" max="2745" width="17.6328125" bestFit="1" customWidth="1"/>
    <col min="2746" max="2746" width="27.1796875" bestFit="1" customWidth="1"/>
    <col min="2747" max="2747" width="17.6328125" bestFit="1" customWidth="1"/>
    <col min="2748" max="2748" width="27.1796875" bestFit="1" customWidth="1"/>
    <col min="2749" max="2749" width="17.6328125" bestFit="1" customWidth="1"/>
    <col min="2750" max="2750" width="27.1796875" bestFit="1" customWidth="1"/>
    <col min="2751" max="2751" width="17.6328125" bestFit="1" customWidth="1"/>
    <col min="2752" max="2752" width="27.1796875" bestFit="1" customWidth="1"/>
    <col min="2753" max="2753" width="17.6328125" bestFit="1" customWidth="1"/>
    <col min="2754" max="2754" width="27.1796875" bestFit="1" customWidth="1"/>
    <col min="2755" max="2755" width="17.6328125" bestFit="1" customWidth="1"/>
    <col min="2756" max="2756" width="27.1796875" bestFit="1" customWidth="1"/>
    <col min="2757" max="2757" width="17.6328125" bestFit="1" customWidth="1"/>
    <col min="2758" max="2758" width="27.1796875" bestFit="1" customWidth="1"/>
    <col min="2759" max="2759" width="17.6328125" bestFit="1" customWidth="1"/>
    <col min="2760" max="2760" width="27.1796875" bestFit="1" customWidth="1"/>
    <col min="2761" max="2761" width="17.6328125" bestFit="1" customWidth="1"/>
    <col min="2762" max="2762" width="27.1796875" bestFit="1" customWidth="1"/>
    <col min="2763" max="2763" width="17.6328125" bestFit="1" customWidth="1"/>
    <col min="2764" max="2764" width="27.1796875" bestFit="1" customWidth="1"/>
    <col min="2765" max="2765" width="17.6328125" bestFit="1" customWidth="1"/>
    <col min="2766" max="2766" width="27.1796875" bestFit="1" customWidth="1"/>
    <col min="2767" max="2767" width="17.6328125" bestFit="1" customWidth="1"/>
    <col min="2768" max="2768" width="27.1796875" bestFit="1" customWidth="1"/>
    <col min="2769" max="2769" width="17.6328125" bestFit="1" customWidth="1"/>
    <col min="2770" max="2770" width="27.1796875" bestFit="1" customWidth="1"/>
    <col min="2771" max="2771" width="17.6328125" bestFit="1" customWidth="1"/>
    <col min="2772" max="2772" width="27.1796875" bestFit="1" customWidth="1"/>
    <col min="2773" max="2773" width="17.6328125" bestFit="1" customWidth="1"/>
    <col min="2774" max="2774" width="27.1796875" bestFit="1" customWidth="1"/>
    <col min="2775" max="2775" width="17.6328125" bestFit="1" customWidth="1"/>
    <col min="2776" max="2776" width="27.1796875" bestFit="1" customWidth="1"/>
    <col min="2777" max="2777" width="17.6328125" bestFit="1" customWidth="1"/>
    <col min="2778" max="2778" width="27.1796875" bestFit="1" customWidth="1"/>
    <col min="2779" max="2779" width="17.6328125" bestFit="1" customWidth="1"/>
    <col min="2780" max="2780" width="27.1796875" bestFit="1" customWidth="1"/>
    <col min="2781" max="2781" width="17.6328125" bestFit="1" customWidth="1"/>
    <col min="2782" max="2782" width="27.1796875" bestFit="1" customWidth="1"/>
    <col min="2783" max="2783" width="17.6328125" bestFit="1" customWidth="1"/>
    <col min="2784" max="2784" width="27.1796875" bestFit="1" customWidth="1"/>
    <col min="2785" max="2785" width="17.6328125" bestFit="1" customWidth="1"/>
    <col min="2786" max="2786" width="27.1796875" bestFit="1" customWidth="1"/>
    <col min="2787" max="2787" width="17.6328125" bestFit="1" customWidth="1"/>
    <col min="2788" max="2788" width="27.1796875" bestFit="1" customWidth="1"/>
    <col min="2789" max="2789" width="17.6328125" bestFit="1" customWidth="1"/>
    <col min="2790" max="2790" width="27.1796875" bestFit="1" customWidth="1"/>
    <col min="2791" max="2791" width="17.6328125" bestFit="1" customWidth="1"/>
    <col min="2792" max="2792" width="27.1796875" bestFit="1" customWidth="1"/>
    <col min="2793" max="2793" width="17.6328125" bestFit="1" customWidth="1"/>
    <col min="2794" max="2794" width="27.1796875" bestFit="1" customWidth="1"/>
    <col min="2795" max="2795" width="17.6328125" bestFit="1" customWidth="1"/>
    <col min="2796" max="2796" width="27.1796875" bestFit="1" customWidth="1"/>
    <col min="2797" max="2797" width="17.6328125" bestFit="1" customWidth="1"/>
    <col min="2798" max="2798" width="27.1796875" bestFit="1" customWidth="1"/>
    <col min="2799" max="2799" width="17.6328125" bestFit="1" customWidth="1"/>
    <col min="2800" max="2800" width="27.1796875" bestFit="1" customWidth="1"/>
    <col min="2801" max="2801" width="17.6328125" bestFit="1" customWidth="1"/>
    <col min="2802" max="2802" width="27.1796875" bestFit="1" customWidth="1"/>
    <col min="2803" max="2803" width="17.6328125" bestFit="1" customWidth="1"/>
    <col min="2804" max="2804" width="27.1796875" bestFit="1" customWidth="1"/>
    <col min="2805" max="2805" width="17.6328125" bestFit="1" customWidth="1"/>
    <col min="2806" max="2806" width="27.1796875" bestFit="1" customWidth="1"/>
    <col min="2807" max="2807" width="17.6328125" bestFit="1" customWidth="1"/>
    <col min="2808" max="2808" width="27.1796875" bestFit="1" customWidth="1"/>
    <col min="2809" max="2809" width="17.6328125" bestFit="1" customWidth="1"/>
    <col min="2810" max="2810" width="27.1796875" bestFit="1" customWidth="1"/>
    <col min="2811" max="2811" width="17.6328125" bestFit="1" customWidth="1"/>
    <col min="2812" max="2812" width="27.1796875" bestFit="1" customWidth="1"/>
    <col min="2813" max="2813" width="17.6328125" bestFit="1" customWidth="1"/>
    <col min="2814" max="2814" width="27.1796875" bestFit="1" customWidth="1"/>
    <col min="2815" max="2815" width="17.6328125" bestFit="1" customWidth="1"/>
    <col min="2816" max="2816" width="27.1796875" bestFit="1" customWidth="1"/>
    <col min="2817" max="2817" width="17.6328125" bestFit="1" customWidth="1"/>
    <col min="2818" max="2818" width="27.1796875" bestFit="1" customWidth="1"/>
    <col min="2819" max="2819" width="17.6328125" bestFit="1" customWidth="1"/>
    <col min="2820" max="2820" width="27.1796875" bestFit="1" customWidth="1"/>
    <col min="2821" max="2821" width="17.6328125" bestFit="1" customWidth="1"/>
    <col min="2822" max="2822" width="27.1796875" bestFit="1" customWidth="1"/>
    <col min="2823" max="2823" width="17.6328125" bestFit="1" customWidth="1"/>
    <col min="2824" max="2824" width="27.1796875" bestFit="1" customWidth="1"/>
    <col min="2825" max="2825" width="17.6328125" bestFit="1" customWidth="1"/>
    <col min="2826" max="2826" width="27.1796875" bestFit="1" customWidth="1"/>
    <col min="2827" max="2827" width="17.6328125" bestFit="1" customWidth="1"/>
    <col min="2828" max="2828" width="27.1796875" bestFit="1" customWidth="1"/>
    <col min="2829" max="2829" width="17.6328125" bestFit="1" customWidth="1"/>
    <col min="2830" max="2830" width="27.1796875" bestFit="1" customWidth="1"/>
    <col min="2831" max="2831" width="17.6328125" bestFit="1" customWidth="1"/>
    <col min="2832" max="2832" width="27.1796875" bestFit="1" customWidth="1"/>
    <col min="2833" max="2833" width="17.6328125" bestFit="1" customWidth="1"/>
    <col min="2834" max="2834" width="27.1796875" bestFit="1" customWidth="1"/>
    <col min="2835" max="2835" width="17.6328125" bestFit="1" customWidth="1"/>
    <col min="2836" max="2836" width="27.1796875" bestFit="1" customWidth="1"/>
    <col min="2837" max="2837" width="17.6328125" bestFit="1" customWidth="1"/>
    <col min="2838" max="2838" width="27.1796875" bestFit="1" customWidth="1"/>
    <col min="2839" max="2839" width="17.6328125" bestFit="1" customWidth="1"/>
    <col min="2840" max="2840" width="27.1796875" bestFit="1" customWidth="1"/>
    <col min="2841" max="2841" width="17.6328125" bestFit="1" customWidth="1"/>
    <col min="2842" max="2842" width="27.1796875" bestFit="1" customWidth="1"/>
    <col min="2843" max="2843" width="17.6328125" bestFit="1" customWidth="1"/>
    <col min="2844" max="2844" width="27.1796875" bestFit="1" customWidth="1"/>
    <col min="2845" max="2845" width="17.6328125" bestFit="1" customWidth="1"/>
    <col min="2846" max="2846" width="27.1796875" bestFit="1" customWidth="1"/>
    <col min="2847" max="2847" width="17.6328125" bestFit="1" customWidth="1"/>
    <col min="2848" max="2848" width="27.1796875" bestFit="1" customWidth="1"/>
    <col min="2849" max="2849" width="17.6328125" bestFit="1" customWidth="1"/>
    <col min="2850" max="2850" width="27.1796875" bestFit="1" customWidth="1"/>
    <col min="2851" max="2851" width="17.6328125" bestFit="1" customWidth="1"/>
    <col min="2852" max="2852" width="27.1796875" bestFit="1" customWidth="1"/>
    <col min="2853" max="2853" width="17.6328125" bestFit="1" customWidth="1"/>
    <col min="2854" max="2854" width="27.1796875" bestFit="1" customWidth="1"/>
    <col min="2855" max="2855" width="17.6328125" bestFit="1" customWidth="1"/>
    <col min="2856" max="2856" width="27.1796875" bestFit="1" customWidth="1"/>
    <col min="2857" max="2857" width="17.6328125" bestFit="1" customWidth="1"/>
    <col min="2858" max="2858" width="27.1796875" bestFit="1" customWidth="1"/>
    <col min="2859" max="2859" width="17.6328125" bestFit="1" customWidth="1"/>
    <col min="2860" max="2860" width="27.1796875" bestFit="1" customWidth="1"/>
    <col min="2861" max="2861" width="17.6328125" bestFit="1" customWidth="1"/>
    <col min="2862" max="2862" width="27.1796875" bestFit="1" customWidth="1"/>
    <col min="2863" max="2863" width="17.6328125" bestFit="1" customWidth="1"/>
    <col min="2864" max="2864" width="27.1796875" bestFit="1" customWidth="1"/>
    <col min="2865" max="2865" width="17.6328125" bestFit="1" customWidth="1"/>
    <col min="2866" max="2866" width="27.1796875" bestFit="1" customWidth="1"/>
    <col min="2867" max="2867" width="17.6328125" bestFit="1" customWidth="1"/>
    <col min="2868" max="2868" width="27.1796875" bestFit="1" customWidth="1"/>
    <col min="2869" max="2869" width="17.6328125" bestFit="1" customWidth="1"/>
    <col min="2870" max="2870" width="27.1796875" bestFit="1" customWidth="1"/>
    <col min="2871" max="2871" width="17.6328125" bestFit="1" customWidth="1"/>
    <col min="2872" max="2872" width="27.1796875" bestFit="1" customWidth="1"/>
    <col min="2873" max="2873" width="17.6328125" bestFit="1" customWidth="1"/>
    <col min="2874" max="2874" width="27.1796875" bestFit="1" customWidth="1"/>
    <col min="2875" max="2875" width="17.6328125" bestFit="1" customWidth="1"/>
    <col min="2876" max="2876" width="27.1796875" bestFit="1" customWidth="1"/>
    <col min="2877" max="2877" width="17.6328125" bestFit="1" customWidth="1"/>
    <col min="2878" max="2878" width="27.1796875" bestFit="1" customWidth="1"/>
    <col min="2879" max="2879" width="17.6328125" bestFit="1" customWidth="1"/>
    <col min="2880" max="2880" width="27.1796875" bestFit="1" customWidth="1"/>
    <col min="2881" max="2881" width="17.6328125" bestFit="1" customWidth="1"/>
    <col min="2882" max="2882" width="27.1796875" bestFit="1" customWidth="1"/>
    <col min="2883" max="2883" width="17.6328125" bestFit="1" customWidth="1"/>
    <col min="2884" max="2884" width="27.1796875" bestFit="1" customWidth="1"/>
    <col min="2885" max="2885" width="17.6328125" bestFit="1" customWidth="1"/>
    <col min="2886" max="2886" width="27.1796875" bestFit="1" customWidth="1"/>
    <col min="2887" max="2887" width="17.6328125" bestFit="1" customWidth="1"/>
    <col min="2888" max="2888" width="27.1796875" bestFit="1" customWidth="1"/>
    <col min="2889" max="2889" width="17.6328125" bestFit="1" customWidth="1"/>
    <col min="2890" max="2890" width="27.1796875" bestFit="1" customWidth="1"/>
    <col min="2891" max="2891" width="17.6328125" bestFit="1" customWidth="1"/>
    <col min="2892" max="2892" width="27.1796875" bestFit="1" customWidth="1"/>
    <col min="2893" max="2893" width="17.6328125" bestFit="1" customWidth="1"/>
    <col min="2894" max="2894" width="27.1796875" bestFit="1" customWidth="1"/>
    <col min="2895" max="2895" width="17.6328125" bestFit="1" customWidth="1"/>
    <col min="2896" max="2896" width="27.1796875" bestFit="1" customWidth="1"/>
    <col min="2897" max="2897" width="17.6328125" bestFit="1" customWidth="1"/>
    <col min="2898" max="2898" width="27.1796875" bestFit="1" customWidth="1"/>
    <col min="2899" max="2899" width="17.6328125" bestFit="1" customWidth="1"/>
    <col min="2900" max="2900" width="27.1796875" bestFit="1" customWidth="1"/>
    <col min="2901" max="2901" width="17.6328125" bestFit="1" customWidth="1"/>
    <col min="2902" max="2902" width="27.1796875" bestFit="1" customWidth="1"/>
    <col min="2903" max="2903" width="17.6328125" bestFit="1" customWidth="1"/>
    <col min="2904" max="2904" width="27.1796875" bestFit="1" customWidth="1"/>
    <col min="2905" max="2905" width="17.6328125" bestFit="1" customWidth="1"/>
    <col min="2906" max="2906" width="27.1796875" bestFit="1" customWidth="1"/>
    <col min="2907" max="2907" width="17.6328125" bestFit="1" customWidth="1"/>
    <col min="2908" max="2908" width="27.1796875" bestFit="1" customWidth="1"/>
    <col min="2909" max="2909" width="17.6328125" bestFit="1" customWidth="1"/>
    <col min="2910" max="2910" width="27.1796875" bestFit="1" customWidth="1"/>
    <col min="2911" max="2911" width="17.6328125" bestFit="1" customWidth="1"/>
    <col min="2912" max="2912" width="27.1796875" bestFit="1" customWidth="1"/>
    <col min="2913" max="2913" width="17.6328125" bestFit="1" customWidth="1"/>
    <col min="2914" max="2914" width="27.1796875" bestFit="1" customWidth="1"/>
    <col min="2915" max="2915" width="17.6328125" bestFit="1" customWidth="1"/>
    <col min="2916" max="2916" width="27.1796875" bestFit="1" customWidth="1"/>
    <col min="2917" max="2917" width="17.6328125" bestFit="1" customWidth="1"/>
    <col min="2918" max="2918" width="27.1796875" bestFit="1" customWidth="1"/>
    <col min="2919" max="2919" width="17.6328125" bestFit="1" customWidth="1"/>
    <col min="2920" max="2920" width="27.1796875" bestFit="1" customWidth="1"/>
    <col min="2921" max="2921" width="17.6328125" bestFit="1" customWidth="1"/>
    <col min="2922" max="2922" width="27.1796875" bestFit="1" customWidth="1"/>
    <col min="2923" max="2923" width="17.6328125" bestFit="1" customWidth="1"/>
    <col min="2924" max="2924" width="27.1796875" bestFit="1" customWidth="1"/>
    <col min="2925" max="2925" width="17.6328125" bestFit="1" customWidth="1"/>
    <col min="2926" max="2926" width="27.1796875" bestFit="1" customWidth="1"/>
    <col min="2927" max="2927" width="17.6328125" bestFit="1" customWidth="1"/>
    <col min="2928" max="2928" width="27.1796875" bestFit="1" customWidth="1"/>
    <col min="2929" max="2929" width="17.6328125" bestFit="1" customWidth="1"/>
    <col min="2930" max="2930" width="27.1796875" bestFit="1" customWidth="1"/>
    <col min="2931" max="2931" width="17.6328125" bestFit="1" customWidth="1"/>
    <col min="2932" max="2932" width="27.1796875" bestFit="1" customWidth="1"/>
    <col min="2933" max="2933" width="17.6328125" bestFit="1" customWidth="1"/>
    <col min="2934" max="2934" width="27.1796875" bestFit="1" customWidth="1"/>
    <col min="2935" max="2935" width="17.6328125" bestFit="1" customWidth="1"/>
    <col min="2936" max="2936" width="27.1796875" bestFit="1" customWidth="1"/>
    <col min="2937" max="2937" width="17.6328125" bestFit="1" customWidth="1"/>
    <col min="2938" max="2938" width="27.1796875" bestFit="1" customWidth="1"/>
    <col min="2939" max="2939" width="17.6328125" bestFit="1" customWidth="1"/>
    <col min="2940" max="2940" width="27.1796875" bestFit="1" customWidth="1"/>
    <col min="2941" max="2941" width="17.6328125" bestFit="1" customWidth="1"/>
    <col min="2942" max="2942" width="27.1796875" bestFit="1" customWidth="1"/>
    <col min="2943" max="2943" width="17.6328125" bestFit="1" customWidth="1"/>
    <col min="2944" max="2944" width="27.1796875" bestFit="1" customWidth="1"/>
    <col min="2945" max="2945" width="17.6328125" bestFit="1" customWidth="1"/>
    <col min="2946" max="2946" width="27.1796875" bestFit="1" customWidth="1"/>
    <col min="2947" max="2947" width="17.6328125" bestFit="1" customWidth="1"/>
    <col min="2948" max="2948" width="27.1796875" bestFit="1" customWidth="1"/>
    <col min="2949" max="2949" width="17.6328125" bestFit="1" customWidth="1"/>
    <col min="2950" max="2950" width="27.1796875" bestFit="1" customWidth="1"/>
    <col min="2951" max="2951" width="17.6328125" bestFit="1" customWidth="1"/>
    <col min="2952" max="2952" width="27.1796875" bestFit="1" customWidth="1"/>
    <col min="2953" max="2953" width="17.6328125" bestFit="1" customWidth="1"/>
    <col min="2954" max="2954" width="27.1796875" bestFit="1" customWidth="1"/>
    <col min="2955" max="2955" width="17.6328125" bestFit="1" customWidth="1"/>
    <col min="2956" max="2956" width="27.1796875" bestFit="1" customWidth="1"/>
    <col min="2957" max="2957" width="17.6328125" bestFit="1" customWidth="1"/>
    <col min="2958" max="2958" width="27.1796875" bestFit="1" customWidth="1"/>
    <col min="2959" max="2959" width="17.6328125" bestFit="1" customWidth="1"/>
    <col min="2960" max="2960" width="27.1796875" bestFit="1" customWidth="1"/>
    <col min="2961" max="2961" width="17.6328125" bestFit="1" customWidth="1"/>
    <col min="2962" max="2962" width="27.1796875" bestFit="1" customWidth="1"/>
    <col min="2963" max="2963" width="17.6328125" bestFit="1" customWidth="1"/>
    <col min="2964" max="2964" width="27.1796875" bestFit="1" customWidth="1"/>
    <col min="2965" max="2965" width="17.6328125" bestFit="1" customWidth="1"/>
    <col min="2966" max="2966" width="27.1796875" bestFit="1" customWidth="1"/>
    <col min="2967" max="2967" width="17.6328125" bestFit="1" customWidth="1"/>
    <col min="2968" max="2968" width="27.1796875" bestFit="1" customWidth="1"/>
    <col min="2969" max="2969" width="17.6328125" bestFit="1" customWidth="1"/>
    <col min="2970" max="2970" width="27.1796875" bestFit="1" customWidth="1"/>
    <col min="2971" max="2971" width="17.6328125" bestFit="1" customWidth="1"/>
    <col min="2972" max="2972" width="27.1796875" bestFit="1" customWidth="1"/>
    <col min="2973" max="2973" width="17.6328125" bestFit="1" customWidth="1"/>
    <col min="2974" max="2974" width="27.1796875" bestFit="1" customWidth="1"/>
    <col min="2975" max="2975" width="17.6328125" bestFit="1" customWidth="1"/>
    <col min="2976" max="2976" width="27.1796875" bestFit="1" customWidth="1"/>
    <col min="2977" max="2977" width="17.6328125" bestFit="1" customWidth="1"/>
    <col min="2978" max="2978" width="27.1796875" bestFit="1" customWidth="1"/>
    <col min="2979" max="2979" width="17.6328125" bestFit="1" customWidth="1"/>
    <col min="2980" max="2980" width="27.1796875" bestFit="1" customWidth="1"/>
    <col min="2981" max="2981" width="17.6328125" bestFit="1" customWidth="1"/>
    <col min="2982" max="2982" width="27.1796875" bestFit="1" customWidth="1"/>
    <col min="2983" max="2983" width="17.6328125" bestFit="1" customWidth="1"/>
    <col min="2984" max="2984" width="27.1796875" bestFit="1" customWidth="1"/>
    <col min="2985" max="2985" width="17.6328125" bestFit="1" customWidth="1"/>
    <col min="2986" max="2986" width="27.1796875" bestFit="1" customWidth="1"/>
    <col min="2987" max="2987" width="17.6328125" bestFit="1" customWidth="1"/>
    <col min="2988" max="2988" width="27.1796875" bestFit="1" customWidth="1"/>
    <col min="2989" max="2989" width="17.6328125" bestFit="1" customWidth="1"/>
    <col min="2990" max="2990" width="27.1796875" bestFit="1" customWidth="1"/>
    <col min="2991" max="2991" width="17.6328125" bestFit="1" customWidth="1"/>
    <col min="2992" max="2992" width="27.1796875" bestFit="1" customWidth="1"/>
    <col min="2993" max="2993" width="17.6328125" bestFit="1" customWidth="1"/>
    <col min="2994" max="2994" width="27.1796875" bestFit="1" customWidth="1"/>
    <col min="2995" max="2995" width="17.6328125" bestFit="1" customWidth="1"/>
    <col min="2996" max="2996" width="27.1796875" bestFit="1" customWidth="1"/>
    <col min="2997" max="2997" width="17.6328125" bestFit="1" customWidth="1"/>
    <col min="2998" max="2998" width="27.1796875" bestFit="1" customWidth="1"/>
    <col min="2999" max="2999" width="17.6328125" bestFit="1" customWidth="1"/>
    <col min="3000" max="3000" width="27.1796875" bestFit="1" customWidth="1"/>
    <col min="3001" max="3001" width="17.6328125" bestFit="1" customWidth="1"/>
    <col min="3002" max="3002" width="27.1796875" bestFit="1" customWidth="1"/>
    <col min="3003" max="3003" width="17.6328125" bestFit="1" customWidth="1"/>
    <col min="3004" max="3004" width="27.1796875" bestFit="1" customWidth="1"/>
    <col min="3005" max="3005" width="17.6328125" bestFit="1" customWidth="1"/>
    <col min="3006" max="3006" width="27.1796875" bestFit="1" customWidth="1"/>
    <col min="3007" max="3007" width="17.6328125" bestFit="1" customWidth="1"/>
    <col min="3008" max="3008" width="27.1796875" bestFit="1" customWidth="1"/>
    <col min="3009" max="3009" width="17.6328125" bestFit="1" customWidth="1"/>
    <col min="3010" max="3010" width="27.1796875" bestFit="1" customWidth="1"/>
    <col min="3011" max="3011" width="17.6328125" bestFit="1" customWidth="1"/>
    <col min="3012" max="3012" width="27.1796875" bestFit="1" customWidth="1"/>
    <col min="3013" max="3013" width="17.6328125" bestFit="1" customWidth="1"/>
    <col min="3014" max="3014" width="27.1796875" bestFit="1" customWidth="1"/>
    <col min="3015" max="3015" width="17.6328125" bestFit="1" customWidth="1"/>
    <col min="3016" max="3016" width="27.1796875" bestFit="1" customWidth="1"/>
    <col min="3017" max="3017" width="17.6328125" bestFit="1" customWidth="1"/>
    <col min="3018" max="3018" width="27.1796875" bestFit="1" customWidth="1"/>
    <col min="3019" max="3019" width="17.6328125" bestFit="1" customWidth="1"/>
    <col min="3020" max="3020" width="27.1796875" bestFit="1" customWidth="1"/>
    <col min="3021" max="3021" width="17.6328125" bestFit="1" customWidth="1"/>
    <col min="3022" max="3022" width="27.1796875" bestFit="1" customWidth="1"/>
    <col min="3023" max="3023" width="17.6328125" bestFit="1" customWidth="1"/>
    <col min="3024" max="3024" width="27.1796875" bestFit="1" customWidth="1"/>
    <col min="3025" max="3025" width="17.6328125" bestFit="1" customWidth="1"/>
    <col min="3026" max="3026" width="27.1796875" bestFit="1" customWidth="1"/>
    <col min="3027" max="3027" width="17.6328125" bestFit="1" customWidth="1"/>
    <col min="3028" max="3028" width="27.1796875" bestFit="1" customWidth="1"/>
    <col min="3029" max="3029" width="17.6328125" bestFit="1" customWidth="1"/>
    <col min="3030" max="3030" width="27.1796875" bestFit="1" customWidth="1"/>
    <col min="3031" max="3031" width="17.6328125" bestFit="1" customWidth="1"/>
    <col min="3032" max="3032" width="27.1796875" bestFit="1" customWidth="1"/>
    <col min="3033" max="3033" width="17.6328125" bestFit="1" customWidth="1"/>
    <col min="3034" max="3034" width="27.1796875" bestFit="1" customWidth="1"/>
    <col min="3035" max="3035" width="17.6328125" bestFit="1" customWidth="1"/>
    <col min="3036" max="3036" width="27.1796875" bestFit="1" customWidth="1"/>
    <col min="3037" max="3037" width="17.6328125" bestFit="1" customWidth="1"/>
    <col min="3038" max="3038" width="27.1796875" bestFit="1" customWidth="1"/>
    <col min="3039" max="3039" width="17.6328125" bestFit="1" customWidth="1"/>
    <col min="3040" max="3040" width="27.1796875" bestFit="1" customWidth="1"/>
    <col min="3041" max="3041" width="17.6328125" bestFit="1" customWidth="1"/>
    <col min="3042" max="3042" width="27.1796875" bestFit="1" customWidth="1"/>
    <col min="3043" max="3043" width="17.6328125" bestFit="1" customWidth="1"/>
    <col min="3044" max="3044" width="27.1796875" bestFit="1" customWidth="1"/>
    <col min="3045" max="3045" width="17.6328125" bestFit="1" customWidth="1"/>
    <col min="3046" max="3046" width="27.1796875" bestFit="1" customWidth="1"/>
    <col min="3047" max="3047" width="17.6328125" bestFit="1" customWidth="1"/>
    <col min="3048" max="3048" width="27.1796875" bestFit="1" customWidth="1"/>
    <col min="3049" max="3049" width="17.6328125" bestFit="1" customWidth="1"/>
    <col min="3050" max="3050" width="27.1796875" bestFit="1" customWidth="1"/>
    <col min="3051" max="3051" width="17.6328125" bestFit="1" customWidth="1"/>
    <col min="3052" max="3052" width="27.1796875" bestFit="1" customWidth="1"/>
    <col min="3053" max="3053" width="17.6328125" bestFit="1" customWidth="1"/>
    <col min="3054" max="3054" width="27.1796875" bestFit="1" customWidth="1"/>
    <col min="3055" max="3055" width="17.6328125" bestFit="1" customWidth="1"/>
    <col min="3056" max="3056" width="27.1796875" bestFit="1" customWidth="1"/>
    <col min="3057" max="3057" width="17.6328125" bestFit="1" customWidth="1"/>
    <col min="3058" max="3058" width="27.1796875" bestFit="1" customWidth="1"/>
    <col min="3059" max="3059" width="17.6328125" bestFit="1" customWidth="1"/>
    <col min="3060" max="3060" width="27.1796875" bestFit="1" customWidth="1"/>
    <col min="3061" max="3061" width="17.6328125" bestFit="1" customWidth="1"/>
    <col min="3062" max="3062" width="27.1796875" bestFit="1" customWidth="1"/>
    <col min="3063" max="3063" width="17.6328125" bestFit="1" customWidth="1"/>
    <col min="3064" max="3064" width="27.1796875" bestFit="1" customWidth="1"/>
    <col min="3065" max="3065" width="17.6328125" bestFit="1" customWidth="1"/>
    <col min="3066" max="3066" width="27.1796875" bestFit="1" customWidth="1"/>
    <col min="3067" max="3067" width="17.6328125" bestFit="1" customWidth="1"/>
    <col min="3068" max="3068" width="27.1796875" bestFit="1" customWidth="1"/>
    <col min="3069" max="3069" width="17.6328125" bestFit="1" customWidth="1"/>
    <col min="3070" max="3070" width="27.1796875" bestFit="1" customWidth="1"/>
    <col min="3071" max="3071" width="17.6328125" bestFit="1" customWidth="1"/>
    <col min="3072" max="3072" width="27.1796875" bestFit="1" customWidth="1"/>
    <col min="3073" max="3073" width="17.6328125" bestFit="1" customWidth="1"/>
    <col min="3074" max="3074" width="27.1796875" bestFit="1" customWidth="1"/>
    <col min="3075" max="3075" width="17.6328125" bestFit="1" customWidth="1"/>
    <col min="3076" max="3076" width="27.1796875" bestFit="1" customWidth="1"/>
    <col min="3077" max="3077" width="17.6328125" bestFit="1" customWidth="1"/>
    <col min="3078" max="3078" width="27.1796875" bestFit="1" customWidth="1"/>
    <col min="3079" max="3079" width="17.6328125" bestFit="1" customWidth="1"/>
    <col min="3080" max="3080" width="27.1796875" bestFit="1" customWidth="1"/>
    <col min="3081" max="3081" width="17.6328125" bestFit="1" customWidth="1"/>
    <col min="3082" max="3082" width="27.1796875" bestFit="1" customWidth="1"/>
    <col min="3083" max="3083" width="17.6328125" bestFit="1" customWidth="1"/>
    <col min="3084" max="3084" width="27.1796875" bestFit="1" customWidth="1"/>
    <col min="3085" max="3085" width="17.6328125" bestFit="1" customWidth="1"/>
    <col min="3086" max="3086" width="27.1796875" bestFit="1" customWidth="1"/>
    <col min="3087" max="3087" width="17.6328125" bestFit="1" customWidth="1"/>
    <col min="3088" max="3088" width="27.1796875" bestFit="1" customWidth="1"/>
    <col min="3089" max="3089" width="17.6328125" bestFit="1" customWidth="1"/>
    <col min="3090" max="3090" width="27.1796875" bestFit="1" customWidth="1"/>
    <col min="3091" max="3091" width="17.6328125" bestFit="1" customWidth="1"/>
    <col min="3092" max="3092" width="27.1796875" bestFit="1" customWidth="1"/>
    <col min="3093" max="3093" width="17.6328125" bestFit="1" customWidth="1"/>
    <col min="3094" max="3094" width="27.1796875" bestFit="1" customWidth="1"/>
    <col min="3095" max="3095" width="17.6328125" bestFit="1" customWidth="1"/>
    <col min="3096" max="3096" width="27.1796875" bestFit="1" customWidth="1"/>
    <col min="3097" max="3097" width="17.6328125" bestFit="1" customWidth="1"/>
    <col min="3098" max="3098" width="27.1796875" bestFit="1" customWidth="1"/>
    <col min="3099" max="3099" width="17.6328125" bestFit="1" customWidth="1"/>
    <col min="3100" max="3100" width="27.1796875" bestFit="1" customWidth="1"/>
    <col min="3101" max="3101" width="17.6328125" bestFit="1" customWidth="1"/>
    <col min="3102" max="3102" width="27.1796875" bestFit="1" customWidth="1"/>
    <col min="3103" max="3103" width="17.6328125" bestFit="1" customWidth="1"/>
    <col min="3104" max="3104" width="27.1796875" bestFit="1" customWidth="1"/>
    <col min="3105" max="3105" width="17.6328125" bestFit="1" customWidth="1"/>
    <col min="3106" max="3106" width="27.1796875" bestFit="1" customWidth="1"/>
    <col min="3107" max="3107" width="17.6328125" bestFit="1" customWidth="1"/>
    <col min="3108" max="3108" width="27.1796875" bestFit="1" customWidth="1"/>
    <col min="3109" max="3109" width="17.6328125" bestFit="1" customWidth="1"/>
    <col min="3110" max="3110" width="27.1796875" bestFit="1" customWidth="1"/>
    <col min="3111" max="3111" width="17.6328125" bestFit="1" customWidth="1"/>
    <col min="3112" max="3112" width="27.1796875" bestFit="1" customWidth="1"/>
    <col min="3113" max="3113" width="17.6328125" bestFit="1" customWidth="1"/>
    <col min="3114" max="3114" width="27.1796875" bestFit="1" customWidth="1"/>
    <col min="3115" max="3115" width="17.6328125" bestFit="1" customWidth="1"/>
    <col min="3116" max="3116" width="27.1796875" bestFit="1" customWidth="1"/>
    <col min="3117" max="3117" width="17.6328125" bestFit="1" customWidth="1"/>
    <col min="3118" max="3118" width="27.1796875" bestFit="1" customWidth="1"/>
    <col min="3119" max="3119" width="17.6328125" bestFit="1" customWidth="1"/>
    <col min="3120" max="3120" width="27.1796875" bestFit="1" customWidth="1"/>
    <col min="3121" max="3121" width="17.6328125" bestFit="1" customWidth="1"/>
    <col min="3122" max="3122" width="27.1796875" bestFit="1" customWidth="1"/>
    <col min="3123" max="3123" width="17.6328125" bestFit="1" customWidth="1"/>
    <col min="3124" max="3124" width="27.1796875" bestFit="1" customWidth="1"/>
    <col min="3125" max="3125" width="17.6328125" bestFit="1" customWidth="1"/>
    <col min="3126" max="3126" width="27.1796875" bestFit="1" customWidth="1"/>
    <col min="3127" max="3127" width="17.6328125" bestFit="1" customWidth="1"/>
    <col min="3128" max="3128" width="27.1796875" bestFit="1" customWidth="1"/>
    <col min="3129" max="3129" width="17.6328125" bestFit="1" customWidth="1"/>
    <col min="3130" max="3130" width="27.1796875" bestFit="1" customWidth="1"/>
    <col min="3131" max="3131" width="17.6328125" bestFit="1" customWidth="1"/>
    <col min="3132" max="3132" width="27.1796875" bestFit="1" customWidth="1"/>
    <col min="3133" max="3133" width="17.6328125" bestFit="1" customWidth="1"/>
    <col min="3134" max="3134" width="27.1796875" bestFit="1" customWidth="1"/>
    <col min="3135" max="3135" width="17.6328125" bestFit="1" customWidth="1"/>
    <col min="3136" max="3136" width="27.1796875" bestFit="1" customWidth="1"/>
    <col min="3137" max="3137" width="17.6328125" bestFit="1" customWidth="1"/>
    <col min="3138" max="3138" width="27.1796875" bestFit="1" customWidth="1"/>
    <col min="3139" max="3139" width="17.6328125" bestFit="1" customWidth="1"/>
    <col min="3140" max="3140" width="27.1796875" bestFit="1" customWidth="1"/>
    <col min="3141" max="3141" width="17.6328125" bestFit="1" customWidth="1"/>
    <col min="3142" max="3142" width="27.1796875" bestFit="1" customWidth="1"/>
    <col min="3143" max="3143" width="17.6328125" bestFit="1" customWidth="1"/>
    <col min="3144" max="3144" width="27.1796875" bestFit="1" customWidth="1"/>
    <col min="3145" max="3145" width="17.6328125" bestFit="1" customWidth="1"/>
    <col min="3146" max="3146" width="27.1796875" bestFit="1" customWidth="1"/>
    <col min="3147" max="3147" width="17.6328125" bestFit="1" customWidth="1"/>
    <col min="3148" max="3148" width="27.1796875" bestFit="1" customWidth="1"/>
    <col min="3149" max="3149" width="17.6328125" bestFit="1" customWidth="1"/>
    <col min="3150" max="3150" width="27.1796875" bestFit="1" customWidth="1"/>
    <col min="3151" max="3151" width="17.6328125" bestFit="1" customWidth="1"/>
    <col min="3152" max="3152" width="27.1796875" bestFit="1" customWidth="1"/>
    <col min="3153" max="3153" width="17.6328125" bestFit="1" customWidth="1"/>
    <col min="3154" max="3154" width="27.1796875" bestFit="1" customWidth="1"/>
    <col min="3155" max="3155" width="17.6328125" bestFit="1" customWidth="1"/>
    <col min="3156" max="3156" width="27.1796875" bestFit="1" customWidth="1"/>
    <col min="3157" max="3157" width="17.6328125" bestFit="1" customWidth="1"/>
    <col min="3158" max="3158" width="27.1796875" bestFit="1" customWidth="1"/>
    <col min="3159" max="3159" width="17.6328125" bestFit="1" customWidth="1"/>
    <col min="3160" max="3160" width="27.1796875" bestFit="1" customWidth="1"/>
    <col min="3161" max="3161" width="17.6328125" bestFit="1" customWidth="1"/>
    <col min="3162" max="3162" width="27.1796875" bestFit="1" customWidth="1"/>
    <col min="3163" max="3163" width="17.6328125" bestFit="1" customWidth="1"/>
    <col min="3164" max="3164" width="27.1796875" bestFit="1" customWidth="1"/>
    <col min="3165" max="3165" width="17.6328125" bestFit="1" customWidth="1"/>
    <col min="3166" max="3166" width="27.1796875" bestFit="1" customWidth="1"/>
    <col min="3167" max="3167" width="17.6328125" bestFit="1" customWidth="1"/>
    <col min="3168" max="3168" width="27.1796875" bestFit="1" customWidth="1"/>
    <col min="3169" max="3169" width="17.6328125" bestFit="1" customWidth="1"/>
    <col min="3170" max="3170" width="27.1796875" bestFit="1" customWidth="1"/>
    <col min="3171" max="3171" width="17.6328125" bestFit="1" customWidth="1"/>
    <col min="3172" max="3172" width="27.1796875" bestFit="1" customWidth="1"/>
    <col min="3173" max="3173" width="17.6328125" bestFit="1" customWidth="1"/>
    <col min="3174" max="3174" width="27.1796875" bestFit="1" customWidth="1"/>
    <col min="3175" max="3175" width="17.6328125" bestFit="1" customWidth="1"/>
    <col min="3176" max="3176" width="27.1796875" bestFit="1" customWidth="1"/>
    <col min="3177" max="3177" width="17.6328125" bestFit="1" customWidth="1"/>
    <col min="3178" max="3178" width="27.1796875" bestFit="1" customWidth="1"/>
    <col min="3179" max="3179" width="17.6328125" bestFit="1" customWidth="1"/>
    <col min="3180" max="3180" width="27.1796875" bestFit="1" customWidth="1"/>
    <col min="3181" max="3181" width="17.6328125" bestFit="1" customWidth="1"/>
    <col min="3182" max="3182" width="27.1796875" bestFit="1" customWidth="1"/>
    <col min="3183" max="3183" width="17.6328125" bestFit="1" customWidth="1"/>
    <col min="3184" max="3184" width="27.1796875" bestFit="1" customWidth="1"/>
    <col min="3185" max="3185" width="17.6328125" bestFit="1" customWidth="1"/>
    <col min="3186" max="3186" width="27.1796875" bestFit="1" customWidth="1"/>
    <col min="3187" max="3187" width="17.6328125" bestFit="1" customWidth="1"/>
    <col min="3188" max="3188" width="27.1796875" bestFit="1" customWidth="1"/>
    <col min="3189" max="3189" width="17.6328125" bestFit="1" customWidth="1"/>
    <col min="3190" max="3190" width="27.1796875" bestFit="1" customWidth="1"/>
    <col min="3191" max="3191" width="17.6328125" bestFit="1" customWidth="1"/>
    <col min="3192" max="3192" width="27.1796875" bestFit="1" customWidth="1"/>
    <col min="3193" max="3193" width="17.6328125" bestFit="1" customWidth="1"/>
    <col min="3194" max="3194" width="27.1796875" bestFit="1" customWidth="1"/>
    <col min="3195" max="3195" width="17.6328125" bestFit="1" customWidth="1"/>
    <col min="3196" max="3196" width="27.1796875" bestFit="1" customWidth="1"/>
    <col min="3197" max="3197" width="17.6328125" bestFit="1" customWidth="1"/>
    <col min="3198" max="3198" width="27.1796875" bestFit="1" customWidth="1"/>
    <col min="3199" max="3199" width="17.6328125" bestFit="1" customWidth="1"/>
    <col min="3200" max="3200" width="27.1796875" bestFit="1" customWidth="1"/>
    <col min="3201" max="3201" width="17.6328125" bestFit="1" customWidth="1"/>
    <col min="3202" max="3202" width="27.1796875" bestFit="1" customWidth="1"/>
    <col min="3203" max="3203" width="17.6328125" bestFit="1" customWidth="1"/>
    <col min="3204" max="3204" width="27.1796875" bestFit="1" customWidth="1"/>
    <col min="3205" max="3205" width="17.6328125" bestFit="1" customWidth="1"/>
    <col min="3206" max="3206" width="27.1796875" bestFit="1" customWidth="1"/>
    <col min="3207" max="3207" width="17.6328125" bestFit="1" customWidth="1"/>
    <col min="3208" max="3208" width="27.1796875" bestFit="1" customWidth="1"/>
    <col min="3209" max="3209" width="17.6328125" bestFit="1" customWidth="1"/>
    <col min="3210" max="3210" width="27.1796875" bestFit="1" customWidth="1"/>
    <col min="3211" max="3211" width="17.6328125" bestFit="1" customWidth="1"/>
    <col min="3212" max="3212" width="27.1796875" bestFit="1" customWidth="1"/>
    <col min="3213" max="3213" width="17.6328125" bestFit="1" customWidth="1"/>
    <col min="3214" max="3214" width="27.1796875" bestFit="1" customWidth="1"/>
    <col min="3215" max="3215" width="17.6328125" bestFit="1" customWidth="1"/>
    <col min="3216" max="3216" width="27.1796875" bestFit="1" customWidth="1"/>
    <col min="3217" max="3217" width="17.6328125" bestFit="1" customWidth="1"/>
    <col min="3218" max="3218" width="27.1796875" bestFit="1" customWidth="1"/>
    <col min="3219" max="3219" width="17.6328125" bestFit="1" customWidth="1"/>
    <col min="3220" max="3220" width="27.1796875" bestFit="1" customWidth="1"/>
    <col min="3221" max="3221" width="17.6328125" bestFit="1" customWidth="1"/>
    <col min="3222" max="3222" width="27.1796875" bestFit="1" customWidth="1"/>
    <col min="3223" max="3223" width="17.6328125" bestFit="1" customWidth="1"/>
    <col min="3224" max="3224" width="27.1796875" bestFit="1" customWidth="1"/>
    <col min="3225" max="3225" width="17.6328125" bestFit="1" customWidth="1"/>
    <col min="3226" max="3226" width="27.1796875" bestFit="1" customWidth="1"/>
    <col min="3227" max="3227" width="17.6328125" bestFit="1" customWidth="1"/>
    <col min="3228" max="3228" width="27.1796875" bestFit="1" customWidth="1"/>
    <col min="3229" max="3229" width="17.6328125" bestFit="1" customWidth="1"/>
    <col min="3230" max="3230" width="27.1796875" bestFit="1" customWidth="1"/>
    <col min="3231" max="3231" width="17.6328125" bestFit="1" customWidth="1"/>
    <col min="3232" max="3232" width="27.1796875" bestFit="1" customWidth="1"/>
    <col min="3233" max="3233" width="17.6328125" bestFit="1" customWidth="1"/>
    <col min="3234" max="3234" width="27.1796875" bestFit="1" customWidth="1"/>
    <col min="3235" max="3235" width="17.6328125" bestFit="1" customWidth="1"/>
    <col min="3236" max="3236" width="27.1796875" bestFit="1" customWidth="1"/>
    <col min="3237" max="3237" width="17.6328125" bestFit="1" customWidth="1"/>
    <col min="3238" max="3238" width="27.1796875" bestFit="1" customWidth="1"/>
    <col min="3239" max="3239" width="17.6328125" bestFit="1" customWidth="1"/>
    <col min="3240" max="3240" width="27.1796875" bestFit="1" customWidth="1"/>
    <col min="3241" max="3241" width="17.6328125" bestFit="1" customWidth="1"/>
    <col min="3242" max="3242" width="27.1796875" bestFit="1" customWidth="1"/>
    <col min="3243" max="3243" width="17.6328125" bestFit="1" customWidth="1"/>
    <col min="3244" max="3244" width="27.1796875" bestFit="1" customWidth="1"/>
    <col min="3245" max="3245" width="17.6328125" bestFit="1" customWidth="1"/>
    <col min="3246" max="3246" width="27.1796875" bestFit="1" customWidth="1"/>
    <col min="3247" max="3247" width="17.6328125" bestFit="1" customWidth="1"/>
    <col min="3248" max="3248" width="27.1796875" bestFit="1" customWidth="1"/>
    <col min="3249" max="3249" width="17.6328125" bestFit="1" customWidth="1"/>
    <col min="3250" max="3250" width="27.1796875" bestFit="1" customWidth="1"/>
    <col min="3251" max="3251" width="17.6328125" bestFit="1" customWidth="1"/>
    <col min="3252" max="3252" width="27.1796875" bestFit="1" customWidth="1"/>
    <col min="3253" max="3253" width="17.6328125" bestFit="1" customWidth="1"/>
    <col min="3254" max="3254" width="27.1796875" bestFit="1" customWidth="1"/>
    <col min="3255" max="3255" width="17.6328125" bestFit="1" customWidth="1"/>
    <col min="3256" max="3256" width="27.1796875" bestFit="1" customWidth="1"/>
    <col min="3257" max="3257" width="17.6328125" bestFit="1" customWidth="1"/>
    <col min="3258" max="3258" width="27.1796875" bestFit="1" customWidth="1"/>
    <col min="3259" max="3259" width="17.6328125" bestFit="1" customWidth="1"/>
    <col min="3260" max="3260" width="27.1796875" bestFit="1" customWidth="1"/>
    <col min="3261" max="3261" width="17.6328125" bestFit="1" customWidth="1"/>
    <col min="3262" max="3262" width="27.1796875" bestFit="1" customWidth="1"/>
    <col min="3263" max="3263" width="17.6328125" bestFit="1" customWidth="1"/>
    <col min="3264" max="3264" width="27.1796875" bestFit="1" customWidth="1"/>
    <col min="3265" max="3265" width="17.6328125" bestFit="1" customWidth="1"/>
    <col min="3266" max="3266" width="27.1796875" bestFit="1" customWidth="1"/>
    <col min="3267" max="3267" width="17.6328125" bestFit="1" customWidth="1"/>
    <col min="3268" max="3268" width="27.1796875" bestFit="1" customWidth="1"/>
    <col min="3269" max="3269" width="17.6328125" bestFit="1" customWidth="1"/>
    <col min="3270" max="3270" width="27.1796875" bestFit="1" customWidth="1"/>
    <col min="3271" max="3271" width="17.6328125" bestFit="1" customWidth="1"/>
    <col min="3272" max="3272" width="27.1796875" bestFit="1" customWidth="1"/>
    <col min="3273" max="3273" width="17.6328125" bestFit="1" customWidth="1"/>
    <col min="3274" max="3274" width="27.1796875" bestFit="1" customWidth="1"/>
    <col min="3275" max="3275" width="17.6328125" bestFit="1" customWidth="1"/>
    <col min="3276" max="3276" width="27.1796875" bestFit="1" customWidth="1"/>
    <col min="3277" max="3277" width="17.6328125" bestFit="1" customWidth="1"/>
    <col min="3278" max="3278" width="27.1796875" bestFit="1" customWidth="1"/>
    <col min="3279" max="3279" width="17.6328125" bestFit="1" customWidth="1"/>
    <col min="3280" max="3280" width="27.1796875" bestFit="1" customWidth="1"/>
    <col min="3281" max="3281" width="17.6328125" bestFit="1" customWidth="1"/>
    <col min="3282" max="3282" width="27.1796875" bestFit="1" customWidth="1"/>
    <col min="3283" max="3283" width="17.6328125" bestFit="1" customWidth="1"/>
    <col min="3284" max="3284" width="27.1796875" bestFit="1" customWidth="1"/>
    <col min="3285" max="3285" width="17.6328125" bestFit="1" customWidth="1"/>
    <col min="3286" max="3286" width="27.1796875" bestFit="1" customWidth="1"/>
    <col min="3287" max="3287" width="17.6328125" bestFit="1" customWidth="1"/>
    <col min="3288" max="3288" width="27.1796875" bestFit="1" customWidth="1"/>
    <col min="3289" max="3289" width="17.6328125" bestFit="1" customWidth="1"/>
    <col min="3290" max="3290" width="27.1796875" bestFit="1" customWidth="1"/>
    <col min="3291" max="3291" width="17.6328125" bestFit="1" customWidth="1"/>
    <col min="3292" max="3292" width="27.1796875" bestFit="1" customWidth="1"/>
    <col min="3293" max="3293" width="17.6328125" bestFit="1" customWidth="1"/>
    <col min="3294" max="3294" width="27.1796875" bestFit="1" customWidth="1"/>
    <col min="3295" max="3295" width="17.6328125" bestFit="1" customWidth="1"/>
    <col min="3296" max="3296" width="27.1796875" bestFit="1" customWidth="1"/>
    <col min="3297" max="3297" width="17.6328125" bestFit="1" customWidth="1"/>
    <col min="3298" max="3298" width="27.1796875" bestFit="1" customWidth="1"/>
    <col min="3299" max="3299" width="17.6328125" bestFit="1" customWidth="1"/>
    <col min="3300" max="3300" width="27.1796875" bestFit="1" customWidth="1"/>
    <col min="3301" max="3301" width="17.6328125" bestFit="1" customWidth="1"/>
    <col min="3302" max="3302" width="27.1796875" bestFit="1" customWidth="1"/>
    <col min="3303" max="3303" width="17.6328125" bestFit="1" customWidth="1"/>
    <col min="3304" max="3304" width="27.1796875" bestFit="1" customWidth="1"/>
    <col min="3305" max="3305" width="17.6328125" bestFit="1" customWidth="1"/>
    <col min="3306" max="3306" width="27.1796875" bestFit="1" customWidth="1"/>
    <col min="3307" max="3307" width="17.6328125" bestFit="1" customWidth="1"/>
    <col min="3308" max="3308" width="27.1796875" bestFit="1" customWidth="1"/>
    <col min="3309" max="3309" width="17.6328125" bestFit="1" customWidth="1"/>
    <col min="3310" max="3310" width="27.1796875" bestFit="1" customWidth="1"/>
    <col min="3311" max="3311" width="17.6328125" bestFit="1" customWidth="1"/>
    <col min="3312" max="3312" width="27.1796875" bestFit="1" customWidth="1"/>
    <col min="3313" max="3313" width="17.6328125" bestFit="1" customWidth="1"/>
    <col min="3314" max="3314" width="27.1796875" bestFit="1" customWidth="1"/>
    <col min="3315" max="3315" width="17.6328125" bestFit="1" customWidth="1"/>
    <col min="3316" max="3316" width="27.1796875" bestFit="1" customWidth="1"/>
    <col min="3317" max="3317" width="17.6328125" bestFit="1" customWidth="1"/>
    <col min="3318" max="3318" width="27.1796875" bestFit="1" customWidth="1"/>
    <col min="3319" max="3319" width="17.6328125" bestFit="1" customWidth="1"/>
    <col min="3320" max="3320" width="27.1796875" bestFit="1" customWidth="1"/>
    <col min="3321" max="3321" width="17.6328125" bestFit="1" customWidth="1"/>
    <col min="3322" max="3322" width="27.1796875" bestFit="1" customWidth="1"/>
    <col min="3323" max="3323" width="17.6328125" bestFit="1" customWidth="1"/>
    <col min="3324" max="3324" width="27.1796875" bestFit="1" customWidth="1"/>
    <col min="3325" max="3325" width="17.6328125" bestFit="1" customWidth="1"/>
    <col min="3326" max="3326" width="27.1796875" bestFit="1" customWidth="1"/>
    <col min="3327" max="3327" width="17.6328125" bestFit="1" customWidth="1"/>
    <col min="3328" max="3328" width="27.1796875" bestFit="1" customWidth="1"/>
    <col min="3329" max="3329" width="17.6328125" bestFit="1" customWidth="1"/>
    <col min="3330" max="3330" width="27.1796875" bestFit="1" customWidth="1"/>
    <col min="3331" max="3331" width="17.6328125" bestFit="1" customWidth="1"/>
    <col min="3332" max="3332" width="27.1796875" bestFit="1" customWidth="1"/>
    <col min="3333" max="3333" width="17.6328125" bestFit="1" customWidth="1"/>
    <col min="3334" max="3334" width="27.1796875" bestFit="1" customWidth="1"/>
    <col min="3335" max="3335" width="17.6328125" bestFit="1" customWidth="1"/>
    <col min="3336" max="3336" width="27.1796875" bestFit="1" customWidth="1"/>
    <col min="3337" max="3337" width="17.6328125" bestFit="1" customWidth="1"/>
    <col min="3338" max="3338" width="27.1796875" bestFit="1" customWidth="1"/>
    <col min="3339" max="3339" width="17.6328125" bestFit="1" customWidth="1"/>
    <col min="3340" max="3340" width="27.1796875" bestFit="1" customWidth="1"/>
    <col min="3341" max="3341" width="17.6328125" bestFit="1" customWidth="1"/>
    <col min="3342" max="3342" width="27.1796875" bestFit="1" customWidth="1"/>
    <col min="3343" max="3343" width="17.6328125" bestFit="1" customWidth="1"/>
    <col min="3344" max="3344" width="27.1796875" bestFit="1" customWidth="1"/>
    <col min="3345" max="3345" width="17.6328125" bestFit="1" customWidth="1"/>
    <col min="3346" max="3346" width="27.1796875" bestFit="1" customWidth="1"/>
    <col min="3347" max="3347" width="17.6328125" bestFit="1" customWidth="1"/>
    <col min="3348" max="3348" width="27.1796875" bestFit="1" customWidth="1"/>
    <col min="3349" max="3349" width="17.6328125" bestFit="1" customWidth="1"/>
    <col min="3350" max="3350" width="27.1796875" bestFit="1" customWidth="1"/>
    <col min="3351" max="3351" width="17.6328125" bestFit="1" customWidth="1"/>
    <col min="3352" max="3352" width="27.1796875" bestFit="1" customWidth="1"/>
    <col min="3353" max="3353" width="17.6328125" bestFit="1" customWidth="1"/>
    <col min="3354" max="3354" width="27.1796875" bestFit="1" customWidth="1"/>
    <col min="3355" max="3355" width="17.6328125" bestFit="1" customWidth="1"/>
    <col min="3356" max="3356" width="27.1796875" bestFit="1" customWidth="1"/>
    <col min="3357" max="3357" width="17.6328125" bestFit="1" customWidth="1"/>
    <col min="3358" max="3358" width="27.1796875" bestFit="1" customWidth="1"/>
    <col min="3359" max="3359" width="17.6328125" bestFit="1" customWidth="1"/>
    <col min="3360" max="3360" width="27.1796875" bestFit="1" customWidth="1"/>
    <col min="3361" max="3361" width="17.6328125" bestFit="1" customWidth="1"/>
    <col min="3362" max="3362" width="27.1796875" bestFit="1" customWidth="1"/>
    <col min="3363" max="3363" width="17.6328125" bestFit="1" customWidth="1"/>
    <col min="3364" max="3364" width="27.1796875" bestFit="1" customWidth="1"/>
    <col min="3365" max="3365" width="17.6328125" bestFit="1" customWidth="1"/>
    <col min="3366" max="3366" width="27.1796875" bestFit="1" customWidth="1"/>
    <col min="3367" max="3367" width="17.6328125" bestFit="1" customWidth="1"/>
    <col min="3368" max="3368" width="27.1796875" bestFit="1" customWidth="1"/>
    <col min="3369" max="3369" width="17.6328125" bestFit="1" customWidth="1"/>
    <col min="3370" max="3370" width="27.1796875" bestFit="1" customWidth="1"/>
    <col min="3371" max="3371" width="17.6328125" bestFit="1" customWidth="1"/>
    <col min="3372" max="3372" width="27.1796875" bestFit="1" customWidth="1"/>
    <col min="3373" max="3373" width="17.6328125" bestFit="1" customWidth="1"/>
    <col min="3374" max="3374" width="27.1796875" bestFit="1" customWidth="1"/>
    <col min="3375" max="3375" width="17.6328125" bestFit="1" customWidth="1"/>
    <col min="3376" max="3376" width="27.1796875" bestFit="1" customWidth="1"/>
    <col min="3377" max="3377" width="17.6328125" bestFit="1" customWidth="1"/>
    <col min="3378" max="3378" width="27.1796875" bestFit="1" customWidth="1"/>
    <col min="3379" max="3379" width="17.6328125" bestFit="1" customWidth="1"/>
    <col min="3380" max="3380" width="27.1796875" bestFit="1" customWidth="1"/>
    <col min="3381" max="3381" width="17.6328125" bestFit="1" customWidth="1"/>
    <col min="3382" max="3382" width="27.1796875" bestFit="1" customWidth="1"/>
    <col min="3383" max="3383" width="17.6328125" bestFit="1" customWidth="1"/>
    <col min="3384" max="3384" width="27.1796875" bestFit="1" customWidth="1"/>
    <col min="3385" max="3385" width="17.6328125" bestFit="1" customWidth="1"/>
    <col min="3386" max="3386" width="27.1796875" bestFit="1" customWidth="1"/>
    <col min="3387" max="3387" width="17.6328125" bestFit="1" customWidth="1"/>
    <col min="3388" max="3388" width="27.1796875" bestFit="1" customWidth="1"/>
    <col min="3389" max="3389" width="17.6328125" bestFit="1" customWidth="1"/>
    <col min="3390" max="3390" width="27.1796875" bestFit="1" customWidth="1"/>
    <col min="3391" max="3391" width="17.6328125" bestFit="1" customWidth="1"/>
    <col min="3392" max="3392" width="27.1796875" bestFit="1" customWidth="1"/>
    <col min="3393" max="3393" width="17.6328125" bestFit="1" customWidth="1"/>
    <col min="3394" max="3394" width="27.1796875" bestFit="1" customWidth="1"/>
    <col min="3395" max="3395" width="17.6328125" bestFit="1" customWidth="1"/>
    <col min="3396" max="3396" width="27.1796875" bestFit="1" customWidth="1"/>
    <col min="3397" max="3397" width="17.6328125" bestFit="1" customWidth="1"/>
    <col min="3398" max="3398" width="27.1796875" bestFit="1" customWidth="1"/>
    <col min="3399" max="3399" width="17.6328125" bestFit="1" customWidth="1"/>
    <col min="3400" max="3400" width="27.1796875" bestFit="1" customWidth="1"/>
    <col min="3401" max="3401" width="17.6328125" bestFit="1" customWidth="1"/>
    <col min="3402" max="3402" width="27.1796875" bestFit="1" customWidth="1"/>
    <col min="3403" max="3403" width="17.6328125" bestFit="1" customWidth="1"/>
    <col min="3404" max="3404" width="27.1796875" bestFit="1" customWidth="1"/>
    <col min="3405" max="3405" width="17.6328125" bestFit="1" customWidth="1"/>
    <col min="3406" max="3406" width="27.1796875" bestFit="1" customWidth="1"/>
    <col min="3407" max="3407" width="17.6328125" bestFit="1" customWidth="1"/>
    <col min="3408" max="3408" width="27.1796875" bestFit="1" customWidth="1"/>
    <col min="3409" max="3409" width="17.6328125" bestFit="1" customWidth="1"/>
    <col min="3410" max="3410" width="27.1796875" bestFit="1" customWidth="1"/>
    <col min="3411" max="3411" width="17.6328125" bestFit="1" customWidth="1"/>
    <col min="3412" max="3412" width="27.1796875" bestFit="1" customWidth="1"/>
    <col min="3413" max="3413" width="17.6328125" bestFit="1" customWidth="1"/>
    <col min="3414" max="3414" width="27.1796875" bestFit="1" customWidth="1"/>
    <col min="3415" max="3415" width="17.6328125" bestFit="1" customWidth="1"/>
    <col min="3416" max="3416" width="27.1796875" bestFit="1" customWidth="1"/>
    <col min="3417" max="3417" width="17.6328125" bestFit="1" customWidth="1"/>
    <col min="3418" max="3418" width="27.1796875" bestFit="1" customWidth="1"/>
    <col min="3419" max="3419" width="17.6328125" bestFit="1" customWidth="1"/>
    <col min="3420" max="3420" width="27.1796875" bestFit="1" customWidth="1"/>
    <col min="3421" max="3421" width="17.6328125" bestFit="1" customWidth="1"/>
    <col min="3422" max="3422" width="27.1796875" bestFit="1" customWidth="1"/>
    <col min="3423" max="3423" width="17.6328125" bestFit="1" customWidth="1"/>
    <col min="3424" max="3424" width="27.1796875" bestFit="1" customWidth="1"/>
    <col min="3425" max="3425" width="17.6328125" bestFit="1" customWidth="1"/>
    <col min="3426" max="3426" width="27.1796875" bestFit="1" customWidth="1"/>
    <col min="3427" max="3427" width="17.6328125" bestFit="1" customWidth="1"/>
    <col min="3428" max="3428" width="27.1796875" bestFit="1" customWidth="1"/>
    <col min="3429" max="3429" width="17.6328125" bestFit="1" customWidth="1"/>
    <col min="3430" max="3430" width="27.1796875" bestFit="1" customWidth="1"/>
    <col min="3431" max="3431" width="17.6328125" bestFit="1" customWidth="1"/>
    <col min="3432" max="3432" width="27.1796875" bestFit="1" customWidth="1"/>
    <col min="3433" max="3433" width="17.6328125" bestFit="1" customWidth="1"/>
    <col min="3434" max="3434" width="27.1796875" bestFit="1" customWidth="1"/>
    <col min="3435" max="3435" width="17.6328125" bestFit="1" customWidth="1"/>
    <col min="3436" max="3436" width="27.1796875" bestFit="1" customWidth="1"/>
    <col min="3437" max="3437" width="17.6328125" bestFit="1" customWidth="1"/>
    <col min="3438" max="3438" width="27.1796875" bestFit="1" customWidth="1"/>
    <col min="3439" max="3439" width="17.6328125" bestFit="1" customWidth="1"/>
    <col min="3440" max="3440" width="27.1796875" bestFit="1" customWidth="1"/>
    <col min="3441" max="3441" width="17.6328125" bestFit="1" customWidth="1"/>
    <col min="3442" max="3442" width="27.1796875" bestFit="1" customWidth="1"/>
    <col min="3443" max="3443" width="17.6328125" bestFit="1" customWidth="1"/>
    <col min="3444" max="3444" width="27.1796875" bestFit="1" customWidth="1"/>
    <col min="3445" max="3445" width="17.6328125" bestFit="1" customWidth="1"/>
    <col min="3446" max="3446" width="27.1796875" bestFit="1" customWidth="1"/>
    <col min="3447" max="3447" width="17.6328125" bestFit="1" customWidth="1"/>
    <col min="3448" max="3448" width="27.1796875" bestFit="1" customWidth="1"/>
    <col min="3449" max="3449" width="17.6328125" bestFit="1" customWidth="1"/>
    <col min="3450" max="3450" width="27.1796875" bestFit="1" customWidth="1"/>
    <col min="3451" max="3451" width="17.6328125" bestFit="1" customWidth="1"/>
    <col min="3452" max="3452" width="27.1796875" bestFit="1" customWidth="1"/>
    <col min="3453" max="3453" width="17.6328125" bestFit="1" customWidth="1"/>
    <col min="3454" max="3454" width="27.1796875" bestFit="1" customWidth="1"/>
    <col min="3455" max="3455" width="17.6328125" bestFit="1" customWidth="1"/>
    <col min="3456" max="3456" width="27.1796875" bestFit="1" customWidth="1"/>
    <col min="3457" max="3457" width="17.6328125" bestFit="1" customWidth="1"/>
    <col min="3458" max="3458" width="27.1796875" bestFit="1" customWidth="1"/>
    <col min="3459" max="3459" width="17.6328125" bestFit="1" customWidth="1"/>
    <col min="3460" max="3460" width="27.1796875" bestFit="1" customWidth="1"/>
    <col min="3461" max="3461" width="17.6328125" bestFit="1" customWidth="1"/>
    <col min="3462" max="3462" width="27.1796875" bestFit="1" customWidth="1"/>
    <col min="3463" max="3463" width="17.6328125" bestFit="1" customWidth="1"/>
    <col min="3464" max="3464" width="27.1796875" bestFit="1" customWidth="1"/>
    <col min="3465" max="3465" width="17.6328125" bestFit="1" customWidth="1"/>
    <col min="3466" max="3466" width="27.1796875" bestFit="1" customWidth="1"/>
    <col min="3467" max="3467" width="17.6328125" bestFit="1" customWidth="1"/>
    <col min="3468" max="3468" width="27.1796875" bestFit="1" customWidth="1"/>
    <col min="3469" max="3469" width="17.6328125" bestFit="1" customWidth="1"/>
    <col min="3470" max="3470" width="27.1796875" bestFit="1" customWidth="1"/>
    <col min="3471" max="3471" width="17.6328125" bestFit="1" customWidth="1"/>
    <col min="3472" max="3472" width="27.1796875" bestFit="1" customWidth="1"/>
    <col min="3473" max="3473" width="17.6328125" bestFit="1" customWidth="1"/>
    <col min="3474" max="3474" width="27.1796875" bestFit="1" customWidth="1"/>
    <col min="3475" max="3475" width="17.6328125" bestFit="1" customWidth="1"/>
    <col min="3476" max="3476" width="27.1796875" bestFit="1" customWidth="1"/>
    <col min="3477" max="3477" width="17.6328125" bestFit="1" customWidth="1"/>
    <col min="3478" max="3478" width="27.1796875" bestFit="1" customWidth="1"/>
    <col min="3479" max="3479" width="17.6328125" bestFit="1" customWidth="1"/>
    <col min="3480" max="3480" width="27.1796875" bestFit="1" customWidth="1"/>
    <col min="3481" max="3481" width="17.6328125" bestFit="1" customWidth="1"/>
    <col min="3482" max="3482" width="27.1796875" bestFit="1" customWidth="1"/>
    <col min="3483" max="3483" width="17.6328125" bestFit="1" customWidth="1"/>
    <col min="3484" max="3484" width="27.1796875" bestFit="1" customWidth="1"/>
    <col min="3485" max="3485" width="17.6328125" bestFit="1" customWidth="1"/>
    <col min="3486" max="3486" width="27.1796875" bestFit="1" customWidth="1"/>
    <col min="3487" max="3487" width="17.6328125" bestFit="1" customWidth="1"/>
    <col min="3488" max="3488" width="27.1796875" bestFit="1" customWidth="1"/>
    <col min="3489" max="3489" width="17.6328125" bestFit="1" customWidth="1"/>
    <col min="3490" max="3490" width="27.1796875" bestFit="1" customWidth="1"/>
    <col min="3491" max="3491" width="17.6328125" bestFit="1" customWidth="1"/>
    <col min="3492" max="3492" width="27.1796875" bestFit="1" customWidth="1"/>
    <col min="3493" max="3493" width="17.6328125" bestFit="1" customWidth="1"/>
    <col min="3494" max="3494" width="27.1796875" bestFit="1" customWidth="1"/>
    <col min="3495" max="3495" width="17.6328125" bestFit="1" customWidth="1"/>
    <col min="3496" max="3496" width="27.1796875" bestFit="1" customWidth="1"/>
    <col min="3497" max="3497" width="17.6328125" bestFit="1" customWidth="1"/>
    <col min="3498" max="3498" width="27.1796875" bestFit="1" customWidth="1"/>
    <col min="3499" max="3499" width="17.6328125" bestFit="1" customWidth="1"/>
    <col min="3500" max="3500" width="27.1796875" bestFit="1" customWidth="1"/>
    <col min="3501" max="3501" width="17.6328125" bestFit="1" customWidth="1"/>
    <col min="3502" max="3502" width="27.1796875" bestFit="1" customWidth="1"/>
    <col min="3503" max="3503" width="17.6328125" bestFit="1" customWidth="1"/>
    <col min="3504" max="3504" width="27.1796875" bestFit="1" customWidth="1"/>
    <col min="3505" max="3505" width="17.6328125" bestFit="1" customWidth="1"/>
    <col min="3506" max="3506" width="27.1796875" bestFit="1" customWidth="1"/>
    <col min="3507" max="3507" width="17.6328125" bestFit="1" customWidth="1"/>
    <col min="3508" max="3508" width="27.1796875" bestFit="1" customWidth="1"/>
    <col min="3509" max="3509" width="17.6328125" bestFit="1" customWidth="1"/>
    <col min="3510" max="3510" width="27.1796875" bestFit="1" customWidth="1"/>
    <col min="3511" max="3511" width="17.6328125" bestFit="1" customWidth="1"/>
    <col min="3512" max="3512" width="27.1796875" bestFit="1" customWidth="1"/>
    <col min="3513" max="3513" width="17.6328125" bestFit="1" customWidth="1"/>
    <col min="3514" max="3514" width="27.1796875" bestFit="1" customWidth="1"/>
    <col min="3515" max="3515" width="17.6328125" bestFit="1" customWidth="1"/>
    <col min="3516" max="3516" width="27.1796875" bestFit="1" customWidth="1"/>
    <col min="3517" max="3517" width="17.6328125" bestFit="1" customWidth="1"/>
    <col min="3518" max="3518" width="27.1796875" bestFit="1" customWidth="1"/>
    <col min="3519" max="3519" width="17.6328125" bestFit="1" customWidth="1"/>
    <col min="3520" max="3520" width="27.1796875" bestFit="1" customWidth="1"/>
    <col min="3521" max="3521" width="17.6328125" bestFit="1" customWidth="1"/>
    <col min="3522" max="3522" width="27.1796875" bestFit="1" customWidth="1"/>
    <col min="3523" max="3523" width="17.6328125" bestFit="1" customWidth="1"/>
    <col min="3524" max="3524" width="27.1796875" bestFit="1" customWidth="1"/>
    <col min="3525" max="3525" width="17.6328125" bestFit="1" customWidth="1"/>
    <col min="3526" max="3526" width="27.1796875" bestFit="1" customWidth="1"/>
    <col min="3527" max="3527" width="17.6328125" bestFit="1" customWidth="1"/>
    <col min="3528" max="3528" width="27.1796875" bestFit="1" customWidth="1"/>
    <col min="3529" max="3529" width="17.6328125" bestFit="1" customWidth="1"/>
    <col min="3530" max="3530" width="27.1796875" bestFit="1" customWidth="1"/>
    <col min="3531" max="3531" width="17.6328125" bestFit="1" customWidth="1"/>
    <col min="3532" max="3532" width="27.1796875" bestFit="1" customWidth="1"/>
    <col min="3533" max="3533" width="17.6328125" bestFit="1" customWidth="1"/>
    <col min="3534" max="3534" width="27.1796875" bestFit="1" customWidth="1"/>
    <col min="3535" max="3535" width="17.6328125" bestFit="1" customWidth="1"/>
    <col min="3536" max="3536" width="27.1796875" bestFit="1" customWidth="1"/>
    <col min="3537" max="3537" width="17.6328125" bestFit="1" customWidth="1"/>
    <col min="3538" max="3538" width="27.1796875" bestFit="1" customWidth="1"/>
    <col min="3539" max="3539" width="17.6328125" bestFit="1" customWidth="1"/>
    <col min="3540" max="3540" width="27.1796875" bestFit="1" customWidth="1"/>
    <col min="3541" max="3541" width="17.6328125" bestFit="1" customWidth="1"/>
    <col min="3542" max="3542" width="27.1796875" bestFit="1" customWidth="1"/>
    <col min="3543" max="3543" width="17.6328125" bestFit="1" customWidth="1"/>
    <col min="3544" max="3544" width="27.1796875" bestFit="1" customWidth="1"/>
    <col min="3545" max="3545" width="17.6328125" bestFit="1" customWidth="1"/>
    <col min="3546" max="3546" width="27.1796875" bestFit="1" customWidth="1"/>
    <col min="3547" max="3547" width="17.6328125" bestFit="1" customWidth="1"/>
    <col min="3548" max="3548" width="27.1796875" bestFit="1" customWidth="1"/>
    <col min="3549" max="3549" width="17.6328125" bestFit="1" customWidth="1"/>
    <col min="3550" max="3550" width="27.1796875" bestFit="1" customWidth="1"/>
    <col min="3551" max="3551" width="17.6328125" bestFit="1" customWidth="1"/>
    <col min="3552" max="3552" width="27.1796875" bestFit="1" customWidth="1"/>
    <col min="3553" max="3553" width="17.6328125" bestFit="1" customWidth="1"/>
    <col min="3554" max="3554" width="27.1796875" bestFit="1" customWidth="1"/>
    <col min="3555" max="3555" width="17.6328125" bestFit="1" customWidth="1"/>
    <col min="3556" max="3556" width="27.1796875" bestFit="1" customWidth="1"/>
    <col min="3557" max="3557" width="17.6328125" bestFit="1" customWidth="1"/>
    <col min="3558" max="3558" width="27.1796875" bestFit="1" customWidth="1"/>
    <col min="3559" max="3559" width="17.6328125" bestFit="1" customWidth="1"/>
    <col min="3560" max="3560" width="27.1796875" bestFit="1" customWidth="1"/>
    <col min="3561" max="3561" width="17.6328125" bestFit="1" customWidth="1"/>
    <col min="3562" max="3562" width="27.1796875" bestFit="1" customWidth="1"/>
    <col min="3563" max="3563" width="17.6328125" bestFit="1" customWidth="1"/>
    <col min="3564" max="3564" width="27.1796875" bestFit="1" customWidth="1"/>
    <col min="3565" max="3565" width="17.6328125" bestFit="1" customWidth="1"/>
    <col min="3566" max="3566" width="27.1796875" bestFit="1" customWidth="1"/>
    <col min="3567" max="3567" width="17.6328125" bestFit="1" customWidth="1"/>
    <col min="3568" max="3568" width="27.1796875" bestFit="1" customWidth="1"/>
    <col min="3569" max="3569" width="17.6328125" bestFit="1" customWidth="1"/>
    <col min="3570" max="3570" width="27.1796875" bestFit="1" customWidth="1"/>
    <col min="3571" max="3571" width="17.6328125" bestFit="1" customWidth="1"/>
    <col min="3572" max="3572" width="27.1796875" bestFit="1" customWidth="1"/>
    <col min="3573" max="3573" width="17.6328125" bestFit="1" customWidth="1"/>
    <col min="3574" max="3574" width="27.1796875" bestFit="1" customWidth="1"/>
    <col min="3575" max="3575" width="17.6328125" bestFit="1" customWidth="1"/>
    <col min="3576" max="3576" width="27.1796875" bestFit="1" customWidth="1"/>
    <col min="3577" max="3577" width="17.6328125" bestFit="1" customWidth="1"/>
    <col min="3578" max="3578" width="27.1796875" bestFit="1" customWidth="1"/>
    <col min="3579" max="3579" width="17.6328125" bestFit="1" customWidth="1"/>
    <col min="3580" max="3580" width="27.1796875" bestFit="1" customWidth="1"/>
    <col min="3581" max="3581" width="17.6328125" bestFit="1" customWidth="1"/>
    <col min="3582" max="3582" width="27.1796875" bestFit="1" customWidth="1"/>
    <col min="3583" max="3583" width="17.6328125" bestFit="1" customWidth="1"/>
    <col min="3584" max="3584" width="27.1796875" bestFit="1" customWidth="1"/>
    <col min="3585" max="3585" width="17.6328125" bestFit="1" customWidth="1"/>
    <col min="3586" max="3586" width="27.1796875" bestFit="1" customWidth="1"/>
    <col min="3587" max="3587" width="17.6328125" bestFit="1" customWidth="1"/>
    <col min="3588" max="3588" width="27.1796875" bestFit="1" customWidth="1"/>
    <col min="3589" max="3589" width="17.6328125" bestFit="1" customWidth="1"/>
    <col min="3590" max="3590" width="27.1796875" bestFit="1" customWidth="1"/>
    <col min="3591" max="3591" width="17.6328125" bestFit="1" customWidth="1"/>
    <col min="3592" max="3592" width="27.1796875" bestFit="1" customWidth="1"/>
    <col min="3593" max="3593" width="17.6328125" bestFit="1" customWidth="1"/>
    <col min="3594" max="3594" width="27.1796875" bestFit="1" customWidth="1"/>
    <col min="3595" max="3595" width="17.6328125" bestFit="1" customWidth="1"/>
    <col min="3596" max="3596" width="27.1796875" bestFit="1" customWidth="1"/>
    <col min="3597" max="3597" width="17.6328125" bestFit="1" customWidth="1"/>
    <col min="3598" max="3598" width="27.1796875" bestFit="1" customWidth="1"/>
    <col min="3599" max="3599" width="17.6328125" bestFit="1" customWidth="1"/>
    <col min="3600" max="3600" width="27.1796875" bestFit="1" customWidth="1"/>
    <col min="3601" max="3601" width="17.6328125" bestFit="1" customWidth="1"/>
    <col min="3602" max="3602" width="27.1796875" bestFit="1" customWidth="1"/>
    <col min="3603" max="3603" width="17.6328125" bestFit="1" customWidth="1"/>
    <col min="3604" max="3604" width="27.1796875" bestFit="1" customWidth="1"/>
    <col min="3605" max="3605" width="17.6328125" bestFit="1" customWidth="1"/>
    <col min="3606" max="3606" width="27.1796875" bestFit="1" customWidth="1"/>
    <col min="3607" max="3607" width="17.6328125" bestFit="1" customWidth="1"/>
    <col min="3608" max="3608" width="27.1796875" bestFit="1" customWidth="1"/>
    <col min="3609" max="3609" width="17.6328125" bestFit="1" customWidth="1"/>
    <col min="3610" max="3610" width="27.1796875" bestFit="1" customWidth="1"/>
    <col min="3611" max="3611" width="17.6328125" bestFit="1" customWidth="1"/>
    <col min="3612" max="3612" width="27.1796875" bestFit="1" customWidth="1"/>
    <col min="3613" max="3613" width="17.6328125" bestFit="1" customWidth="1"/>
    <col min="3614" max="3614" width="27.1796875" bestFit="1" customWidth="1"/>
    <col min="3615" max="3615" width="17.6328125" bestFit="1" customWidth="1"/>
    <col min="3616" max="3616" width="27.1796875" bestFit="1" customWidth="1"/>
    <col min="3617" max="3617" width="17.6328125" bestFit="1" customWidth="1"/>
    <col min="3618" max="3618" width="27.1796875" bestFit="1" customWidth="1"/>
    <col min="3619" max="3619" width="17.6328125" bestFit="1" customWidth="1"/>
    <col min="3620" max="3620" width="27.1796875" bestFit="1" customWidth="1"/>
    <col min="3621" max="3621" width="17.6328125" bestFit="1" customWidth="1"/>
    <col min="3622" max="3622" width="27.1796875" bestFit="1" customWidth="1"/>
    <col min="3623" max="3623" width="17.6328125" bestFit="1" customWidth="1"/>
    <col min="3624" max="3624" width="27.1796875" bestFit="1" customWidth="1"/>
    <col min="3625" max="3625" width="17.6328125" bestFit="1" customWidth="1"/>
    <col min="3626" max="3626" width="27.1796875" bestFit="1" customWidth="1"/>
    <col min="3627" max="3627" width="17.6328125" bestFit="1" customWidth="1"/>
    <col min="3628" max="3628" width="27.1796875" bestFit="1" customWidth="1"/>
    <col min="3629" max="3629" width="17.6328125" bestFit="1" customWidth="1"/>
    <col min="3630" max="3630" width="27.1796875" bestFit="1" customWidth="1"/>
    <col min="3631" max="3631" width="17.6328125" bestFit="1" customWidth="1"/>
    <col min="3632" max="3632" width="27.1796875" bestFit="1" customWidth="1"/>
    <col min="3633" max="3633" width="17.6328125" bestFit="1" customWidth="1"/>
    <col min="3634" max="3634" width="27.1796875" bestFit="1" customWidth="1"/>
    <col min="3635" max="3635" width="17.6328125" bestFit="1" customWidth="1"/>
    <col min="3636" max="3636" width="27.1796875" bestFit="1" customWidth="1"/>
    <col min="3637" max="3637" width="17.6328125" bestFit="1" customWidth="1"/>
    <col min="3638" max="3638" width="27.1796875" bestFit="1" customWidth="1"/>
    <col min="3639" max="3639" width="17.6328125" bestFit="1" customWidth="1"/>
    <col min="3640" max="3640" width="27.1796875" bestFit="1" customWidth="1"/>
    <col min="3641" max="3641" width="17.6328125" bestFit="1" customWidth="1"/>
    <col min="3642" max="3642" width="27.1796875" bestFit="1" customWidth="1"/>
    <col min="3643" max="3643" width="17.6328125" bestFit="1" customWidth="1"/>
    <col min="3644" max="3644" width="27.1796875" bestFit="1" customWidth="1"/>
    <col min="3645" max="3645" width="17.6328125" bestFit="1" customWidth="1"/>
    <col min="3646" max="3646" width="27.1796875" bestFit="1" customWidth="1"/>
    <col min="3647" max="3647" width="17.6328125" bestFit="1" customWidth="1"/>
    <col min="3648" max="3648" width="27.1796875" bestFit="1" customWidth="1"/>
    <col min="3649" max="3649" width="17.6328125" bestFit="1" customWidth="1"/>
    <col min="3650" max="3650" width="27.1796875" bestFit="1" customWidth="1"/>
    <col min="3651" max="3651" width="17.6328125" bestFit="1" customWidth="1"/>
    <col min="3652" max="3652" width="27.1796875" bestFit="1" customWidth="1"/>
    <col min="3653" max="3653" width="17.6328125" bestFit="1" customWidth="1"/>
    <col min="3654" max="3654" width="27.1796875" bestFit="1" customWidth="1"/>
    <col min="3655" max="3655" width="17.6328125" bestFit="1" customWidth="1"/>
    <col min="3656" max="3656" width="27.1796875" bestFit="1" customWidth="1"/>
    <col min="3657" max="3657" width="17.6328125" bestFit="1" customWidth="1"/>
    <col min="3658" max="3658" width="27.1796875" bestFit="1" customWidth="1"/>
    <col min="3659" max="3659" width="17.6328125" bestFit="1" customWidth="1"/>
    <col min="3660" max="3660" width="27.1796875" bestFit="1" customWidth="1"/>
    <col min="3661" max="3661" width="17.6328125" bestFit="1" customWidth="1"/>
    <col min="3662" max="3662" width="27.1796875" bestFit="1" customWidth="1"/>
    <col min="3663" max="3663" width="17.6328125" bestFit="1" customWidth="1"/>
    <col min="3664" max="3664" width="27.1796875" bestFit="1" customWidth="1"/>
    <col min="3665" max="3665" width="17.6328125" bestFit="1" customWidth="1"/>
    <col min="3666" max="3666" width="27.1796875" bestFit="1" customWidth="1"/>
    <col min="3667" max="3667" width="17.6328125" bestFit="1" customWidth="1"/>
    <col min="3668" max="3668" width="27.1796875" bestFit="1" customWidth="1"/>
    <col min="3669" max="3669" width="17.6328125" bestFit="1" customWidth="1"/>
    <col min="3670" max="3670" width="27.1796875" bestFit="1" customWidth="1"/>
    <col min="3671" max="3671" width="17.6328125" bestFit="1" customWidth="1"/>
    <col min="3672" max="3672" width="27.1796875" bestFit="1" customWidth="1"/>
    <col min="3673" max="3673" width="17.6328125" bestFit="1" customWidth="1"/>
    <col min="3674" max="3674" width="27.1796875" bestFit="1" customWidth="1"/>
    <col min="3675" max="3675" width="17.6328125" bestFit="1" customWidth="1"/>
    <col min="3676" max="3676" width="27.1796875" bestFit="1" customWidth="1"/>
    <col min="3677" max="3677" width="17.6328125" bestFit="1" customWidth="1"/>
    <col min="3678" max="3678" width="27.1796875" bestFit="1" customWidth="1"/>
    <col min="3679" max="3679" width="17.6328125" bestFit="1" customWidth="1"/>
    <col min="3680" max="3680" width="27.1796875" bestFit="1" customWidth="1"/>
    <col min="3681" max="3681" width="17.6328125" bestFit="1" customWidth="1"/>
    <col min="3682" max="3682" width="27.1796875" bestFit="1" customWidth="1"/>
    <col min="3683" max="3683" width="17.6328125" bestFit="1" customWidth="1"/>
    <col min="3684" max="3684" width="27.1796875" bestFit="1" customWidth="1"/>
    <col min="3685" max="3685" width="17.6328125" bestFit="1" customWidth="1"/>
    <col min="3686" max="3686" width="27.1796875" bestFit="1" customWidth="1"/>
    <col min="3687" max="3687" width="17.6328125" bestFit="1" customWidth="1"/>
    <col min="3688" max="3688" width="27.1796875" bestFit="1" customWidth="1"/>
    <col min="3689" max="3689" width="17.6328125" bestFit="1" customWidth="1"/>
    <col min="3690" max="3690" width="27.1796875" bestFit="1" customWidth="1"/>
    <col min="3691" max="3691" width="17.6328125" bestFit="1" customWidth="1"/>
    <col min="3692" max="3692" width="27.1796875" bestFit="1" customWidth="1"/>
    <col min="3693" max="3693" width="17.6328125" bestFit="1" customWidth="1"/>
    <col min="3694" max="3694" width="27.1796875" bestFit="1" customWidth="1"/>
    <col min="3695" max="3695" width="17.6328125" bestFit="1" customWidth="1"/>
    <col min="3696" max="3696" width="27.1796875" bestFit="1" customWidth="1"/>
    <col min="3697" max="3697" width="17.6328125" bestFit="1" customWidth="1"/>
    <col min="3698" max="3698" width="27.1796875" bestFit="1" customWidth="1"/>
    <col min="3699" max="3699" width="17.6328125" bestFit="1" customWidth="1"/>
    <col min="3700" max="3700" width="27.1796875" bestFit="1" customWidth="1"/>
    <col min="3701" max="3701" width="17.6328125" bestFit="1" customWidth="1"/>
    <col min="3702" max="3702" width="27.1796875" bestFit="1" customWidth="1"/>
    <col min="3703" max="3703" width="17.6328125" bestFit="1" customWidth="1"/>
    <col min="3704" max="3704" width="27.1796875" bestFit="1" customWidth="1"/>
    <col min="3705" max="3705" width="17.6328125" bestFit="1" customWidth="1"/>
    <col min="3706" max="3706" width="27.1796875" bestFit="1" customWidth="1"/>
    <col min="3707" max="3707" width="17.6328125" bestFit="1" customWidth="1"/>
    <col min="3708" max="3708" width="27.1796875" bestFit="1" customWidth="1"/>
    <col min="3709" max="3709" width="17.6328125" bestFit="1" customWidth="1"/>
    <col min="3710" max="3710" width="27.1796875" bestFit="1" customWidth="1"/>
    <col min="3711" max="3711" width="17.6328125" bestFit="1" customWidth="1"/>
    <col min="3712" max="3712" width="27.1796875" bestFit="1" customWidth="1"/>
    <col min="3713" max="3713" width="17.6328125" bestFit="1" customWidth="1"/>
    <col min="3714" max="3714" width="27.1796875" bestFit="1" customWidth="1"/>
    <col min="3715" max="3715" width="17.6328125" bestFit="1" customWidth="1"/>
    <col min="3716" max="3716" width="27.1796875" bestFit="1" customWidth="1"/>
    <col min="3717" max="3717" width="17.6328125" bestFit="1" customWidth="1"/>
    <col min="3718" max="3718" width="27.1796875" bestFit="1" customWidth="1"/>
    <col min="3719" max="3719" width="17.6328125" bestFit="1" customWidth="1"/>
    <col min="3720" max="3720" width="27.1796875" bestFit="1" customWidth="1"/>
    <col min="3721" max="3721" width="17.6328125" bestFit="1" customWidth="1"/>
    <col min="3722" max="3722" width="27.1796875" bestFit="1" customWidth="1"/>
    <col min="3723" max="3723" width="17.6328125" bestFit="1" customWidth="1"/>
    <col min="3724" max="3724" width="27.1796875" bestFit="1" customWidth="1"/>
    <col min="3725" max="3725" width="17.6328125" bestFit="1" customWidth="1"/>
    <col min="3726" max="3726" width="27.1796875" bestFit="1" customWidth="1"/>
    <col min="3727" max="3727" width="17.6328125" bestFit="1" customWidth="1"/>
    <col min="3728" max="3728" width="27.1796875" bestFit="1" customWidth="1"/>
    <col min="3729" max="3729" width="17.6328125" bestFit="1" customWidth="1"/>
    <col min="3730" max="3730" width="27.1796875" bestFit="1" customWidth="1"/>
    <col min="3731" max="3731" width="17.6328125" bestFit="1" customWidth="1"/>
    <col min="3732" max="3732" width="27.1796875" bestFit="1" customWidth="1"/>
    <col min="3733" max="3733" width="17.6328125" bestFit="1" customWidth="1"/>
    <col min="3734" max="3734" width="27.1796875" bestFit="1" customWidth="1"/>
    <col min="3735" max="3735" width="17.6328125" bestFit="1" customWidth="1"/>
    <col min="3736" max="3736" width="27.1796875" bestFit="1" customWidth="1"/>
    <col min="3737" max="3737" width="17.6328125" bestFit="1" customWidth="1"/>
    <col min="3738" max="3738" width="27.1796875" bestFit="1" customWidth="1"/>
    <col min="3739" max="3739" width="17.6328125" bestFit="1" customWidth="1"/>
    <col min="3740" max="3740" width="27.1796875" bestFit="1" customWidth="1"/>
    <col min="3741" max="3741" width="17.6328125" bestFit="1" customWidth="1"/>
    <col min="3742" max="3742" width="27.1796875" bestFit="1" customWidth="1"/>
    <col min="3743" max="3743" width="17.6328125" bestFit="1" customWidth="1"/>
    <col min="3744" max="3744" width="27.1796875" bestFit="1" customWidth="1"/>
    <col min="3745" max="3745" width="17.6328125" bestFit="1" customWidth="1"/>
    <col min="3746" max="3746" width="27.1796875" bestFit="1" customWidth="1"/>
    <col min="3747" max="3747" width="17.6328125" bestFit="1" customWidth="1"/>
    <col min="3748" max="3748" width="27.1796875" bestFit="1" customWidth="1"/>
    <col min="3749" max="3749" width="17.6328125" bestFit="1" customWidth="1"/>
    <col min="3750" max="3750" width="27.1796875" bestFit="1" customWidth="1"/>
    <col min="3751" max="3751" width="17.6328125" bestFit="1" customWidth="1"/>
    <col min="3752" max="3752" width="27.1796875" bestFit="1" customWidth="1"/>
    <col min="3753" max="3753" width="17.6328125" bestFit="1" customWidth="1"/>
    <col min="3754" max="3754" width="27.1796875" bestFit="1" customWidth="1"/>
    <col min="3755" max="3755" width="17.6328125" bestFit="1" customWidth="1"/>
    <col min="3756" max="3756" width="27.1796875" bestFit="1" customWidth="1"/>
    <col min="3757" max="3757" width="17.6328125" bestFit="1" customWidth="1"/>
    <col min="3758" max="3758" width="27.1796875" bestFit="1" customWidth="1"/>
    <col min="3759" max="3759" width="17.6328125" bestFit="1" customWidth="1"/>
    <col min="3760" max="3760" width="27.1796875" bestFit="1" customWidth="1"/>
    <col min="3761" max="3761" width="17.6328125" bestFit="1" customWidth="1"/>
    <col min="3762" max="3762" width="27.1796875" bestFit="1" customWidth="1"/>
    <col min="3763" max="3763" width="17.6328125" bestFit="1" customWidth="1"/>
    <col min="3764" max="3764" width="27.1796875" bestFit="1" customWidth="1"/>
    <col min="3765" max="3765" width="17.6328125" bestFit="1" customWidth="1"/>
    <col min="3766" max="3766" width="27.1796875" bestFit="1" customWidth="1"/>
    <col min="3767" max="3767" width="17.6328125" bestFit="1" customWidth="1"/>
    <col min="3768" max="3768" width="27.1796875" bestFit="1" customWidth="1"/>
    <col min="3769" max="3769" width="17.6328125" bestFit="1" customWidth="1"/>
    <col min="3770" max="3770" width="27.1796875" bestFit="1" customWidth="1"/>
    <col min="3771" max="3771" width="17.6328125" bestFit="1" customWidth="1"/>
    <col min="3772" max="3772" width="27.1796875" bestFit="1" customWidth="1"/>
    <col min="3773" max="3773" width="17.6328125" bestFit="1" customWidth="1"/>
    <col min="3774" max="3774" width="27.1796875" bestFit="1" customWidth="1"/>
    <col min="3775" max="3775" width="17.6328125" bestFit="1" customWidth="1"/>
    <col min="3776" max="3776" width="27.1796875" bestFit="1" customWidth="1"/>
    <col min="3777" max="3777" width="17.6328125" bestFit="1" customWidth="1"/>
    <col min="3778" max="3778" width="27.1796875" bestFit="1" customWidth="1"/>
    <col min="3779" max="3779" width="17.6328125" bestFit="1" customWidth="1"/>
    <col min="3780" max="3780" width="27.1796875" bestFit="1" customWidth="1"/>
    <col min="3781" max="3781" width="17.6328125" bestFit="1" customWidth="1"/>
    <col min="3782" max="3782" width="27.1796875" bestFit="1" customWidth="1"/>
    <col min="3783" max="3783" width="17.6328125" bestFit="1" customWidth="1"/>
    <col min="3784" max="3784" width="27.1796875" bestFit="1" customWidth="1"/>
    <col min="3785" max="3785" width="17.6328125" bestFit="1" customWidth="1"/>
    <col min="3786" max="3786" width="27.1796875" bestFit="1" customWidth="1"/>
    <col min="3787" max="3787" width="17.6328125" bestFit="1" customWidth="1"/>
    <col min="3788" max="3788" width="27.1796875" bestFit="1" customWidth="1"/>
    <col min="3789" max="3789" width="17.6328125" bestFit="1" customWidth="1"/>
    <col min="3790" max="3790" width="27.1796875" bestFit="1" customWidth="1"/>
    <col min="3791" max="3791" width="17.6328125" bestFit="1" customWidth="1"/>
    <col min="3792" max="3792" width="27.1796875" bestFit="1" customWidth="1"/>
    <col min="3793" max="3793" width="17.6328125" bestFit="1" customWidth="1"/>
    <col min="3794" max="3794" width="27.1796875" bestFit="1" customWidth="1"/>
    <col min="3795" max="3795" width="17.6328125" bestFit="1" customWidth="1"/>
    <col min="3796" max="3796" width="27.1796875" bestFit="1" customWidth="1"/>
    <col min="3797" max="3797" width="17.6328125" bestFit="1" customWidth="1"/>
    <col min="3798" max="3798" width="27.1796875" bestFit="1" customWidth="1"/>
    <col min="3799" max="3799" width="17.6328125" bestFit="1" customWidth="1"/>
    <col min="3800" max="3800" width="27.1796875" bestFit="1" customWidth="1"/>
    <col min="3801" max="3801" width="17.6328125" bestFit="1" customWidth="1"/>
    <col min="3802" max="3802" width="27.1796875" bestFit="1" customWidth="1"/>
    <col min="3803" max="3803" width="17.6328125" bestFit="1" customWidth="1"/>
    <col min="3804" max="3804" width="27.1796875" bestFit="1" customWidth="1"/>
    <col min="3805" max="3805" width="17.6328125" bestFit="1" customWidth="1"/>
    <col min="3806" max="3806" width="27.1796875" bestFit="1" customWidth="1"/>
    <col min="3807" max="3807" width="17.6328125" bestFit="1" customWidth="1"/>
    <col min="3808" max="3808" width="27.1796875" bestFit="1" customWidth="1"/>
    <col min="3809" max="3809" width="17.6328125" bestFit="1" customWidth="1"/>
    <col min="3810" max="3810" width="27.1796875" bestFit="1" customWidth="1"/>
    <col min="3811" max="3811" width="17.6328125" bestFit="1" customWidth="1"/>
    <col min="3812" max="3812" width="27.1796875" bestFit="1" customWidth="1"/>
    <col min="3813" max="3813" width="17.6328125" bestFit="1" customWidth="1"/>
    <col min="3814" max="3814" width="27.1796875" bestFit="1" customWidth="1"/>
    <col min="3815" max="3815" width="17.6328125" bestFit="1" customWidth="1"/>
    <col min="3816" max="3816" width="27.1796875" bestFit="1" customWidth="1"/>
    <col min="3817" max="3817" width="17.6328125" bestFit="1" customWidth="1"/>
    <col min="3818" max="3818" width="27.1796875" bestFit="1" customWidth="1"/>
    <col min="3819" max="3819" width="17.6328125" bestFit="1" customWidth="1"/>
    <col min="3820" max="3820" width="27.1796875" bestFit="1" customWidth="1"/>
    <col min="3821" max="3821" width="17.6328125" bestFit="1" customWidth="1"/>
    <col min="3822" max="3822" width="27.1796875" bestFit="1" customWidth="1"/>
    <col min="3823" max="3823" width="17.6328125" bestFit="1" customWidth="1"/>
    <col min="3824" max="3824" width="27.1796875" bestFit="1" customWidth="1"/>
    <col min="3825" max="3825" width="17.6328125" bestFit="1" customWidth="1"/>
    <col min="3826" max="3826" width="27.1796875" bestFit="1" customWidth="1"/>
    <col min="3827" max="3827" width="17.6328125" bestFit="1" customWidth="1"/>
    <col min="3828" max="3828" width="27.1796875" bestFit="1" customWidth="1"/>
    <col min="3829" max="3829" width="17.6328125" bestFit="1" customWidth="1"/>
    <col min="3830" max="3830" width="27.1796875" bestFit="1" customWidth="1"/>
    <col min="3831" max="3831" width="17.6328125" bestFit="1" customWidth="1"/>
    <col min="3832" max="3832" width="27.1796875" bestFit="1" customWidth="1"/>
    <col min="3833" max="3833" width="17.6328125" bestFit="1" customWidth="1"/>
    <col min="3834" max="3834" width="27.1796875" bestFit="1" customWidth="1"/>
    <col min="3835" max="3835" width="17.6328125" bestFit="1" customWidth="1"/>
    <col min="3836" max="3836" width="27.1796875" bestFit="1" customWidth="1"/>
    <col min="3837" max="3837" width="17.6328125" bestFit="1" customWidth="1"/>
    <col min="3838" max="3838" width="27.1796875" bestFit="1" customWidth="1"/>
    <col min="3839" max="3839" width="17.6328125" bestFit="1" customWidth="1"/>
    <col min="3840" max="3840" width="27.1796875" bestFit="1" customWidth="1"/>
    <col min="3841" max="3841" width="17.6328125" bestFit="1" customWidth="1"/>
    <col min="3842" max="3842" width="27.1796875" bestFit="1" customWidth="1"/>
    <col min="3843" max="3843" width="17.6328125" bestFit="1" customWidth="1"/>
    <col min="3844" max="3844" width="27.1796875" bestFit="1" customWidth="1"/>
    <col min="3845" max="3845" width="17.6328125" bestFit="1" customWidth="1"/>
    <col min="3846" max="3846" width="27.1796875" bestFit="1" customWidth="1"/>
    <col min="3847" max="3847" width="17.6328125" bestFit="1" customWidth="1"/>
    <col min="3848" max="3848" width="27.1796875" bestFit="1" customWidth="1"/>
    <col min="3849" max="3849" width="17.6328125" bestFit="1" customWidth="1"/>
    <col min="3850" max="3850" width="27.1796875" bestFit="1" customWidth="1"/>
    <col min="3851" max="3851" width="17.6328125" bestFit="1" customWidth="1"/>
    <col min="3852" max="3852" width="27.1796875" bestFit="1" customWidth="1"/>
    <col min="3853" max="3853" width="17.6328125" bestFit="1" customWidth="1"/>
    <col min="3854" max="3854" width="27.1796875" bestFit="1" customWidth="1"/>
    <col min="3855" max="3855" width="17.6328125" bestFit="1" customWidth="1"/>
    <col min="3856" max="3856" width="27.1796875" bestFit="1" customWidth="1"/>
    <col min="3857" max="3857" width="17.6328125" bestFit="1" customWidth="1"/>
    <col min="3858" max="3858" width="27.1796875" bestFit="1" customWidth="1"/>
    <col min="3859" max="3859" width="17.6328125" bestFit="1" customWidth="1"/>
    <col min="3860" max="3860" width="27.1796875" bestFit="1" customWidth="1"/>
    <col min="3861" max="3861" width="17.6328125" bestFit="1" customWidth="1"/>
    <col min="3862" max="3862" width="27.1796875" bestFit="1" customWidth="1"/>
    <col min="3863" max="3863" width="17.6328125" bestFit="1" customWidth="1"/>
    <col min="3864" max="3864" width="27.1796875" bestFit="1" customWidth="1"/>
    <col min="3865" max="3865" width="17.6328125" bestFit="1" customWidth="1"/>
    <col min="3866" max="3866" width="27.1796875" bestFit="1" customWidth="1"/>
    <col min="3867" max="3867" width="17.6328125" bestFit="1" customWidth="1"/>
    <col min="3868" max="3868" width="27.1796875" bestFit="1" customWidth="1"/>
    <col min="3869" max="3869" width="17.6328125" bestFit="1" customWidth="1"/>
    <col min="3870" max="3870" width="27.1796875" bestFit="1" customWidth="1"/>
    <col min="3871" max="3871" width="17.6328125" bestFit="1" customWidth="1"/>
    <col min="3872" max="3872" width="27.1796875" bestFit="1" customWidth="1"/>
    <col min="3873" max="3873" width="17.6328125" bestFit="1" customWidth="1"/>
    <col min="3874" max="3874" width="27.1796875" bestFit="1" customWidth="1"/>
    <col min="3875" max="3875" width="17.6328125" bestFit="1" customWidth="1"/>
    <col min="3876" max="3876" width="27.1796875" bestFit="1" customWidth="1"/>
    <col min="3877" max="3877" width="17.6328125" bestFit="1" customWidth="1"/>
    <col min="3878" max="3878" width="27.1796875" bestFit="1" customWidth="1"/>
    <col min="3879" max="3879" width="17.6328125" bestFit="1" customWidth="1"/>
    <col min="3880" max="3880" width="27.1796875" bestFit="1" customWidth="1"/>
    <col min="3881" max="3881" width="17.6328125" bestFit="1" customWidth="1"/>
    <col min="3882" max="3882" width="27.1796875" bestFit="1" customWidth="1"/>
    <col min="3883" max="3883" width="17.6328125" bestFit="1" customWidth="1"/>
    <col min="3884" max="3884" width="27.1796875" bestFit="1" customWidth="1"/>
    <col min="3885" max="3885" width="17.6328125" bestFit="1" customWidth="1"/>
    <col min="3886" max="3886" width="27.1796875" bestFit="1" customWidth="1"/>
    <col min="3887" max="3887" width="17.6328125" bestFit="1" customWidth="1"/>
    <col min="3888" max="3888" width="27.1796875" bestFit="1" customWidth="1"/>
    <col min="3889" max="3889" width="17.6328125" bestFit="1" customWidth="1"/>
    <col min="3890" max="3890" width="27.1796875" bestFit="1" customWidth="1"/>
    <col min="3891" max="3891" width="17.6328125" bestFit="1" customWidth="1"/>
    <col min="3892" max="3892" width="27.1796875" bestFit="1" customWidth="1"/>
    <col min="3893" max="3893" width="17.6328125" bestFit="1" customWidth="1"/>
    <col min="3894" max="3894" width="27.1796875" bestFit="1" customWidth="1"/>
    <col min="3895" max="3895" width="17.6328125" bestFit="1" customWidth="1"/>
    <col min="3896" max="3896" width="27.1796875" bestFit="1" customWidth="1"/>
    <col min="3897" max="3897" width="17.6328125" bestFit="1" customWidth="1"/>
    <col min="3898" max="3898" width="27.1796875" bestFit="1" customWidth="1"/>
    <col min="3899" max="3899" width="17.6328125" bestFit="1" customWidth="1"/>
    <col min="3900" max="3900" width="27.1796875" bestFit="1" customWidth="1"/>
    <col min="3901" max="3901" width="17.6328125" bestFit="1" customWidth="1"/>
    <col min="3902" max="3902" width="27.1796875" bestFit="1" customWidth="1"/>
    <col min="3903" max="3903" width="17.6328125" bestFit="1" customWidth="1"/>
    <col min="3904" max="3904" width="27.1796875" bestFit="1" customWidth="1"/>
    <col min="3905" max="3905" width="17.6328125" bestFit="1" customWidth="1"/>
    <col min="3906" max="3906" width="27.1796875" bestFit="1" customWidth="1"/>
    <col min="3907" max="3907" width="17.6328125" bestFit="1" customWidth="1"/>
    <col min="3908" max="3908" width="27.1796875" bestFit="1" customWidth="1"/>
    <col min="3909" max="3909" width="17.6328125" bestFit="1" customWidth="1"/>
    <col min="3910" max="3910" width="27.1796875" bestFit="1" customWidth="1"/>
    <col min="3911" max="3911" width="17.6328125" bestFit="1" customWidth="1"/>
    <col min="3912" max="3912" width="27.1796875" bestFit="1" customWidth="1"/>
    <col min="3913" max="3913" width="17.6328125" bestFit="1" customWidth="1"/>
    <col min="3914" max="3914" width="27.1796875" bestFit="1" customWidth="1"/>
    <col min="3915" max="3915" width="17.6328125" bestFit="1" customWidth="1"/>
    <col min="3916" max="3916" width="27.1796875" bestFit="1" customWidth="1"/>
    <col min="3917" max="3917" width="17.6328125" bestFit="1" customWidth="1"/>
    <col min="3918" max="3918" width="27.1796875" bestFit="1" customWidth="1"/>
    <col min="3919" max="3919" width="17.6328125" bestFit="1" customWidth="1"/>
    <col min="3920" max="3920" width="27.1796875" bestFit="1" customWidth="1"/>
    <col min="3921" max="3921" width="17.6328125" bestFit="1" customWidth="1"/>
    <col min="3922" max="3922" width="27.1796875" bestFit="1" customWidth="1"/>
    <col min="3923" max="3923" width="17.6328125" bestFit="1" customWidth="1"/>
    <col min="3924" max="3924" width="27.1796875" bestFit="1" customWidth="1"/>
    <col min="3925" max="3925" width="17.6328125" bestFit="1" customWidth="1"/>
    <col min="3926" max="3926" width="27.1796875" bestFit="1" customWidth="1"/>
    <col min="3927" max="3927" width="17.6328125" bestFit="1" customWidth="1"/>
    <col min="3928" max="3928" width="27.1796875" bestFit="1" customWidth="1"/>
    <col min="3929" max="3929" width="17.6328125" bestFit="1" customWidth="1"/>
    <col min="3930" max="3930" width="27.1796875" bestFit="1" customWidth="1"/>
    <col min="3931" max="3931" width="17.6328125" bestFit="1" customWidth="1"/>
    <col min="3932" max="3932" width="27.1796875" bestFit="1" customWidth="1"/>
    <col min="3933" max="3933" width="17.6328125" bestFit="1" customWidth="1"/>
    <col min="3934" max="3934" width="27.1796875" bestFit="1" customWidth="1"/>
    <col min="3935" max="3935" width="17.6328125" bestFit="1" customWidth="1"/>
    <col min="3936" max="3936" width="27.1796875" bestFit="1" customWidth="1"/>
    <col min="3937" max="3937" width="17.6328125" bestFit="1" customWidth="1"/>
    <col min="3938" max="3938" width="27.1796875" bestFit="1" customWidth="1"/>
    <col min="3939" max="3939" width="17.6328125" bestFit="1" customWidth="1"/>
    <col min="3940" max="3940" width="27.1796875" bestFit="1" customWidth="1"/>
    <col min="3941" max="3941" width="17.6328125" bestFit="1" customWidth="1"/>
    <col min="3942" max="3942" width="27.1796875" bestFit="1" customWidth="1"/>
    <col min="3943" max="3943" width="17.6328125" bestFit="1" customWidth="1"/>
    <col min="3944" max="3944" width="27.1796875" bestFit="1" customWidth="1"/>
    <col min="3945" max="3945" width="17.6328125" bestFit="1" customWidth="1"/>
    <col min="3946" max="3946" width="27.1796875" bestFit="1" customWidth="1"/>
    <col min="3947" max="3947" width="17.6328125" bestFit="1" customWidth="1"/>
    <col min="3948" max="3948" width="27.1796875" bestFit="1" customWidth="1"/>
    <col min="3949" max="3949" width="17.6328125" bestFit="1" customWidth="1"/>
    <col min="3950" max="3950" width="27.1796875" bestFit="1" customWidth="1"/>
    <col min="3951" max="3951" width="17.6328125" bestFit="1" customWidth="1"/>
    <col min="3952" max="3952" width="27.1796875" bestFit="1" customWidth="1"/>
    <col min="3953" max="3953" width="17.6328125" bestFit="1" customWidth="1"/>
    <col min="3954" max="3954" width="27.1796875" bestFit="1" customWidth="1"/>
    <col min="3955" max="3955" width="17.6328125" bestFit="1" customWidth="1"/>
    <col min="3956" max="3956" width="27.1796875" bestFit="1" customWidth="1"/>
    <col min="3957" max="3957" width="17.6328125" bestFit="1" customWidth="1"/>
    <col min="3958" max="3958" width="27.1796875" bestFit="1" customWidth="1"/>
    <col min="3959" max="3959" width="17.6328125" bestFit="1" customWidth="1"/>
    <col min="3960" max="3960" width="27.1796875" bestFit="1" customWidth="1"/>
    <col min="3961" max="3961" width="17.6328125" bestFit="1" customWidth="1"/>
    <col min="3962" max="3962" width="27.1796875" bestFit="1" customWidth="1"/>
    <col min="3963" max="3963" width="17.6328125" bestFit="1" customWidth="1"/>
    <col min="3964" max="3964" width="27.1796875" bestFit="1" customWidth="1"/>
    <col min="3965" max="3965" width="17.6328125" bestFit="1" customWidth="1"/>
    <col min="3966" max="3966" width="27.1796875" bestFit="1" customWidth="1"/>
    <col min="3967" max="3967" width="17.6328125" bestFit="1" customWidth="1"/>
    <col min="3968" max="3968" width="27.1796875" bestFit="1" customWidth="1"/>
    <col min="3969" max="3969" width="17.6328125" bestFit="1" customWidth="1"/>
    <col min="3970" max="3970" width="27.1796875" bestFit="1" customWidth="1"/>
    <col min="3971" max="3971" width="17.6328125" bestFit="1" customWidth="1"/>
    <col min="3972" max="3972" width="27.1796875" bestFit="1" customWidth="1"/>
    <col min="3973" max="3973" width="17.6328125" bestFit="1" customWidth="1"/>
    <col min="3974" max="3974" width="27.1796875" bestFit="1" customWidth="1"/>
    <col min="3975" max="3975" width="17.6328125" bestFit="1" customWidth="1"/>
    <col min="3976" max="3976" width="27.1796875" bestFit="1" customWidth="1"/>
    <col min="3977" max="3977" width="17.6328125" bestFit="1" customWidth="1"/>
    <col min="3978" max="3978" width="27.1796875" bestFit="1" customWidth="1"/>
    <col min="3979" max="3979" width="17.6328125" bestFit="1" customWidth="1"/>
    <col min="3980" max="3980" width="27.1796875" bestFit="1" customWidth="1"/>
    <col min="3981" max="3981" width="17.6328125" bestFit="1" customWidth="1"/>
    <col min="3982" max="3982" width="27.1796875" bestFit="1" customWidth="1"/>
    <col min="3983" max="3983" width="17.6328125" bestFit="1" customWidth="1"/>
    <col min="3984" max="3984" width="27.1796875" bestFit="1" customWidth="1"/>
    <col min="3985" max="3985" width="17.6328125" bestFit="1" customWidth="1"/>
    <col min="3986" max="3986" width="27.1796875" bestFit="1" customWidth="1"/>
    <col min="3987" max="3987" width="17.6328125" bestFit="1" customWidth="1"/>
    <col min="3988" max="3988" width="27.1796875" bestFit="1" customWidth="1"/>
    <col min="3989" max="3989" width="17.6328125" bestFit="1" customWidth="1"/>
    <col min="3990" max="3990" width="27.1796875" bestFit="1" customWidth="1"/>
    <col min="3991" max="3991" width="17.6328125" bestFit="1" customWidth="1"/>
    <col min="3992" max="3992" width="27.1796875" bestFit="1" customWidth="1"/>
    <col min="3993" max="3993" width="17.6328125" bestFit="1" customWidth="1"/>
    <col min="3994" max="3994" width="27.1796875" bestFit="1" customWidth="1"/>
    <col min="3995" max="3995" width="17.6328125" bestFit="1" customWidth="1"/>
    <col min="3996" max="3996" width="27.1796875" bestFit="1" customWidth="1"/>
    <col min="3997" max="3997" width="17.6328125" bestFit="1" customWidth="1"/>
    <col min="3998" max="3998" width="27.1796875" bestFit="1" customWidth="1"/>
    <col min="3999" max="3999" width="17.6328125" bestFit="1" customWidth="1"/>
    <col min="4000" max="4000" width="27.1796875" bestFit="1" customWidth="1"/>
    <col min="4001" max="4001" width="17.6328125" bestFit="1" customWidth="1"/>
    <col min="4002" max="4002" width="27.1796875" bestFit="1" customWidth="1"/>
    <col min="4003" max="4003" width="17.6328125" bestFit="1" customWidth="1"/>
    <col min="4004" max="4004" width="27.1796875" bestFit="1" customWidth="1"/>
    <col min="4005" max="4005" width="17.6328125" bestFit="1" customWidth="1"/>
    <col min="4006" max="4006" width="27.1796875" bestFit="1" customWidth="1"/>
    <col min="4007" max="4007" width="17.6328125" bestFit="1" customWidth="1"/>
    <col min="4008" max="4008" width="27.1796875" bestFit="1" customWidth="1"/>
    <col min="4009" max="4009" width="17.6328125" bestFit="1" customWidth="1"/>
    <col min="4010" max="4010" width="27.1796875" bestFit="1" customWidth="1"/>
    <col min="4011" max="4011" width="17.6328125" bestFit="1" customWidth="1"/>
    <col min="4012" max="4012" width="27.1796875" bestFit="1" customWidth="1"/>
    <col min="4013" max="4013" width="17.6328125" bestFit="1" customWidth="1"/>
    <col min="4014" max="4014" width="27.1796875" bestFit="1" customWidth="1"/>
    <col min="4015" max="4015" width="17.6328125" bestFit="1" customWidth="1"/>
    <col min="4016" max="4016" width="27.1796875" bestFit="1" customWidth="1"/>
    <col min="4017" max="4017" width="17.6328125" bestFit="1" customWidth="1"/>
    <col min="4018" max="4018" width="27.1796875" bestFit="1" customWidth="1"/>
    <col min="4019" max="4019" width="17.6328125" bestFit="1" customWidth="1"/>
    <col min="4020" max="4020" width="27.1796875" bestFit="1" customWidth="1"/>
    <col min="4021" max="4021" width="17.6328125" bestFit="1" customWidth="1"/>
    <col min="4022" max="4022" width="27.1796875" bestFit="1" customWidth="1"/>
    <col min="4023" max="4023" width="17.6328125" bestFit="1" customWidth="1"/>
    <col min="4024" max="4024" width="27.1796875" bestFit="1" customWidth="1"/>
    <col min="4025" max="4025" width="17.6328125" bestFit="1" customWidth="1"/>
    <col min="4026" max="4026" width="27.1796875" bestFit="1" customWidth="1"/>
    <col min="4027" max="4027" width="17.6328125" bestFit="1" customWidth="1"/>
    <col min="4028" max="4028" width="27.1796875" bestFit="1" customWidth="1"/>
    <col min="4029" max="4029" width="17.6328125" bestFit="1" customWidth="1"/>
    <col min="4030" max="4030" width="27.1796875" bestFit="1" customWidth="1"/>
    <col min="4031" max="4031" width="17.6328125" bestFit="1" customWidth="1"/>
    <col min="4032" max="4032" width="27.1796875" bestFit="1" customWidth="1"/>
    <col min="4033" max="4033" width="17.6328125" bestFit="1" customWidth="1"/>
    <col min="4034" max="4034" width="27.1796875" bestFit="1" customWidth="1"/>
    <col min="4035" max="4035" width="17.6328125" bestFit="1" customWidth="1"/>
    <col min="4036" max="4036" width="27.1796875" bestFit="1" customWidth="1"/>
    <col min="4037" max="4037" width="17.6328125" bestFit="1" customWidth="1"/>
    <col min="4038" max="4038" width="27.1796875" bestFit="1" customWidth="1"/>
    <col min="4039" max="4039" width="17.6328125" bestFit="1" customWidth="1"/>
    <col min="4040" max="4040" width="27.1796875" bestFit="1" customWidth="1"/>
    <col min="4041" max="4041" width="17.6328125" bestFit="1" customWidth="1"/>
    <col min="4042" max="4042" width="27.1796875" bestFit="1" customWidth="1"/>
    <col min="4043" max="4043" width="17.6328125" bestFit="1" customWidth="1"/>
    <col min="4044" max="4044" width="27.1796875" bestFit="1" customWidth="1"/>
    <col min="4045" max="4045" width="17.6328125" bestFit="1" customWidth="1"/>
    <col min="4046" max="4046" width="27.1796875" bestFit="1" customWidth="1"/>
    <col min="4047" max="4047" width="17.6328125" bestFit="1" customWidth="1"/>
    <col min="4048" max="4048" width="27.1796875" bestFit="1" customWidth="1"/>
    <col min="4049" max="4049" width="17.6328125" bestFit="1" customWidth="1"/>
    <col min="4050" max="4050" width="27.1796875" bestFit="1" customWidth="1"/>
    <col min="4051" max="4051" width="17.6328125" bestFit="1" customWidth="1"/>
    <col min="4052" max="4052" width="27.1796875" bestFit="1" customWidth="1"/>
    <col min="4053" max="4053" width="17.6328125" bestFit="1" customWidth="1"/>
    <col min="4054" max="4054" width="27.1796875" bestFit="1" customWidth="1"/>
    <col min="4055" max="4055" width="17.6328125" bestFit="1" customWidth="1"/>
    <col min="4056" max="4056" width="27.1796875" bestFit="1" customWidth="1"/>
    <col min="4057" max="4057" width="17.6328125" bestFit="1" customWidth="1"/>
    <col min="4058" max="4058" width="27.1796875" bestFit="1" customWidth="1"/>
    <col min="4059" max="4059" width="17.6328125" bestFit="1" customWidth="1"/>
    <col min="4060" max="4060" width="27.1796875" bestFit="1" customWidth="1"/>
    <col min="4061" max="4061" width="17.6328125" bestFit="1" customWidth="1"/>
    <col min="4062" max="4062" width="27.1796875" bestFit="1" customWidth="1"/>
    <col min="4063" max="4063" width="17.6328125" bestFit="1" customWidth="1"/>
    <col min="4064" max="4064" width="27.1796875" bestFit="1" customWidth="1"/>
    <col min="4065" max="4065" width="17.6328125" bestFit="1" customWidth="1"/>
    <col min="4066" max="4066" width="27.1796875" bestFit="1" customWidth="1"/>
    <col min="4067" max="4067" width="17.6328125" bestFit="1" customWidth="1"/>
    <col min="4068" max="4068" width="27.1796875" bestFit="1" customWidth="1"/>
    <col min="4069" max="4069" width="17.6328125" bestFit="1" customWidth="1"/>
    <col min="4070" max="4070" width="27.1796875" bestFit="1" customWidth="1"/>
    <col min="4071" max="4071" width="17.6328125" bestFit="1" customWidth="1"/>
    <col min="4072" max="4072" width="27.1796875" bestFit="1" customWidth="1"/>
    <col min="4073" max="4073" width="17.6328125" bestFit="1" customWidth="1"/>
    <col min="4074" max="4074" width="27.1796875" bestFit="1" customWidth="1"/>
    <col min="4075" max="4075" width="17.6328125" bestFit="1" customWidth="1"/>
    <col min="4076" max="4076" width="27.1796875" bestFit="1" customWidth="1"/>
    <col min="4077" max="4077" width="17.6328125" bestFit="1" customWidth="1"/>
    <col min="4078" max="4078" width="27.1796875" bestFit="1" customWidth="1"/>
    <col min="4079" max="4079" width="17.6328125" bestFit="1" customWidth="1"/>
    <col min="4080" max="4080" width="27.1796875" bestFit="1" customWidth="1"/>
    <col min="4081" max="4081" width="17.6328125" bestFit="1" customWidth="1"/>
    <col min="4082" max="4082" width="27.1796875" bestFit="1" customWidth="1"/>
    <col min="4083" max="4083" width="17.6328125" bestFit="1" customWidth="1"/>
    <col min="4084" max="4084" width="27.1796875" bestFit="1" customWidth="1"/>
    <col min="4085" max="4085" width="17.6328125" bestFit="1" customWidth="1"/>
    <col min="4086" max="4086" width="27.1796875" bestFit="1" customWidth="1"/>
    <col min="4087" max="4087" width="17.6328125" bestFit="1" customWidth="1"/>
    <col min="4088" max="4088" width="27.1796875" bestFit="1" customWidth="1"/>
    <col min="4089" max="4089" width="17.6328125" bestFit="1" customWidth="1"/>
    <col min="4090" max="4090" width="27.1796875" bestFit="1" customWidth="1"/>
    <col min="4091" max="4091" width="17.6328125" bestFit="1" customWidth="1"/>
    <col min="4092" max="4092" width="27.1796875" bestFit="1" customWidth="1"/>
    <col min="4093" max="4093" width="17.6328125" bestFit="1" customWidth="1"/>
    <col min="4094" max="4094" width="27.1796875" bestFit="1" customWidth="1"/>
    <col min="4095" max="4095" width="17.6328125" bestFit="1" customWidth="1"/>
    <col min="4096" max="4096" width="27.1796875" bestFit="1" customWidth="1"/>
    <col min="4097" max="4097" width="17.6328125" bestFit="1" customWidth="1"/>
    <col min="4098" max="4098" width="27.1796875" bestFit="1" customWidth="1"/>
    <col min="4099" max="4099" width="17.6328125" bestFit="1" customWidth="1"/>
    <col min="4100" max="4100" width="27.1796875" bestFit="1" customWidth="1"/>
    <col min="4101" max="4101" width="17.6328125" bestFit="1" customWidth="1"/>
    <col min="4102" max="4102" width="27.1796875" bestFit="1" customWidth="1"/>
    <col min="4103" max="4103" width="17.6328125" bestFit="1" customWidth="1"/>
    <col min="4104" max="4104" width="27.1796875" bestFit="1" customWidth="1"/>
    <col min="4105" max="4105" width="17.6328125" bestFit="1" customWidth="1"/>
    <col min="4106" max="4106" width="27.1796875" bestFit="1" customWidth="1"/>
    <col min="4107" max="4107" width="17.6328125" bestFit="1" customWidth="1"/>
    <col min="4108" max="4108" width="27.1796875" bestFit="1" customWidth="1"/>
    <col min="4109" max="4109" width="17.6328125" bestFit="1" customWidth="1"/>
    <col min="4110" max="4110" width="27.1796875" bestFit="1" customWidth="1"/>
    <col min="4111" max="4111" width="17.6328125" bestFit="1" customWidth="1"/>
    <col min="4112" max="4112" width="27.1796875" bestFit="1" customWidth="1"/>
    <col min="4113" max="4113" width="17.6328125" bestFit="1" customWidth="1"/>
    <col min="4114" max="4114" width="27.1796875" bestFit="1" customWidth="1"/>
    <col min="4115" max="4115" width="17.6328125" bestFit="1" customWidth="1"/>
    <col min="4116" max="4116" width="27.1796875" bestFit="1" customWidth="1"/>
    <col min="4117" max="4117" width="17.6328125" bestFit="1" customWidth="1"/>
    <col min="4118" max="4118" width="27.1796875" bestFit="1" customWidth="1"/>
    <col min="4119" max="4119" width="17.6328125" bestFit="1" customWidth="1"/>
    <col min="4120" max="4120" width="27.1796875" bestFit="1" customWidth="1"/>
    <col min="4121" max="4121" width="17.6328125" bestFit="1" customWidth="1"/>
    <col min="4122" max="4122" width="27.1796875" bestFit="1" customWidth="1"/>
    <col min="4123" max="4123" width="17.6328125" bestFit="1" customWidth="1"/>
    <col min="4124" max="4124" width="27.1796875" bestFit="1" customWidth="1"/>
    <col min="4125" max="4125" width="17.6328125" bestFit="1" customWidth="1"/>
    <col min="4126" max="4126" width="27.1796875" bestFit="1" customWidth="1"/>
    <col min="4127" max="4127" width="17.6328125" bestFit="1" customWidth="1"/>
    <col min="4128" max="4128" width="27.1796875" bestFit="1" customWidth="1"/>
    <col min="4129" max="4129" width="17.6328125" bestFit="1" customWidth="1"/>
    <col min="4130" max="4130" width="27.1796875" bestFit="1" customWidth="1"/>
    <col min="4131" max="4131" width="17.6328125" bestFit="1" customWidth="1"/>
    <col min="4132" max="4132" width="27.1796875" bestFit="1" customWidth="1"/>
    <col min="4133" max="4133" width="17.6328125" bestFit="1" customWidth="1"/>
    <col min="4134" max="4134" width="27.1796875" bestFit="1" customWidth="1"/>
    <col min="4135" max="4135" width="17.6328125" bestFit="1" customWidth="1"/>
    <col min="4136" max="4136" width="27.1796875" bestFit="1" customWidth="1"/>
    <col min="4137" max="4137" width="17.6328125" bestFit="1" customWidth="1"/>
    <col min="4138" max="4138" width="27.1796875" bestFit="1" customWidth="1"/>
    <col min="4139" max="4139" width="17.6328125" bestFit="1" customWidth="1"/>
    <col min="4140" max="4140" width="27.1796875" bestFit="1" customWidth="1"/>
    <col min="4141" max="4141" width="17.6328125" bestFit="1" customWidth="1"/>
    <col min="4142" max="4142" width="27.1796875" bestFit="1" customWidth="1"/>
    <col min="4143" max="4143" width="17.6328125" bestFit="1" customWidth="1"/>
    <col min="4144" max="4144" width="27.1796875" bestFit="1" customWidth="1"/>
    <col min="4145" max="4145" width="17.6328125" bestFit="1" customWidth="1"/>
    <col min="4146" max="4146" width="27.1796875" bestFit="1" customWidth="1"/>
    <col min="4147" max="4147" width="17.6328125" bestFit="1" customWidth="1"/>
    <col min="4148" max="4148" width="27.1796875" bestFit="1" customWidth="1"/>
    <col min="4149" max="4149" width="17.6328125" bestFit="1" customWidth="1"/>
    <col min="4150" max="4150" width="27.1796875" bestFit="1" customWidth="1"/>
    <col min="4151" max="4151" width="17.6328125" bestFit="1" customWidth="1"/>
    <col min="4152" max="4152" width="27.1796875" bestFit="1" customWidth="1"/>
    <col min="4153" max="4153" width="17.6328125" bestFit="1" customWidth="1"/>
    <col min="4154" max="4154" width="27.1796875" bestFit="1" customWidth="1"/>
    <col min="4155" max="4155" width="17.6328125" bestFit="1" customWidth="1"/>
    <col min="4156" max="4156" width="27.1796875" bestFit="1" customWidth="1"/>
    <col min="4157" max="4157" width="17.6328125" bestFit="1" customWidth="1"/>
    <col min="4158" max="4158" width="27.1796875" bestFit="1" customWidth="1"/>
    <col min="4159" max="4159" width="17.6328125" bestFit="1" customWidth="1"/>
    <col min="4160" max="4160" width="27.1796875" bestFit="1" customWidth="1"/>
    <col min="4161" max="4161" width="17.6328125" bestFit="1" customWidth="1"/>
    <col min="4162" max="4162" width="27.1796875" bestFit="1" customWidth="1"/>
    <col min="4163" max="4163" width="17.6328125" bestFit="1" customWidth="1"/>
    <col min="4164" max="4164" width="27.1796875" bestFit="1" customWidth="1"/>
    <col min="4165" max="4165" width="17.6328125" bestFit="1" customWidth="1"/>
    <col min="4166" max="4166" width="27.1796875" bestFit="1" customWidth="1"/>
    <col min="4167" max="4167" width="17.6328125" bestFit="1" customWidth="1"/>
    <col min="4168" max="4168" width="27.1796875" bestFit="1" customWidth="1"/>
    <col min="4169" max="4169" width="17.6328125" bestFit="1" customWidth="1"/>
    <col min="4170" max="4170" width="27.1796875" bestFit="1" customWidth="1"/>
    <col min="4171" max="4171" width="17.6328125" bestFit="1" customWidth="1"/>
    <col min="4172" max="4172" width="27.1796875" bestFit="1" customWidth="1"/>
    <col min="4173" max="4173" width="17.6328125" bestFit="1" customWidth="1"/>
    <col min="4174" max="4174" width="27.1796875" bestFit="1" customWidth="1"/>
    <col min="4175" max="4175" width="17.6328125" bestFit="1" customWidth="1"/>
    <col min="4176" max="4176" width="27.1796875" bestFit="1" customWidth="1"/>
    <col min="4177" max="4177" width="17.6328125" bestFit="1" customWidth="1"/>
    <col min="4178" max="4178" width="27.1796875" bestFit="1" customWidth="1"/>
    <col min="4179" max="4179" width="17.6328125" bestFit="1" customWidth="1"/>
    <col min="4180" max="4180" width="27.1796875" bestFit="1" customWidth="1"/>
    <col min="4181" max="4181" width="17.6328125" bestFit="1" customWidth="1"/>
    <col min="4182" max="4182" width="27.1796875" bestFit="1" customWidth="1"/>
    <col min="4183" max="4183" width="17.6328125" bestFit="1" customWidth="1"/>
    <col min="4184" max="4184" width="27.1796875" bestFit="1" customWidth="1"/>
    <col min="4185" max="4185" width="17.6328125" bestFit="1" customWidth="1"/>
    <col min="4186" max="4186" width="27.1796875" bestFit="1" customWidth="1"/>
    <col min="4187" max="4187" width="17.6328125" bestFit="1" customWidth="1"/>
    <col min="4188" max="4188" width="27.1796875" bestFit="1" customWidth="1"/>
    <col min="4189" max="4189" width="17.6328125" bestFit="1" customWidth="1"/>
    <col min="4190" max="4190" width="27.1796875" bestFit="1" customWidth="1"/>
    <col min="4191" max="4191" width="17.6328125" bestFit="1" customWidth="1"/>
    <col min="4192" max="4192" width="27.1796875" bestFit="1" customWidth="1"/>
    <col min="4193" max="4193" width="17.6328125" bestFit="1" customWidth="1"/>
    <col min="4194" max="4194" width="27.1796875" bestFit="1" customWidth="1"/>
    <col min="4195" max="4195" width="17.6328125" bestFit="1" customWidth="1"/>
    <col min="4196" max="4196" width="27.1796875" bestFit="1" customWidth="1"/>
    <col min="4197" max="4197" width="17.6328125" bestFit="1" customWidth="1"/>
    <col min="4198" max="4198" width="27.1796875" bestFit="1" customWidth="1"/>
    <col min="4199" max="4199" width="17.6328125" bestFit="1" customWidth="1"/>
    <col min="4200" max="4200" width="27.1796875" bestFit="1" customWidth="1"/>
    <col min="4201" max="4201" width="17.6328125" bestFit="1" customWidth="1"/>
    <col min="4202" max="4202" width="27.1796875" bestFit="1" customWidth="1"/>
    <col min="4203" max="4203" width="17.6328125" bestFit="1" customWidth="1"/>
    <col min="4204" max="4204" width="27.1796875" bestFit="1" customWidth="1"/>
    <col min="4205" max="4205" width="17.6328125" bestFit="1" customWidth="1"/>
    <col min="4206" max="4206" width="27.1796875" bestFit="1" customWidth="1"/>
    <col min="4207" max="4207" width="17.6328125" bestFit="1" customWidth="1"/>
    <col min="4208" max="4208" width="27.1796875" bestFit="1" customWidth="1"/>
    <col min="4209" max="4209" width="17.6328125" bestFit="1" customWidth="1"/>
    <col min="4210" max="4210" width="27.1796875" bestFit="1" customWidth="1"/>
    <col min="4211" max="4211" width="17.6328125" bestFit="1" customWidth="1"/>
    <col min="4212" max="4212" width="27.1796875" bestFit="1" customWidth="1"/>
    <col min="4213" max="4213" width="17.6328125" bestFit="1" customWidth="1"/>
    <col min="4214" max="4214" width="27.1796875" bestFit="1" customWidth="1"/>
    <col min="4215" max="4215" width="17.6328125" bestFit="1" customWidth="1"/>
    <col min="4216" max="4216" width="27.1796875" bestFit="1" customWidth="1"/>
    <col min="4217" max="4217" width="17.6328125" bestFit="1" customWidth="1"/>
    <col min="4218" max="4218" width="27.1796875" bestFit="1" customWidth="1"/>
    <col min="4219" max="4219" width="17.6328125" bestFit="1" customWidth="1"/>
    <col min="4220" max="4220" width="27.1796875" bestFit="1" customWidth="1"/>
    <col min="4221" max="4221" width="17.6328125" bestFit="1" customWidth="1"/>
    <col min="4222" max="4222" width="27.1796875" bestFit="1" customWidth="1"/>
    <col min="4223" max="4223" width="17.6328125" bestFit="1" customWidth="1"/>
    <col min="4224" max="4224" width="27.1796875" bestFit="1" customWidth="1"/>
    <col min="4225" max="4225" width="17.6328125" bestFit="1" customWidth="1"/>
    <col min="4226" max="4226" width="27.1796875" bestFit="1" customWidth="1"/>
    <col min="4227" max="4227" width="17.6328125" bestFit="1" customWidth="1"/>
    <col min="4228" max="4228" width="27.1796875" bestFit="1" customWidth="1"/>
    <col min="4229" max="4229" width="17.6328125" bestFit="1" customWidth="1"/>
    <col min="4230" max="4230" width="27.1796875" bestFit="1" customWidth="1"/>
    <col min="4231" max="4231" width="17.6328125" bestFit="1" customWidth="1"/>
    <col min="4232" max="4232" width="27.1796875" bestFit="1" customWidth="1"/>
    <col min="4233" max="4233" width="17.6328125" bestFit="1" customWidth="1"/>
    <col min="4234" max="4234" width="27.1796875" bestFit="1" customWidth="1"/>
    <col min="4235" max="4235" width="17.6328125" bestFit="1" customWidth="1"/>
    <col min="4236" max="4236" width="27.1796875" bestFit="1" customWidth="1"/>
    <col min="4237" max="4237" width="17.6328125" bestFit="1" customWidth="1"/>
    <col min="4238" max="4238" width="27.1796875" bestFit="1" customWidth="1"/>
    <col min="4239" max="4239" width="17.6328125" bestFit="1" customWidth="1"/>
    <col min="4240" max="4240" width="27.1796875" bestFit="1" customWidth="1"/>
    <col min="4241" max="4241" width="17.6328125" bestFit="1" customWidth="1"/>
    <col min="4242" max="4242" width="27.1796875" bestFit="1" customWidth="1"/>
    <col min="4243" max="4243" width="17.6328125" bestFit="1" customWidth="1"/>
    <col min="4244" max="4244" width="27.1796875" bestFit="1" customWidth="1"/>
    <col min="4245" max="4245" width="17.6328125" bestFit="1" customWidth="1"/>
    <col min="4246" max="4246" width="27.1796875" bestFit="1" customWidth="1"/>
    <col min="4247" max="4247" width="17.6328125" bestFit="1" customWidth="1"/>
    <col min="4248" max="4248" width="27.1796875" bestFit="1" customWidth="1"/>
    <col min="4249" max="4249" width="17.6328125" bestFit="1" customWidth="1"/>
    <col min="4250" max="4250" width="27.1796875" bestFit="1" customWidth="1"/>
    <col min="4251" max="4251" width="17.6328125" bestFit="1" customWidth="1"/>
    <col min="4252" max="4252" width="27.1796875" bestFit="1" customWidth="1"/>
    <col min="4253" max="4253" width="17.6328125" bestFit="1" customWidth="1"/>
    <col min="4254" max="4254" width="27.1796875" bestFit="1" customWidth="1"/>
    <col min="4255" max="4255" width="17.6328125" bestFit="1" customWidth="1"/>
    <col min="4256" max="4256" width="27.1796875" bestFit="1" customWidth="1"/>
    <col min="4257" max="4257" width="17.6328125" bestFit="1" customWidth="1"/>
    <col min="4258" max="4258" width="27.1796875" bestFit="1" customWidth="1"/>
    <col min="4259" max="4259" width="17.6328125" bestFit="1" customWidth="1"/>
    <col min="4260" max="4260" width="27.1796875" bestFit="1" customWidth="1"/>
    <col min="4261" max="4261" width="17.6328125" bestFit="1" customWidth="1"/>
    <col min="4262" max="4262" width="27.1796875" bestFit="1" customWidth="1"/>
    <col min="4263" max="4263" width="17.6328125" bestFit="1" customWidth="1"/>
    <col min="4264" max="4264" width="27.1796875" bestFit="1" customWidth="1"/>
    <col min="4265" max="4265" width="17.6328125" bestFit="1" customWidth="1"/>
    <col min="4266" max="4266" width="27.1796875" bestFit="1" customWidth="1"/>
    <col min="4267" max="4267" width="17.6328125" bestFit="1" customWidth="1"/>
    <col min="4268" max="4268" width="27.1796875" bestFit="1" customWidth="1"/>
    <col min="4269" max="4269" width="17.6328125" bestFit="1" customWidth="1"/>
    <col min="4270" max="4270" width="27.1796875" bestFit="1" customWidth="1"/>
    <col min="4271" max="4271" width="17.6328125" bestFit="1" customWidth="1"/>
    <col min="4272" max="4272" width="27.1796875" bestFit="1" customWidth="1"/>
    <col min="4273" max="4273" width="17.6328125" bestFit="1" customWidth="1"/>
    <col min="4274" max="4274" width="27.1796875" bestFit="1" customWidth="1"/>
    <col min="4275" max="4275" width="17.6328125" bestFit="1" customWidth="1"/>
    <col min="4276" max="4276" width="27.1796875" bestFit="1" customWidth="1"/>
    <col min="4277" max="4277" width="17.6328125" bestFit="1" customWidth="1"/>
    <col min="4278" max="4278" width="27.1796875" bestFit="1" customWidth="1"/>
    <col min="4279" max="4279" width="17.6328125" bestFit="1" customWidth="1"/>
    <col min="4280" max="4280" width="27.1796875" bestFit="1" customWidth="1"/>
    <col min="4281" max="4281" width="17.6328125" bestFit="1" customWidth="1"/>
    <col min="4282" max="4282" width="27.1796875" bestFit="1" customWidth="1"/>
    <col min="4283" max="4283" width="17.6328125" bestFit="1" customWidth="1"/>
    <col min="4284" max="4284" width="27.1796875" bestFit="1" customWidth="1"/>
    <col min="4285" max="4285" width="17.6328125" bestFit="1" customWidth="1"/>
    <col min="4286" max="4286" width="27.1796875" bestFit="1" customWidth="1"/>
    <col min="4287" max="4287" width="17.6328125" bestFit="1" customWidth="1"/>
    <col min="4288" max="4288" width="27.1796875" bestFit="1" customWidth="1"/>
    <col min="4289" max="4289" width="17.6328125" bestFit="1" customWidth="1"/>
    <col min="4290" max="4290" width="27.1796875" bestFit="1" customWidth="1"/>
    <col min="4291" max="4291" width="17.6328125" bestFit="1" customWidth="1"/>
    <col min="4292" max="4292" width="27.1796875" bestFit="1" customWidth="1"/>
    <col min="4293" max="4293" width="17.6328125" bestFit="1" customWidth="1"/>
    <col min="4294" max="4294" width="27.1796875" bestFit="1" customWidth="1"/>
    <col min="4295" max="4295" width="17.6328125" bestFit="1" customWidth="1"/>
    <col min="4296" max="4296" width="27.1796875" bestFit="1" customWidth="1"/>
    <col min="4297" max="4297" width="17.6328125" bestFit="1" customWidth="1"/>
    <col min="4298" max="4298" width="27.1796875" bestFit="1" customWidth="1"/>
    <col min="4299" max="4299" width="17.6328125" bestFit="1" customWidth="1"/>
    <col min="4300" max="4300" width="27.1796875" bestFit="1" customWidth="1"/>
    <col min="4301" max="4301" width="17.6328125" bestFit="1" customWidth="1"/>
    <col min="4302" max="4302" width="27.1796875" bestFit="1" customWidth="1"/>
    <col min="4303" max="4303" width="17.6328125" bestFit="1" customWidth="1"/>
    <col min="4304" max="4304" width="27.1796875" bestFit="1" customWidth="1"/>
    <col min="4305" max="4305" width="17.6328125" bestFit="1" customWidth="1"/>
    <col min="4306" max="4306" width="27.1796875" bestFit="1" customWidth="1"/>
    <col min="4307" max="4307" width="17.6328125" bestFit="1" customWidth="1"/>
    <col min="4308" max="4308" width="27.1796875" bestFit="1" customWidth="1"/>
    <col min="4309" max="4309" width="17.6328125" bestFit="1" customWidth="1"/>
    <col min="4310" max="4310" width="27.1796875" bestFit="1" customWidth="1"/>
    <col min="4311" max="4311" width="17.6328125" bestFit="1" customWidth="1"/>
    <col min="4312" max="4312" width="27.1796875" bestFit="1" customWidth="1"/>
    <col min="4313" max="4313" width="17.6328125" bestFit="1" customWidth="1"/>
    <col min="4314" max="4314" width="27.1796875" bestFit="1" customWidth="1"/>
    <col min="4315" max="4315" width="17.6328125" bestFit="1" customWidth="1"/>
    <col min="4316" max="4316" width="27.1796875" bestFit="1" customWidth="1"/>
    <col min="4317" max="4317" width="17.6328125" bestFit="1" customWidth="1"/>
    <col min="4318" max="4318" width="27.1796875" bestFit="1" customWidth="1"/>
    <col min="4319" max="4319" width="17.6328125" bestFit="1" customWidth="1"/>
    <col min="4320" max="4320" width="27.1796875" bestFit="1" customWidth="1"/>
    <col min="4321" max="4321" width="17.6328125" bestFit="1" customWidth="1"/>
    <col min="4322" max="4322" width="27.1796875" bestFit="1" customWidth="1"/>
    <col min="4323" max="4323" width="17.6328125" bestFit="1" customWidth="1"/>
    <col min="4324" max="4324" width="27.1796875" bestFit="1" customWidth="1"/>
    <col min="4325" max="4325" width="17.6328125" bestFit="1" customWidth="1"/>
    <col min="4326" max="4326" width="27.1796875" bestFit="1" customWidth="1"/>
    <col min="4327" max="4327" width="17.6328125" bestFit="1" customWidth="1"/>
    <col min="4328" max="4328" width="27.1796875" bestFit="1" customWidth="1"/>
    <col min="4329" max="4329" width="17.6328125" bestFit="1" customWidth="1"/>
    <col min="4330" max="4330" width="27.1796875" bestFit="1" customWidth="1"/>
    <col min="4331" max="4331" width="17.6328125" bestFit="1" customWidth="1"/>
    <col min="4332" max="4332" width="27.1796875" bestFit="1" customWidth="1"/>
    <col min="4333" max="4333" width="17.6328125" bestFit="1" customWidth="1"/>
    <col min="4334" max="4334" width="27.1796875" bestFit="1" customWidth="1"/>
    <col min="4335" max="4335" width="17.6328125" bestFit="1" customWidth="1"/>
    <col min="4336" max="4336" width="27.1796875" bestFit="1" customWidth="1"/>
    <col min="4337" max="4337" width="17.6328125" bestFit="1" customWidth="1"/>
    <col min="4338" max="4338" width="27.1796875" bestFit="1" customWidth="1"/>
    <col min="4339" max="4339" width="17.6328125" bestFit="1" customWidth="1"/>
    <col min="4340" max="4340" width="27.1796875" bestFit="1" customWidth="1"/>
    <col min="4341" max="4341" width="17.6328125" bestFit="1" customWidth="1"/>
    <col min="4342" max="4342" width="27.1796875" bestFit="1" customWidth="1"/>
    <col min="4343" max="4343" width="17.6328125" bestFit="1" customWidth="1"/>
    <col min="4344" max="4344" width="27.1796875" bestFit="1" customWidth="1"/>
    <col min="4345" max="4345" width="17.6328125" bestFit="1" customWidth="1"/>
    <col min="4346" max="4346" width="27.1796875" bestFit="1" customWidth="1"/>
    <col min="4347" max="4347" width="17.6328125" bestFit="1" customWidth="1"/>
    <col min="4348" max="4348" width="27.1796875" bestFit="1" customWidth="1"/>
    <col min="4349" max="4349" width="17.6328125" bestFit="1" customWidth="1"/>
    <col min="4350" max="4350" width="27.1796875" bestFit="1" customWidth="1"/>
    <col min="4351" max="4351" width="17.6328125" bestFit="1" customWidth="1"/>
    <col min="4352" max="4352" width="27.1796875" bestFit="1" customWidth="1"/>
    <col min="4353" max="4353" width="17.6328125" bestFit="1" customWidth="1"/>
    <col min="4354" max="4354" width="27.1796875" bestFit="1" customWidth="1"/>
    <col min="4355" max="4355" width="17.6328125" bestFit="1" customWidth="1"/>
    <col min="4356" max="4356" width="27.1796875" bestFit="1" customWidth="1"/>
    <col min="4357" max="4357" width="17.6328125" bestFit="1" customWidth="1"/>
    <col min="4358" max="4358" width="27.1796875" bestFit="1" customWidth="1"/>
    <col min="4359" max="4359" width="17.6328125" bestFit="1" customWidth="1"/>
    <col min="4360" max="4360" width="27.1796875" bestFit="1" customWidth="1"/>
    <col min="4361" max="4361" width="17.6328125" bestFit="1" customWidth="1"/>
    <col min="4362" max="4362" width="27.1796875" bestFit="1" customWidth="1"/>
    <col min="4363" max="4363" width="17.6328125" bestFit="1" customWidth="1"/>
    <col min="4364" max="4364" width="27.1796875" bestFit="1" customWidth="1"/>
    <col min="4365" max="4365" width="17.6328125" bestFit="1" customWidth="1"/>
    <col min="4366" max="4366" width="27.1796875" bestFit="1" customWidth="1"/>
    <col min="4367" max="4367" width="17.6328125" bestFit="1" customWidth="1"/>
    <col min="4368" max="4368" width="27.1796875" bestFit="1" customWidth="1"/>
    <col min="4369" max="4369" width="17.6328125" bestFit="1" customWidth="1"/>
    <col min="4370" max="4370" width="27.1796875" bestFit="1" customWidth="1"/>
    <col min="4371" max="4371" width="17.6328125" bestFit="1" customWidth="1"/>
    <col min="4372" max="4372" width="27.1796875" bestFit="1" customWidth="1"/>
    <col min="4373" max="4373" width="17.6328125" bestFit="1" customWidth="1"/>
    <col min="4374" max="4374" width="27.1796875" bestFit="1" customWidth="1"/>
    <col min="4375" max="4375" width="17.6328125" bestFit="1" customWidth="1"/>
    <col min="4376" max="4376" width="27.1796875" bestFit="1" customWidth="1"/>
    <col min="4377" max="4377" width="17.6328125" bestFit="1" customWidth="1"/>
    <col min="4378" max="4378" width="27.1796875" bestFit="1" customWidth="1"/>
    <col min="4379" max="4379" width="17.6328125" bestFit="1" customWidth="1"/>
    <col min="4380" max="4380" width="27.1796875" bestFit="1" customWidth="1"/>
    <col min="4381" max="4381" width="17.6328125" bestFit="1" customWidth="1"/>
    <col min="4382" max="4382" width="27.1796875" bestFit="1" customWidth="1"/>
    <col min="4383" max="4383" width="17.6328125" bestFit="1" customWidth="1"/>
    <col min="4384" max="4384" width="27.1796875" bestFit="1" customWidth="1"/>
    <col min="4385" max="4385" width="17.6328125" bestFit="1" customWidth="1"/>
    <col min="4386" max="4386" width="27.1796875" bestFit="1" customWidth="1"/>
    <col min="4387" max="4387" width="17.6328125" bestFit="1" customWidth="1"/>
    <col min="4388" max="4388" width="27.1796875" bestFit="1" customWidth="1"/>
    <col min="4389" max="4389" width="17.6328125" bestFit="1" customWidth="1"/>
    <col min="4390" max="4390" width="27.1796875" bestFit="1" customWidth="1"/>
    <col min="4391" max="4391" width="17.6328125" bestFit="1" customWidth="1"/>
    <col min="4392" max="4392" width="27.1796875" bestFit="1" customWidth="1"/>
    <col min="4393" max="4393" width="17.6328125" bestFit="1" customWidth="1"/>
    <col min="4394" max="4394" width="27.1796875" bestFit="1" customWidth="1"/>
    <col min="4395" max="4395" width="17.6328125" bestFit="1" customWidth="1"/>
    <col min="4396" max="4396" width="27.1796875" bestFit="1" customWidth="1"/>
    <col min="4397" max="4397" width="17.6328125" bestFit="1" customWidth="1"/>
    <col min="4398" max="4398" width="27.1796875" bestFit="1" customWidth="1"/>
    <col min="4399" max="4399" width="17.6328125" bestFit="1" customWidth="1"/>
    <col min="4400" max="4400" width="27.1796875" bestFit="1" customWidth="1"/>
    <col min="4401" max="4401" width="17.6328125" bestFit="1" customWidth="1"/>
    <col min="4402" max="4402" width="27.1796875" bestFit="1" customWidth="1"/>
    <col min="4403" max="4403" width="17.6328125" bestFit="1" customWidth="1"/>
    <col min="4404" max="4404" width="27.1796875" bestFit="1" customWidth="1"/>
    <col min="4405" max="4405" width="17.6328125" bestFit="1" customWidth="1"/>
    <col min="4406" max="4406" width="27.1796875" bestFit="1" customWidth="1"/>
    <col min="4407" max="4407" width="17.6328125" bestFit="1" customWidth="1"/>
    <col min="4408" max="4408" width="27.1796875" bestFit="1" customWidth="1"/>
    <col min="4409" max="4409" width="17.6328125" bestFit="1" customWidth="1"/>
    <col min="4410" max="4410" width="27.1796875" bestFit="1" customWidth="1"/>
    <col min="4411" max="4411" width="17.6328125" bestFit="1" customWidth="1"/>
    <col min="4412" max="4412" width="27.1796875" bestFit="1" customWidth="1"/>
    <col min="4413" max="4413" width="17.6328125" bestFit="1" customWidth="1"/>
    <col min="4414" max="4414" width="27.1796875" bestFit="1" customWidth="1"/>
    <col min="4415" max="4415" width="17.6328125" bestFit="1" customWidth="1"/>
    <col min="4416" max="4416" width="27.1796875" bestFit="1" customWidth="1"/>
    <col min="4417" max="4417" width="17.6328125" bestFit="1" customWidth="1"/>
    <col min="4418" max="4418" width="27.1796875" bestFit="1" customWidth="1"/>
    <col min="4419" max="4419" width="17.6328125" bestFit="1" customWidth="1"/>
    <col min="4420" max="4420" width="27.1796875" bestFit="1" customWidth="1"/>
    <col min="4421" max="4421" width="17.6328125" bestFit="1" customWidth="1"/>
    <col min="4422" max="4422" width="27.1796875" bestFit="1" customWidth="1"/>
    <col min="4423" max="4423" width="17.6328125" bestFit="1" customWidth="1"/>
    <col min="4424" max="4424" width="27.1796875" bestFit="1" customWidth="1"/>
    <col min="4425" max="4425" width="17.6328125" bestFit="1" customWidth="1"/>
    <col min="4426" max="4426" width="27.1796875" bestFit="1" customWidth="1"/>
    <col min="4427" max="4427" width="17.6328125" bestFit="1" customWidth="1"/>
    <col min="4428" max="4428" width="27.1796875" bestFit="1" customWidth="1"/>
    <col min="4429" max="4429" width="17.6328125" bestFit="1" customWidth="1"/>
    <col min="4430" max="4430" width="27.1796875" bestFit="1" customWidth="1"/>
    <col min="4431" max="4431" width="17.6328125" bestFit="1" customWidth="1"/>
    <col min="4432" max="4432" width="27.1796875" bestFit="1" customWidth="1"/>
    <col min="4433" max="4433" width="17.6328125" bestFit="1" customWidth="1"/>
    <col min="4434" max="4434" width="27.1796875" bestFit="1" customWidth="1"/>
    <col min="4435" max="4435" width="17.6328125" bestFit="1" customWidth="1"/>
    <col min="4436" max="4436" width="27.1796875" bestFit="1" customWidth="1"/>
    <col min="4437" max="4437" width="17.6328125" bestFit="1" customWidth="1"/>
    <col min="4438" max="4438" width="27.1796875" bestFit="1" customWidth="1"/>
    <col min="4439" max="4439" width="17.6328125" bestFit="1" customWidth="1"/>
    <col min="4440" max="4440" width="27.1796875" bestFit="1" customWidth="1"/>
    <col min="4441" max="4441" width="17.6328125" bestFit="1" customWidth="1"/>
    <col min="4442" max="4442" width="27.1796875" bestFit="1" customWidth="1"/>
    <col min="4443" max="4443" width="17.6328125" bestFit="1" customWidth="1"/>
    <col min="4444" max="4444" width="27.1796875" bestFit="1" customWidth="1"/>
    <col min="4445" max="4445" width="17.6328125" bestFit="1" customWidth="1"/>
    <col min="4446" max="4446" width="27.1796875" bestFit="1" customWidth="1"/>
    <col min="4447" max="4447" width="17.6328125" bestFit="1" customWidth="1"/>
    <col min="4448" max="4448" width="27.1796875" bestFit="1" customWidth="1"/>
    <col min="4449" max="4449" width="17.6328125" bestFit="1" customWidth="1"/>
    <col min="4450" max="4450" width="27.1796875" bestFit="1" customWidth="1"/>
    <col min="4451" max="4451" width="17.6328125" bestFit="1" customWidth="1"/>
    <col min="4452" max="4452" width="27.1796875" bestFit="1" customWidth="1"/>
    <col min="4453" max="4453" width="17.6328125" bestFit="1" customWidth="1"/>
    <col min="4454" max="4454" width="27.1796875" bestFit="1" customWidth="1"/>
    <col min="4455" max="4455" width="17.6328125" bestFit="1" customWidth="1"/>
    <col min="4456" max="4456" width="27.1796875" bestFit="1" customWidth="1"/>
    <col min="4457" max="4457" width="17.6328125" bestFit="1" customWidth="1"/>
    <col min="4458" max="4458" width="27.1796875" bestFit="1" customWidth="1"/>
    <col min="4459" max="4459" width="17.6328125" bestFit="1" customWidth="1"/>
    <col min="4460" max="4460" width="27.1796875" bestFit="1" customWidth="1"/>
    <col min="4461" max="4461" width="17.6328125" bestFit="1" customWidth="1"/>
    <col min="4462" max="4462" width="27.1796875" bestFit="1" customWidth="1"/>
    <col min="4463" max="4463" width="17.6328125" bestFit="1" customWidth="1"/>
    <col min="4464" max="4464" width="27.1796875" bestFit="1" customWidth="1"/>
    <col min="4465" max="4465" width="17.6328125" bestFit="1" customWidth="1"/>
    <col min="4466" max="4466" width="27.1796875" bestFit="1" customWidth="1"/>
    <col min="4467" max="4467" width="17.6328125" bestFit="1" customWidth="1"/>
    <col min="4468" max="4468" width="27.1796875" bestFit="1" customWidth="1"/>
    <col min="4469" max="4469" width="17.6328125" bestFit="1" customWidth="1"/>
    <col min="4470" max="4470" width="27.1796875" bestFit="1" customWidth="1"/>
    <col min="4471" max="4471" width="17.6328125" bestFit="1" customWidth="1"/>
    <col min="4472" max="4472" width="27.1796875" bestFit="1" customWidth="1"/>
    <col min="4473" max="4473" width="17.6328125" bestFit="1" customWidth="1"/>
    <col min="4474" max="4474" width="27.1796875" bestFit="1" customWidth="1"/>
    <col min="4475" max="4475" width="17.6328125" bestFit="1" customWidth="1"/>
    <col min="4476" max="4476" width="27.1796875" bestFit="1" customWidth="1"/>
    <col min="4477" max="4477" width="17.6328125" bestFit="1" customWidth="1"/>
    <col min="4478" max="4478" width="27.1796875" bestFit="1" customWidth="1"/>
    <col min="4479" max="4479" width="17.6328125" bestFit="1" customWidth="1"/>
    <col min="4480" max="4480" width="27.1796875" bestFit="1" customWidth="1"/>
    <col min="4481" max="4481" width="17.6328125" bestFit="1" customWidth="1"/>
    <col min="4482" max="4482" width="27.1796875" bestFit="1" customWidth="1"/>
    <col min="4483" max="4483" width="17.6328125" bestFit="1" customWidth="1"/>
    <col min="4484" max="4484" width="27.1796875" bestFit="1" customWidth="1"/>
    <col min="4485" max="4485" width="17.6328125" bestFit="1" customWidth="1"/>
    <col min="4486" max="4486" width="27.1796875" bestFit="1" customWidth="1"/>
    <col min="4487" max="4487" width="17.6328125" bestFit="1" customWidth="1"/>
    <col min="4488" max="4488" width="27.1796875" bestFit="1" customWidth="1"/>
    <col min="4489" max="4489" width="17.6328125" bestFit="1" customWidth="1"/>
    <col min="4490" max="4490" width="27.1796875" bestFit="1" customWidth="1"/>
    <col min="4491" max="4491" width="17.6328125" bestFit="1" customWidth="1"/>
    <col min="4492" max="4492" width="27.1796875" bestFit="1" customWidth="1"/>
    <col min="4493" max="4493" width="17.6328125" bestFit="1" customWidth="1"/>
    <col min="4494" max="4494" width="27.1796875" bestFit="1" customWidth="1"/>
    <col min="4495" max="4495" width="17.6328125" bestFit="1" customWidth="1"/>
    <col min="4496" max="4496" width="27.1796875" bestFit="1" customWidth="1"/>
    <col min="4497" max="4497" width="17.6328125" bestFit="1" customWidth="1"/>
    <col min="4498" max="4498" width="27.1796875" bestFit="1" customWidth="1"/>
    <col min="4499" max="4499" width="17.6328125" bestFit="1" customWidth="1"/>
    <col min="4500" max="4500" width="27.1796875" bestFit="1" customWidth="1"/>
    <col min="4501" max="4501" width="17.6328125" bestFit="1" customWidth="1"/>
    <col min="4502" max="4502" width="27.1796875" bestFit="1" customWidth="1"/>
    <col min="4503" max="4503" width="17.6328125" bestFit="1" customWidth="1"/>
    <col min="4504" max="4504" width="27.1796875" bestFit="1" customWidth="1"/>
    <col min="4505" max="4505" width="17.6328125" bestFit="1" customWidth="1"/>
    <col min="4506" max="4506" width="27.1796875" bestFit="1" customWidth="1"/>
    <col min="4507" max="4507" width="17.6328125" bestFit="1" customWidth="1"/>
    <col min="4508" max="4508" width="27.1796875" bestFit="1" customWidth="1"/>
    <col min="4509" max="4509" width="17.6328125" bestFit="1" customWidth="1"/>
    <col min="4510" max="4510" width="27.1796875" bestFit="1" customWidth="1"/>
    <col min="4511" max="4511" width="17.6328125" bestFit="1" customWidth="1"/>
    <col min="4512" max="4512" width="27.1796875" bestFit="1" customWidth="1"/>
    <col min="4513" max="4513" width="17.6328125" bestFit="1" customWidth="1"/>
    <col min="4514" max="4514" width="27.1796875" bestFit="1" customWidth="1"/>
    <col min="4515" max="4515" width="17.6328125" bestFit="1" customWidth="1"/>
    <col min="4516" max="4516" width="27.1796875" bestFit="1" customWidth="1"/>
    <col min="4517" max="4517" width="17.6328125" bestFit="1" customWidth="1"/>
    <col min="4518" max="4518" width="27.1796875" bestFit="1" customWidth="1"/>
    <col min="4519" max="4519" width="17.6328125" bestFit="1" customWidth="1"/>
    <col min="4520" max="4520" width="27.1796875" bestFit="1" customWidth="1"/>
    <col min="4521" max="4521" width="17.6328125" bestFit="1" customWidth="1"/>
    <col min="4522" max="4522" width="27.1796875" bestFit="1" customWidth="1"/>
    <col min="4523" max="4523" width="17.6328125" bestFit="1" customWidth="1"/>
    <col min="4524" max="4524" width="27.1796875" bestFit="1" customWidth="1"/>
    <col min="4525" max="4525" width="17.6328125" bestFit="1" customWidth="1"/>
    <col min="4526" max="4526" width="27.1796875" bestFit="1" customWidth="1"/>
    <col min="4527" max="4527" width="17.6328125" bestFit="1" customWidth="1"/>
    <col min="4528" max="4528" width="27.1796875" bestFit="1" customWidth="1"/>
    <col min="4529" max="4529" width="17.6328125" bestFit="1" customWidth="1"/>
    <col min="4530" max="4530" width="27.1796875" bestFit="1" customWidth="1"/>
    <col min="4531" max="4531" width="17.6328125" bestFit="1" customWidth="1"/>
    <col min="4532" max="4532" width="27.1796875" bestFit="1" customWidth="1"/>
    <col min="4533" max="4533" width="17.6328125" bestFit="1" customWidth="1"/>
    <col min="4534" max="4534" width="27.1796875" bestFit="1" customWidth="1"/>
    <col min="4535" max="4535" width="17.6328125" bestFit="1" customWidth="1"/>
    <col min="4536" max="4536" width="27.1796875" bestFit="1" customWidth="1"/>
    <col min="4537" max="4537" width="17.6328125" bestFit="1" customWidth="1"/>
    <col min="4538" max="4538" width="27.1796875" bestFit="1" customWidth="1"/>
    <col min="4539" max="4539" width="17.6328125" bestFit="1" customWidth="1"/>
    <col min="4540" max="4540" width="27.1796875" bestFit="1" customWidth="1"/>
    <col min="4541" max="4541" width="17.6328125" bestFit="1" customWidth="1"/>
    <col min="4542" max="4542" width="27.1796875" bestFit="1" customWidth="1"/>
    <col min="4543" max="4543" width="17.6328125" bestFit="1" customWidth="1"/>
    <col min="4544" max="4544" width="27.1796875" bestFit="1" customWidth="1"/>
    <col min="4545" max="4545" width="17.6328125" bestFit="1" customWidth="1"/>
    <col min="4546" max="4546" width="27.1796875" bestFit="1" customWidth="1"/>
    <col min="4547" max="4547" width="17.6328125" bestFit="1" customWidth="1"/>
    <col min="4548" max="4548" width="27.1796875" bestFit="1" customWidth="1"/>
    <col min="4549" max="4549" width="17.6328125" bestFit="1" customWidth="1"/>
    <col min="4550" max="4550" width="27.1796875" bestFit="1" customWidth="1"/>
    <col min="4551" max="4551" width="17.6328125" bestFit="1" customWidth="1"/>
    <col min="4552" max="4552" width="27.1796875" bestFit="1" customWidth="1"/>
    <col min="4553" max="4553" width="17.6328125" bestFit="1" customWidth="1"/>
    <col min="4554" max="4554" width="27.1796875" bestFit="1" customWidth="1"/>
    <col min="4555" max="4555" width="17.6328125" bestFit="1" customWidth="1"/>
    <col min="4556" max="4556" width="27.1796875" bestFit="1" customWidth="1"/>
    <col min="4557" max="4557" width="17.6328125" bestFit="1" customWidth="1"/>
    <col min="4558" max="4558" width="27.1796875" bestFit="1" customWidth="1"/>
    <col min="4559" max="4559" width="17.6328125" bestFit="1" customWidth="1"/>
    <col min="4560" max="4560" width="27.1796875" bestFit="1" customWidth="1"/>
    <col min="4561" max="4561" width="17.6328125" bestFit="1" customWidth="1"/>
    <col min="4562" max="4562" width="27.1796875" bestFit="1" customWidth="1"/>
    <col min="4563" max="4563" width="17.6328125" bestFit="1" customWidth="1"/>
    <col min="4564" max="4564" width="27.1796875" bestFit="1" customWidth="1"/>
    <col min="4565" max="4565" width="17.6328125" bestFit="1" customWidth="1"/>
    <col min="4566" max="4566" width="27.1796875" bestFit="1" customWidth="1"/>
    <col min="4567" max="4567" width="17.6328125" bestFit="1" customWidth="1"/>
    <col min="4568" max="4568" width="27.1796875" bestFit="1" customWidth="1"/>
    <col min="4569" max="4569" width="17.6328125" bestFit="1" customWidth="1"/>
    <col min="4570" max="4570" width="27.1796875" bestFit="1" customWidth="1"/>
    <col min="4571" max="4571" width="17.6328125" bestFit="1" customWidth="1"/>
    <col min="4572" max="4572" width="27.1796875" bestFit="1" customWidth="1"/>
    <col min="4573" max="4573" width="17.6328125" bestFit="1" customWidth="1"/>
    <col min="4574" max="4574" width="27.1796875" bestFit="1" customWidth="1"/>
    <col min="4575" max="4575" width="17.6328125" bestFit="1" customWidth="1"/>
    <col min="4576" max="4576" width="27.1796875" bestFit="1" customWidth="1"/>
    <col min="4577" max="4577" width="17.6328125" bestFit="1" customWidth="1"/>
    <col min="4578" max="4578" width="27.1796875" bestFit="1" customWidth="1"/>
    <col min="4579" max="4579" width="17.6328125" bestFit="1" customWidth="1"/>
    <col min="4580" max="4580" width="27.1796875" bestFit="1" customWidth="1"/>
    <col min="4581" max="4581" width="17.6328125" bestFit="1" customWidth="1"/>
    <col min="4582" max="4582" width="27.1796875" bestFit="1" customWidth="1"/>
    <col min="4583" max="4583" width="17.6328125" bestFit="1" customWidth="1"/>
    <col min="4584" max="4584" width="27.1796875" bestFit="1" customWidth="1"/>
    <col min="4585" max="4585" width="17.6328125" bestFit="1" customWidth="1"/>
    <col min="4586" max="4586" width="27.1796875" bestFit="1" customWidth="1"/>
    <col min="4587" max="4587" width="17.6328125" bestFit="1" customWidth="1"/>
    <col min="4588" max="4588" width="27.1796875" bestFit="1" customWidth="1"/>
    <col min="4589" max="4589" width="17.6328125" bestFit="1" customWidth="1"/>
    <col min="4590" max="4590" width="27.1796875" bestFit="1" customWidth="1"/>
    <col min="4591" max="4591" width="17.6328125" bestFit="1" customWidth="1"/>
    <col min="4592" max="4592" width="27.1796875" bestFit="1" customWidth="1"/>
    <col min="4593" max="4593" width="17.6328125" bestFit="1" customWidth="1"/>
    <col min="4594" max="4594" width="27.1796875" bestFit="1" customWidth="1"/>
    <col min="4595" max="4595" width="17.6328125" bestFit="1" customWidth="1"/>
    <col min="4596" max="4596" width="27.1796875" bestFit="1" customWidth="1"/>
    <col min="4597" max="4597" width="17.6328125" bestFit="1" customWidth="1"/>
    <col min="4598" max="4598" width="27.1796875" bestFit="1" customWidth="1"/>
    <col min="4599" max="4599" width="17.6328125" bestFit="1" customWidth="1"/>
    <col min="4600" max="4600" width="27.1796875" bestFit="1" customWidth="1"/>
    <col min="4601" max="4601" width="17.6328125" bestFit="1" customWidth="1"/>
    <col min="4602" max="4602" width="27.1796875" bestFit="1" customWidth="1"/>
    <col min="4603" max="4603" width="17.6328125" bestFit="1" customWidth="1"/>
    <col min="4604" max="4604" width="27.1796875" bestFit="1" customWidth="1"/>
    <col min="4605" max="4605" width="17.6328125" bestFit="1" customWidth="1"/>
    <col min="4606" max="4606" width="27.1796875" bestFit="1" customWidth="1"/>
    <col min="4607" max="4607" width="17.6328125" bestFit="1" customWidth="1"/>
    <col min="4608" max="4608" width="27.1796875" bestFit="1" customWidth="1"/>
    <col min="4609" max="4609" width="17.6328125" bestFit="1" customWidth="1"/>
    <col min="4610" max="4610" width="27.1796875" bestFit="1" customWidth="1"/>
    <col min="4611" max="4611" width="17.6328125" bestFit="1" customWidth="1"/>
    <col min="4612" max="4612" width="27.1796875" bestFit="1" customWidth="1"/>
    <col min="4613" max="4613" width="17.6328125" bestFit="1" customWidth="1"/>
    <col min="4614" max="4614" width="27.1796875" bestFit="1" customWidth="1"/>
    <col min="4615" max="4615" width="17.6328125" bestFit="1" customWidth="1"/>
    <col min="4616" max="4616" width="27.1796875" bestFit="1" customWidth="1"/>
    <col min="4617" max="4617" width="17.6328125" bestFit="1" customWidth="1"/>
    <col min="4618" max="4618" width="27.1796875" bestFit="1" customWidth="1"/>
    <col min="4619" max="4619" width="17.6328125" bestFit="1" customWidth="1"/>
    <col min="4620" max="4620" width="27.1796875" bestFit="1" customWidth="1"/>
    <col min="4621" max="4621" width="17.6328125" bestFit="1" customWidth="1"/>
    <col min="4622" max="4622" width="27.1796875" bestFit="1" customWidth="1"/>
    <col min="4623" max="4623" width="17.6328125" bestFit="1" customWidth="1"/>
    <col min="4624" max="4624" width="27.1796875" bestFit="1" customWidth="1"/>
    <col min="4625" max="4625" width="17.6328125" bestFit="1" customWidth="1"/>
    <col min="4626" max="4626" width="27.1796875" bestFit="1" customWidth="1"/>
    <col min="4627" max="4627" width="17.6328125" bestFit="1" customWidth="1"/>
    <col min="4628" max="4628" width="27.1796875" bestFit="1" customWidth="1"/>
    <col min="4629" max="4629" width="17.6328125" bestFit="1" customWidth="1"/>
    <col min="4630" max="4630" width="27.1796875" bestFit="1" customWidth="1"/>
    <col min="4631" max="4631" width="17.6328125" bestFit="1" customWidth="1"/>
    <col min="4632" max="4632" width="27.1796875" bestFit="1" customWidth="1"/>
    <col min="4633" max="4633" width="17.6328125" bestFit="1" customWidth="1"/>
    <col min="4634" max="4634" width="27.1796875" bestFit="1" customWidth="1"/>
    <col min="4635" max="4635" width="17.6328125" bestFit="1" customWidth="1"/>
    <col min="4636" max="4636" width="27.1796875" bestFit="1" customWidth="1"/>
    <col min="4637" max="4637" width="17.6328125" bestFit="1" customWidth="1"/>
    <col min="4638" max="4638" width="27.1796875" bestFit="1" customWidth="1"/>
    <col min="4639" max="4639" width="17.6328125" bestFit="1" customWidth="1"/>
    <col min="4640" max="4640" width="27.1796875" bestFit="1" customWidth="1"/>
    <col min="4641" max="4641" width="17.6328125" bestFit="1" customWidth="1"/>
    <col min="4642" max="4642" width="27.1796875" bestFit="1" customWidth="1"/>
    <col min="4643" max="4643" width="17.6328125" bestFit="1" customWidth="1"/>
    <col min="4644" max="4644" width="27.1796875" bestFit="1" customWidth="1"/>
    <col min="4645" max="4645" width="17.6328125" bestFit="1" customWidth="1"/>
    <col min="4646" max="4646" width="27.1796875" bestFit="1" customWidth="1"/>
    <col min="4647" max="4647" width="17.6328125" bestFit="1" customWidth="1"/>
    <col min="4648" max="4648" width="27.1796875" bestFit="1" customWidth="1"/>
    <col min="4649" max="4649" width="17.6328125" bestFit="1" customWidth="1"/>
    <col min="4650" max="4650" width="27.1796875" bestFit="1" customWidth="1"/>
    <col min="4651" max="4651" width="17.6328125" bestFit="1" customWidth="1"/>
    <col min="4652" max="4652" width="27.1796875" bestFit="1" customWidth="1"/>
    <col min="4653" max="4653" width="17.6328125" bestFit="1" customWidth="1"/>
    <col min="4654" max="4654" width="27.1796875" bestFit="1" customWidth="1"/>
    <col min="4655" max="4655" width="17.6328125" bestFit="1" customWidth="1"/>
    <col min="4656" max="4656" width="27.1796875" bestFit="1" customWidth="1"/>
    <col min="4657" max="4657" width="17.6328125" bestFit="1" customWidth="1"/>
    <col min="4658" max="4658" width="27.1796875" bestFit="1" customWidth="1"/>
    <col min="4659" max="4659" width="17.6328125" bestFit="1" customWidth="1"/>
    <col min="4660" max="4660" width="27.1796875" bestFit="1" customWidth="1"/>
    <col min="4661" max="4661" width="17.6328125" bestFit="1" customWidth="1"/>
    <col min="4662" max="4662" width="27.1796875" bestFit="1" customWidth="1"/>
    <col min="4663" max="4663" width="17.6328125" bestFit="1" customWidth="1"/>
    <col min="4664" max="4664" width="27.1796875" bestFit="1" customWidth="1"/>
    <col min="4665" max="4665" width="17.6328125" bestFit="1" customWidth="1"/>
    <col min="4666" max="4666" width="27.1796875" bestFit="1" customWidth="1"/>
    <col min="4667" max="4667" width="17.6328125" bestFit="1" customWidth="1"/>
    <col min="4668" max="4668" width="27.1796875" bestFit="1" customWidth="1"/>
    <col min="4669" max="4669" width="17.6328125" bestFit="1" customWidth="1"/>
    <col min="4670" max="4670" width="27.1796875" bestFit="1" customWidth="1"/>
    <col min="4671" max="4671" width="17.6328125" bestFit="1" customWidth="1"/>
    <col min="4672" max="4672" width="27.1796875" bestFit="1" customWidth="1"/>
    <col min="4673" max="4673" width="17.6328125" bestFit="1" customWidth="1"/>
    <col min="4674" max="4674" width="27.1796875" bestFit="1" customWidth="1"/>
    <col min="4675" max="4675" width="17.6328125" bestFit="1" customWidth="1"/>
    <col min="4676" max="4676" width="27.1796875" bestFit="1" customWidth="1"/>
    <col min="4677" max="4677" width="17.6328125" bestFit="1" customWidth="1"/>
    <col min="4678" max="4678" width="27.1796875" bestFit="1" customWidth="1"/>
    <col min="4679" max="4679" width="17.6328125" bestFit="1" customWidth="1"/>
    <col min="4680" max="4680" width="27.1796875" bestFit="1" customWidth="1"/>
    <col min="4681" max="4681" width="17.6328125" bestFit="1" customWidth="1"/>
    <col min="4682" max="4682" width="27.1796875" bestFit="1" customWidth="1"/>
    <col min="4683" max="4683" width="17.6328125" bestFit="1" customWidth="1"/>
    <col min="4684" max="4684" width="27.1796875" bestFit="1" customWidth="1"/>
    <col min="4685" max="4685" width="17.6328125" bestFit="1" customWidth="1"/>
    <col min="4686" max="4686" width="27.1796875" bestFit="1" customWidth="1"/>
    <col min="4687" max="4687" width="17.6328125" bestFit="1" customWidth="1"/>
    <col min="4688" max="4688" width="27.1796875" bestFit="1" customWidth="1"/>
    <col min="4689" max="4689" width="17.6328125" bestFit="1" customWidth="1"/>
    <col min="4690" max="4690" width="27.1796875" bestFit="1" customWidth="1"/>
    <col min="4691" max="4691" width="17.6328125" bestFit="1" customWidth="1"/>
    <col min="4692" max="4692" width="27.1796875" bestFit="1" customWidth="1"/>
    <col min="4693" max="4693" width="17.6328125" bestFit="1" customWidth="1"/>
    <col min="4694" max="4694" width="27.1796875" bestFit="1" customWidth="1"/>
    <col min="4695" max="4695" width="17.6328125" bestFit="1" customWidth="1"/>
    <col min="4696" max="4696" width="27.1796875" bestFit="1" customWidth="1"/>
    <col min="4697" max="4697" width="17.6328125" bestFit="1" customWidth="1"/>
    <col min="4698" max="4698" width="27.1796875" bestFit="1" customWidth="1"/>
    <col min="4699" max="4699" width="17.6328125" bestFit="1" customWidth="1"/>
    <col min="4700" max="4700" width="27.1796875" bestFit="1" customWidth="1"/>
    <col min="4701" max="4701" width="17.6328125" bestFit="1" customWidth="1"/>
    <col min="4702" max="4702" width="27.1796875" bestFit="1" customWidth="1"/>
    <col min="4703" max="4703" width="17.6328125" bestFit="1" customWidth="1"/>
    <col min="4704" max="4704" width="27.1796875" bestFit="1" customWidth="1"/>
    <col min="4705" max="4705" width="17.6328125" bestFit="1" customWidth="1"/>
    <col min="4706" max="4706" width="27.1796875" bestFit="1" customWidth="1"/>
    <col min="4707" max="4707" width="17.6328125" bestFit="1" customWidth="1"/>
    <col min="4708" max="4708" width="27.1796875" bestFit="1" customWidth="1"/>
    <col min="4709" max="4709" width="17.6328125" bestFit="1" customWidth="1"/>
    <col min="4710" max="4710" width="27.1796875" bestFit="1" customWidth="1"/>
    <col min="4711" max="4711" width="17.6328125" bestFit="1" customWidth="1"/>
    <col min="4712" max="4712" width="27.1796875" bestFit="1" customWidth="1"/>
    <col min="4713" max="4713" width="17.6328125" bestFit="1" customWidth="1"/>
    <col min="4714" max="4714" width="27.1796875" bestFit="1" customWidth="1"/>
    <col min="4715" max="4715" width="17.6328125" bestFit="1" customWidth="1"/>
    <col min="4716" max="4716" width="27.1796875" bestFit="1" customWidth="1"/>
    <col min="4717" max="4717" width="17.6328125" bestFit="1" customWidth="1"/>
    <col min="4718" max="4718" width="27.1796875" bestFit="1" customWidth="1"/>
    <col min="4719" max="4719" width="17.6328125" bestFit="1" customWidth="1"/>
    <col min="4720" max="4720" width="27.1796875" bestFit="1" customWidth="1"/>
    <col min="4721" max="4721" width="17.6328125" bestFit="1" customWidth="1"/>
    <col min="4722" max="4722" width="27.1796875" bestFit="1" customWidth="1"/>
    <col min="4723" max="4723" width="17.6328125" bestFit="1" customWidth="1"/>
    <col min="4724" max="4724" width="27.1796875" bestFit="1" customWidth="1"/>
    <col min="4725" max="4725" width="17.6328125" bestFit="1" customWidth="1"/>
    <col min="4726" max="4726" width="27.1796875" bestFit="1" customWidth="1"/>
    <col min="4727" max="4727" width="17.6328125" bestFit="1" customWidth="1"/>
    <col min="4728" max="4728" width="27.1796875" bestFit="1" customWidth="1"/>
    <col min="4729" max="4729" width="17.6328125" bestFit="1" customWidth="1"/>
    <col min="4730" max="4730" width="27.1796875" bestFit="1" customWidth="1"/>
    <col min="4731" max="4731" width="17.6328125" bestFit="1" customWidth="1"/>
    <col min="4732" max="4732" width="27.1796875" bestFit="1" customWidth="1"/>
    <col min="4733" max="4733" width="17.6328125" bestFit="1" customWidth="1"/>
    <col min="4734" max="4734" width="27.1796875" bestFit="1" customWidth="1"/>
    <col min="4735" max="4735" width="17.6328125" bestFit="1" customWidth="1"/>
    <col min="4736" max="4736" width="27.1796875" bestFit="1" customWidth="1"/>
    <col min="4737" max="4737" width="17.6328125" bestFit="1" customWidth="1"/>
    <col min="4738" max="4738" width="27.1796875" bestFit="1" customWidth="1"/>
    <col min="4739" max="4739" width="17.6328125" bestFit="1" customWidth="1"/>
    <col min="4740" max="4740" width="27.1796875" bestFit="1" customWidth="1"/>
    <col min="4741" max="4741" width="17.6328125" bestFit="1" customWidth="1"/>
    <col min="4742" max="4742" width="27.1796875" bestFit="1" customWidth="1"/>
    <col min="4743" max="4743" width="17.6328125" bestFit="1" customWidth="1"/>
    <col min="4744" max="4744" width="27.1796875" bestFit="1" customWidth="1"/>
    <col min="4745" max="4745" width="17.6328125" bestFit="1" customWidth="1"/>
    <col min="4746" max="4746" width="27.1796875" bestFit="1" customWidth="1"/>
    <col min="4747" max="4747" width="17.6328125" bestFit="1" customWidth="1"/>
    <col min="4748" max="4748" width="27.1796875" bestFit="1" customWidth="1"/>
    <col min="4749" max="4749" width="17.6328125" bestFit="1" customWidth="1"/>
    <col min="4750" max="4750" width="27.1796875" bestFit="1" customWidth="1"/>
    <col min="4751" max="4751" width="17.6328125" bestFit="1" customWidth="1"/>
    <col min="4752" max="4752" width="27.1796875" bestFit="1" customWidth="1"/>
    <col min="4753" max="4753" width="17.6328125" bestFit="1" customWidth="1"/>
    <col min="4754" max="4754" width="27.1796875" bestFit="1" customWidth="1"/>
    <col min="4755" max="4755" width="17.6328125" bestFit="1" customWidth="1"/>
    <col min="4756" max="4756" width="27.1796875" bestFit="1" customWidth="1"/>
    <col min="4757" max="4757" width="17.6328125" bestFit="1" customWidth="1"/>
    <col min="4758" max="4758" width="27.1796875" bestFit="1" customWidth="1"/>
    <col min="4759" max="4759" width="17.6328125" bestFit="1" customWidth="1"/>
    <col min="4760" max="4760" width="27.1796875" bestFit="1" customWidth="1"/>
    <col min="4761" max="4761" width="17.6328125" bestFit="1" customWidth="1"/>
    <col min="4762" max="4762" width="27.1796875" bestFit="1" customWidth="1"/>
    <col min="4763" max="4763" width="17.6328125" bestFit="1" customWidth="1"/>
    <col min="4764" max="4764" width="27.1796875" bestFit="1" customWidth="1"/>
    <col min="4765" max="4765" width="17.6328125" bestFit="1" customWidth="1"/>
    <col min="4766" max="4766" width="27.1796875" bestFit="1" customWidth="1"/>
    <col min="4767" max="4767" width="17.6328125" bestFit="1" customWidth="1"/>
    <col min="4768" max="4768" width="27.1796875" bestFit="1" customWidth="1"/>
    <col min="4769" max="4769" width="17.6328125" bestFit="1" customWidth="1"/>
    <col min="4770" max="4770" width="27.1796875" bestFit="1" customWidth="1"/>
    <col min="4771" max="4771" width="17.6328125" bestFit="1" customWidth="1"/>
    <col min="4772" max="4772" width="27.1796875" bestFit="1" customWidth="1"/>
    <col min="4773" max="4773" width="17.6328125" bestFit="1" customWidth="1"/>
    <col min="4774" max="4774" width="27.1796875" bestFit="1" customWidth="1"/>
    <col min="4775" max="4775" width="17.6328125" bestFit="1" customWidth="1"/>
    <col min="4776" max="4776" width="27.1796875" bestFit="1" customWidth="1"/>
    <col min="4777" max="4777" width="17.6328125" bestFit="1" customWidth="1"/>
    <col min="4778" max="4778" width="27.1796875" bestFit="1" customWidth="1"/>
    <col min="4779" max="4779" width="17.6328125" bestFit="1" customWidth="1"/>
    <col min="4780" max="4780" width="27.1796875" bestFit="1" customWidth="1"/>
    <col min="4781" max="4781" width="17.6328125" bestFit="1" customWidth="1"/>
    <col min="4782" max="4782" width="27.1796875" bestFit="1" customWidth="1"/>
    <col min="4783" max="4783" width="17.6328125" bestFit="1" customWidth="1"/>
    <col min="4784" max="4784" width="27.1796875" bestFit="1" customWidth="1"/>
    <col min="4785" max="4785" width="17.6328125" bestFit="1" customWidth="1"/>
    <col min="4786" max="4786" width="27.1796875" bestFit="1" customWidth="1"/>
    <col min="4787" max="4787" width="17.6328125" bestFit="1" customWidth="1"/>
    <col min="4788" max="4788" width="27.1796875" bestFit="1" customWidth="1"/>
    <col min="4789" max="4789" width="17.6328125" bestFit="1" customWidth="1"/>
    <col min="4790" max="4790" width="27.1796875" bestFit="1" customWidth="1"/>
    <col min="4791" max="4791" width="17.6328125" bestFit="1" customWidth="1"/>
    <col min="4792" max="4792" width="27.1796875" bestFit="1" customWidth="1"/>
    <col min="4793" max="4793" width="17.6328125" bestFit="1" customWidth="1"/>
    <col min="4794" max="4794" width="27.1796875" bestFit="1" customWidth="1"/>
    <col min="4795" max="4795" width="17.6328125" bestFit="1" customWidth="1"/>
    <col min="4796" max="4796" width="27.1796875" bestFit="1" customWidth="1"/>
    <col min="4797" max="4797" width="17.6328125" bestFit="1" customWidth="1"/>
    <col min="4798" max="4798" width="27.1796875" bestFit="1" customWidth="1"/>
    <col min="4799" max="4799" width="17.6328125" bestFit="1" customWidth="1"/>
    <col min="4800" max="4800" width="27.1796875" bestFit="1" customWidth="1"/>
    <col min="4801" max="4801" width="17.6328125" bestFit="1" customWidth="1"/>
    <col min="4802" max="4802" width="27.1796875" bestFit="1" customWidth="1"/>
    <col min="4803" max="4803" width="17.6328125" bestFit="1" customWidth="1"/>
    <col min="4804" max="4804" width="27.1796875" bestFit="1" customWidth="1"/>
    <col min="4805" max="4805" width="17.6328125" bestFit="1" customWidth="1"/>
    <col min="4806" max="4806" width="27.1796875" bestFit="1" customWidth="1"/>
    <col min="4807" max="4807" width="17.6328125" bestFit="1" customWidth="1"/>
    <col min="4808" max="4808" width="27.1796875" bestFit="1" customWidth="1"/>
    <col min="4809" max="4809" width="17.6328125" bestFit="1" customWidth="1"/>
    <col min="4810" max="4810" width="27.1796875" bestFit="1" customWidth="1"/>
    <col min="4811" max="4811" width="17.6328125" bestFit="1" customWidth="1"/>
    <col min="4812" max="4812" width="27.1796875" bestFit="1" customWidth="1"/>
    <col min="4813" max="4813" width="17.6328125" bestFit="1" customWidth="1"/>
    <col min="4814" max="4814" width="27.1796875" bestFit="1" customWidth="1"/>
    <col min="4815" max="4815" width="17.6328125" bestFit="1" customWidth="1"/>
    <col min="4816" max="4816" width="27.1796875" bestFit="1" customWidth="1"/>
    <col min="4817" max="4817" width="17.6328125" bestFit="1" customWidth="1"/>
    <col min="4818" max="4818" width="27.1796875" bestFit="1" customWidth="1"/>
    <col min="4819" max="4819" width="17.6328125" bestFit="1" customWidth="1"/>
    <col min="4820" max="4820" width="27.1796875" bestFit="1" customWidth="1"/>
    <col min="4821" max="4821" width="17.6328125" bestFit="1" customWidth="1"/>
    <col min="4822" max="4822" width="27.1796875" bestFit="1" customWidth="1"/>
    <col min="4823" max="4823" width="17.6328125" bestFit="1" customWidth="1"/>
    <col min="4824" max="4824" width="27.1796875" bestFit="1" customWidth="1"/>
    <col min="4825" max="4825" width="17.6328125" bestFit="1" customWidth="1"/>
    <col min="4826" max="4826" width="27.1796875" bestFit="1" customWidth="1"/>
    <col min="4827" max="4827" width="17.6328125" bestFit="1" customWidth="1"/>
    <col min="4828" max="4828" width="27.1796875" bestFit="1" customWidth="1"/>
    <col min="4829" max="4829" width="17.6328125" bestFit="1" customWidth="1"/>
    <col min="4830" max="4830" width="27.1796875" bestFit="1" customWidth="1"/>
    <col min="4831" max="4831" width="17.6328125" bestFit="1" customWidth="1"/>
    <col min="4832" max="4832" width="27.1796875" bestFit="1" customWidth="1"/>
    <col min="4833" max="4833" width="17.6328125" bestFit="1" customWidth="1"/>
    <col min="4834" max="4834" width="27.1796875" bestFit="1" customWidth="1"/>
    <col min="4835" max="4835" width="17.6328125" bestFit="1" customWidth="1"/>
    <col min="4836" max="4836" width="27.1796875" bestFit="1" customWidth="1"/>
    <col min="4837" max="4837" width="17.6328125" bestFit="1" customWidth="1"/>
    <col min="4838" max="4838" width="27.1796875" bestFit="1" customWidth="1"/>
    <col min="4839" max="4839" width="17.6328125" bestFit="1" customWidth="1"/>
    <col min="4840" max="4840" width="27.1796875" bestFit="1" customWidth="1"/>
    <col min="4841" max="4841" width="17.6328125" bestFit="1" customWidth="1"/>
    <col min="4842" max="4842" width="27.1796875" bestFit="1" customWidth="1"/>
    <col min="4843" max="4843" width="17.6328125" bestFit="1" customWidth="1"/>
    <col min="4844" max="4844" width="27.1796875" bestFit="1" customWidth="1"/>
    <col min="4845" max="4845" width="17.6328125" bestFit="1" customWidth="1"/>
    <col min="4846" max="4846" width="27.1796875" bestFit="1" customWidth="1"/>
    <col min="4847" max="4847" width="17.6328125" bestFit="1" customWidth="1"/>
    <col min="4848" max="4848" width="27.1796875" bestFit="1" customWidth="1"/>
    <col min="4849" max="4849" width="17.6328125" bestFit="1" customWidth="1"/>
    <col min="4850" max="4850" width="27.1796875" bestFit="1" customWidth="1"/>
    <col min="4851" max="4851" width="17.6328125" bestFit="1" customWidth="1"/>
    <col min="4852" max="4852" width="27.1796875" bestFit="1" customWidth="1"/>
    <col min="4853" max="4853" width="17.6328125" bestFit="1" customWidth="1"/>
    <col min="4854" max="4854" width="27.1796875" bestFit="1" customWidth="1"/>
    <col min="4855" max="4855" width="17.6328125" bestFit="1" customWidth="1"/>
    <col min="4856" max="4856" width="27.1796875" bestFit="1" customWidth="1"/>
    <col min="4857" max="4857" width="17.6328125" bestFit="1" customWidth="1"/>
    <col min="4858" max="4858" width="27.1796875" bestFit="1" customWidth="1"/>
    <col min="4859" max="4859" width="17.6328125" bestFit="1" customWidth="1"/>
    <col min="4860" max="4860" width="27.1796875" bestFit="1" customWidth="1"/>
    <col min="4861" max="4861" width="17.6328125" bestFit="1" customWidth="1"/>
    <col min="4862" max="4862" width="27.1796875" bestFit="1" customWidth="1"/>
    <col min="4863" max="4863" width="17.6328125" bestFit="1" customWidth="1"/>
    <col min="4864" max="4864" width="27.1796875" bestFit="1" customWidth="1"/>
    <col min="4865" max="4865" width="17.6328125" bestFit="1" customWidth="1"/>
    <col min="4866" max="4866" width="27.1796875" bestFit="1" customWidth="1"/>
    <col min="4867" max="4867" width="17.6328125" bestFit="1" customWidth="1"/>
    <col min="4868" max="4868" width="27.1796875" bestFit="1" customWidth="1"/>
    <col min="4869" max="4869" width="17.6328125" bestFit="1" customWidth="1"/>
    <col min="4870" max="4870" width="27.1796875" bestFit="1" customWidth="1"/>
    <col min="4871" max="4871" width="17.6328125" bestFit="1" customWidth="1"/>
    <col min="4872" max="4872" width="27.1796875" bestFit="1" customWidth="1"/>
    <col min="4873" max="4873" width="17.6328125" bestFit="1" customWidth="1"/>
    <col min="4874" max="4874" width="27.1796875" bestFit="1" customWidth="1"/>
    <col min="4875" max="4875" width="17.6328125" bestFit="1" customWidth="1"/>
    <col min="4876" max="4876" width="27.1796875" bestFit="1" customWidth="1"/>
    <col min="4877" max="4877" width="17.6328125" bestFit="1" customWidth="1"/>
    <col min="4878" max="4878" width="27.1796875" bestFit="1" customWidth="1"/>
    <col min="4879" max="4879" width="17.6328125" bestFit="1" customWidth="1"/>
    <col min="4880" max="4880" width="27.1796875" bestFit="1" customWidth="1"/>
    <col min="4881" max="4881" width="17.6328125" bestFit="1" customWidth="1"/>
    <col min="4882" max="4882" width="27.1796875" bestFit="1" customWidth="1"/>
    <col min="4883" max="4883" width="17.6328125" bestFit="1" customWidth="1"/>
    <col min="4884" max="4884" width="27.1796875" bestFit="1" customWidth="1"/>
    <col min="4885" max="4885" width="17.6328125" bestFit="1" customWidth="1"/>
    <col min="4886" max="4886" width="27.1796875" bestFit="1" customWidth="1"/>
    <col min="4887" max="4887" width="17.6328125" bestFit="1" customWidth="1"/>
    <col min="4888" max="4888" width="27.1796875" bestFit="1" customWidth="1"/>
    <col min="4889" max="4889" width="17.6328125" bestFit="1" customWidth="1"/>
    <col min="4890" max="4890" width="27.1796875" bestFit="1" customWidth="1"/>
    <col min="4891" max="4891" width="17.6328125" bestFit="1" customWidth="1"/>
    <col min="4892" max="4892" width="27.1796875" bestFit="1" customWidth="1"/>
    <col min="4893" max="4893" width="17.6328125" bestFit="1" customWidth="1"/>
    <col min="4894" max="4894" width="27.1796875" bestFit="1" customWidth="1"/>
    <col min="4895" max="4895" width="17.6328125" bestFit="1" customWidth="1"/>
    <col min="4896" max="4896" width="27.1796875" bestFit="1" customWidth="1"/>
    <col min="4897" max="4897" width="17.6328125" bestFit="1" customWidth="1"/>
    <col min="4898" max="4898" width="27.1796875" bestFit="1" customWidth="1"/>
    <col min="4899" max="4899" width="17.6328125" bestFit="1" customWidth="1"/>
    <col min="4900" max="4900" width="27.1796875" bestFit="1" customWidth="1"/>
    <col min="4901" max="4901" width="17.6328125" bestFit="1" customWidth="1"/>
    <col min="4902" max="4902" width="27.1796875" bestFit="1" customWidth="1"/>
    <col min="4903" max="4903" width="17.6328125" bestFit="1" customWidth="1"/>
    <col min="4904" max="4904" width="27.1796875" bestFit="1" customWidth="1"/>
    <col min="4905" max="4905" width="17.6328125" bestFit="1" customWidth="1"/>
    <col min="4906" max="4906" width="27.1796875" bestFit="1" customWidth="1"/>
    <col min="4907" max="4907" width="17.6328125" bestFit="1" customWidth="1"/>
    <col min="4908" max="4908" width="27.1796875" bestFit="1" customWidth="1"/>
    <col min="4909" max="4909" width="17.6328125" bestFit="1" customWidth="1"/>
    <col min="4910" max="4910" width="27.1796875" bestFit="1" customWidth="1"/>
    <col min="4911" max="4911" width="17.6328125" bestFit="1" customWidth="1"/>
    <col min="4912" max="4912" width="27.1796875" bestFit="1" customWidth="1"/>
    <col min="4913" max="4913" width="17.6328125" bestFit="1" customWidth="1"/>
    <col min="4914" max="4914" width="27.1796875" bestFit="1" customWidth="1"/>
    <col min="4915" max="4915" width="17.6328125" bestFit="1" customWidth="1"/>
    <col min="4916" max="4916" width="27.1796875" bestFit="1" customWidth="1"/>
    <col min="4917" max="4917" width="17.6328125" bestFit="1" customWidth="1"/>
    <col min="4918" max="4918" width="27.1796875" bestFit="1" customWidth="1"/>
    <col min="4919" max="4919" width="17.6328125" bestFit="1" customWidth="1"/>
    <col min="4920" max="4920" width="27.1796875" bestFit="1" customWidth="1"/>
    <col min="4921" max="4921" width="17.6328125" bestFit="1" customWidth="1"/>
    <col min="4922" max="4922" width="27.1796875" bestFit="1" customWidth="1"/>
    <col min="4923" max="4923" width="17.6328125" bestFit="1" customWidth="1"/>
    <col min="4924" max="4924" width="27.1796875" bestFit="1" customWidth="1"/>
    <col min="4925" max="4925" width="17.6328125" bestFit="1" customWidth="1"/>
    <col min="4926" max="4926" width="27.1796875" bestFit="1" customWidth="1"/>
    <col min="4927" max="4927" width="17.6328125" bestFit="1" customWidth="1"/>
    <col min="4928" max="4928" width="27.1796875" bestFit="1" customWidth="1"/>
    <col min="4929" max="4929" width="17.6328125" bestFit="1" customWidth="1"/>
    <col min="4930" max="4930" width="27.1796875" bestFit="1" customWidth="1"/>
    <col min="4931" max="4931" width="17.6328125" bestFit="1" customWidth="1"/>
    <col min="4932" max="4932" width="27.1796875" bestFit="1" customWidth="1"/>
    <col min="4933" max="4933" width="17.6328125" bestFit="1" customWidth="1"/>
    <col min="4934" max="4934" width="27.1796875" bestFit="1" customWidth="1"/>
    <col min="4935" max="4935" width="17.6328125" bestFit="1" customWidth="1"/>
    <col min="4936" max="4936" width="27.1796875" bestFit="1" customWidth="1"/>
    <col min="4937" max="4937" width="17.6328125" bestFit="1" customWidth="1"/>
    <col min="4938" max="4938" width="27.1796875" bestFit="1" customWidth="1"/>
    <col min="4939" max="4939" width="17.6328125" bestFit="1" customWidth="1"/>
    <col min="4940" max="4940" width="27.1796875" bestFit="1" customWidth="1"/>
    <col min="4941" max="4941" width="17.6328125" bestFit="1" customWidth="1"/>
    <col min="4942" max="4942" width="27.1796875" bestFit="1" customWidth="1"/>
    <col min="4943" max="4943" width="17.6328125" bestFit="1" customWidth="1"/>
    <col min="4944" max="4944" width="27.1796875" bestFit="1" customWidth="1"/>
    <col min="4945" max="4945" width="17.6328125" bestFit="1" customWidth="1"/>
    <col min="4946" max="4946" width="27.1796875" bestFit="1" customWidth="1"/>
    <col min="4947" max="4947" width="17.6328125" bestFit="1" customWidth="1"/>
    <col min="4948" max="4948" width="27.1796875" bestFit="1" customWidth="1"/>
    <col min="4949" max="4949" width="17.6328125" bestFit="1" customWidth="1"/>
    <col min="4950" max="4950" width="27.1796875" bestFit="1" customWidth="1"/>
    <col min="4951" max="4951" width="17.6328125" bestFit="1" customWidth="1"/>
    <col min="4952" max="4952" width="27.1796875" bestFit="1" customWidth="1"/>
    <col min="4953" max="4953" width="17.6328125" bestFit="1" customWidth="1"/>
    <col min="4954" max="4954" width="27.1796875" bestFit="1" customWidth="1"/>
    <col min="4955" max="4955" width="17.6328125" bestFit="1" customWidth="1"/>
    <col min="4956" max="4956" width="27.1796875" bestFit="1" customWidth="1"/>
    <col min="4957" max="4957" width="17.6328125" bestFit="1" customWidth="1"/>
    <col min="4958" max="4958" width="27.1796875" bestFit="1" customWidth="1"/>
    <col min="4959" max="4959" width="17.6328125" bestFit="1" customWidth="1"/>
    <col min="4960" max="4960" width="27.1796875" bestFit="1" customWidth="1"/>
    <col min="4961" max="4961" width="17.6328125" bestFit="1" customWidth="1"/>
    <col min="4962" max="4962" width="27.1796875" bestFit="1" customWidth="1"/>
    <col min="4963" max="4963" width="17.6328125" bestFit="1" customWidth="1"/>
    <col min="4964" max="4964" width="27.1796875" bestFit="1" customWidth="1"/>
    <col min="4965" max="4965" width="17.6328125" bestFit="1" customWidth="1"/>
    <col min="4966" max="4966" width="27.1796875" bestFit="1" customWidth="1"/>
    <col min="4967" max="4967" width="17.6328125" bestFit="1" customWidth="1"/>
    <col min="4968" max="4968" width="27.1796875" bestFit="1" customWidth="1"/>
    <col min="4969" max="4969" width="17.6328125" bestFit="1" customWidth="1"/>
    <col min="4970" max="4970" width="27.1796875" bestFit="1" customWidth="1"/>
    <col min="4971" max="4971" width="17.6328125" bestFit="1" customWidth="1"/>
    <col min="4972" max="4972" width="27.1796875" bestFit="1" customWidth="1"/>
    <col min="4973" max="4973" width="17.6328125" bestFit="1" customWidth="1"/>
    <col min="4974" max="4974" width="27.1796875" bestFit="1" customWidth="1"/>
    <col min="4975" max="4975" width="17.6328125" bestFit="1" customWidth="1"/>
    <col min="4976" max="4976" width="27.1796875" bestFit="1" customWidth="1"/>
    <col min="4977" max="4977" width="17.6328125" bestFit="1" customWidth="1"/>
    <col min="4978" max="4978" width="27.1796875" bestFit="1" customWidth="1"/>
    <col min="4979" max="4979" width="17.6328125" bestFit="1" customWidth="1"/>
    <col min="4980" max="4980" width="27.1796875" bestFit="1" customWidth="1"/>
    <col min="4981" max="4981" width="17.6328125" bestFit="1" customWidth="1"/>
    <col min="4982" max="4982" width="27.1796875" bestFit="1" customWidth="1"/>
    <col min="4983" max="4983" width="17.6328125" bestFit="1" customWidth="1"/>
    <col min="4984" max="4984" width="27.1796875" bestFit="1" customWidth="1"/>
    <col min="4985" max="4985" width="17.6328125" bestFit="1" customWidth="1"/>
    <col min="4986" max="4986" width="27.1796875" bestFit="1" customWidth="1"/>
    <col min="4987" max="4987" width="17.6328125" bestFit="1" customWidth="1"/>
    <col min="4988" max="4988" width="27.1796875" bestFit="1" customWidth="1"/>
    <col min="4989" max="4989" width="17.6328125" bestFit="1" customWidth="1"/>
    <col min="4990" max="4990" width="27.1796875" bestFit="1" customWidth="1"/>
    <col min="4991" max="4991" width="17.6328125" bestFit="1" customWidth="1"/>
    <col min="4992" max="4992" width="27.1796875" bestFit="1" customWidth="1"/>
    <col min="4993" max="4993" width="17.6328125" bestFit="1" customWidth="1"/>
    <col min="4994" max="4994" width="27.1796875" bestFit="1" customWidth="1"/>
    <col min="4995" max="4995" width="17.6328125" bestFit="1" customWidth="1"/>
    <col min="4996" max="4996" width="27.1796875" bestFit="1" customWidth="1"/>
    <col min="4997" max="4997" width="17.6328125" bestFit="1" customWidth="1"/>
    <col min="4998" max="4998" width="27.1796875" bestFit="1" customWidth="1"/>
    <col min="4999" max="4999" width="17.6328125" bestFit="1" customWidth="1"/>
    <col min="5000" max="5000" width="27.1796875" bestFit="1" customWidth="1"/>
    <col min="5001" max="5001" width="17.6328125" bestFit="1" customWidth="1"/>
    <col min="5002" max="5002" width="32" bestFit="1" customWidth="1"/>
    <col min="5003" max="5003" width="22.453125" bestFit="1" customWidth="1"/>
  </cols>
  <sheetData>
    <row r="1" spans="1:509" ht="15" thickBot="1" x14ac:dyDescent="0.4"/>
    <row r="2" spans="1:509" x14ac:dyDescent="0.35">
      <c r="A2" s="10" t="s">
        <v>4039</v>
      </c>
      <c r="B2" s="11"/>
      <c r="C2" s="11"/>
      <c r="D2" s="12"/>
      <c r="E2" s="20" t="s">
        <v>4069</v>
      </c>
      <c r="L2" s="27" t="s">
        <v>4086</v>
      </c>
      <c r="M2" s="28"/>
      <c r="N2" s="28"/>
      <c r="O2" s="28"/>
      <c r="P2" s="28"/>
      <c r="Q2" s="28"/>
      <c r="R2" s="29"/>
      <c r="S2" t="s">
        <v>4114</v>
      </c>
    </row>
    <row r="3" spans="1:509" x14ac:dyDescent="0.35">
      <c r="A3" s="21" t="s">
        <v>4040</v>
      </c>
      <c r="B3" s="22"/>
      <c r="C3" s="22"/>
      <c r="D3" s="22"/>
      <c r="E3" s="23"/>
      <c r="L3" s="21" t="s">
        <v>4087</v>
      </c>
      <c r="M3" s="22" t="s">
        <v>4037</v>
      </c>
      <c r="N3" s="22" t="s">
        <v>4038</v>
      </c>
      <c r="O3" s="22" t="s">
        <v>6</v>
      </c>
      <c r="P3" s="22" t="s">
        <v>4088</v>
      </c>
      <c r="Q3" s="22" t="s">
        <v>4063</v>
      </c>
      <c r="R3" s="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row>
    <row r="4" spans="1:509" ht="15" thickBot="1" x14ac:dyDescent="0.4">
      <c r="A4" s="24">
        <v>2500</v>
      </c>
      <c r="B4" s="25" t="s">
        <v>4041</v>
      </c>
      <c r="C4" s="25"/>
      <c r="D4" s="25"/>
      <c r="E4" s="26"/>
      <c r="L4" s="30">
        <v>134.77912000000001</v>
      </c>
      <c r="M4" s="31">
        <v>119.5784</v>
      </c>
      <c r="N4" s="31">
        <v>79.6892</v>
      </c>
      <c r="O4" s="31">
        <v>74.698478267634343</v>
      </c>
      <c r="P4" s="32">
        <v>37.498360000000005</v>
      </c>
      <c r="Q4" s="32">
        <v>95.006880000000081</v>
      </c>
      <c r="R4" s="26"/>
    </row>
    <row r="6" spans="1:509" ht="15" thickBot="1" x14ac:dyDescent="0.4"/>
    <row r="7" spans="1:509" x14ac:dyDescent="0.35">
      <c r="A7" s="10" t="s">
        <v>4068</v>
      </c>
      <c r="B7" s="11"/>
      <c r="C7" s="11"/>
      <c r="D7" s="12"/>
      <c r="E7" s="33" t="s">
        <v>4070</v>
      </c>
      <c r="F7" s="33"/>
      <c r="G7" s="33"/>
      <c r="H7" s="33"/>
      <c r="I7" s="20"/>
    </row>
    <row r="8" spans="1:509" x14ac:dyDescent="0.35">
      <c r="A8" s="34" t="s">
        <v>4</v>
      </c>
      <c r="B8" s="22" t="s">
        <v>4066</v>
      </c>
      <c r="C8" s="35"/>
      <c r="D8" s="35"/>
      <c r="E8" s="22" t="s">
        <v>4046</v>
      </c>
      <c r="F8" s="35"/>
      <c r="G8" s="35"/>
      <c r="H8" s="35"/>
      <c r="I8" s="36"/>
      <c r="J8" s="3"/>
      <c r="K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c r="IW8" s="3"/>
      <c r="IX8" s="3"/>
      <c r="IY8" s="3"/>
      <c r="IZ8" s="3"/>
      <c r="JA8" s="3"/>
      <c r="JB8" s="3"/>
      <c r="JC8" s="3"/>
      <c r="JD8" s="3"/>
      <c r="JE8" s="3"/>
      <c r="JF8" s="3"/>
      <c r="JG8" s="3"/>
      <c r="JH8" s="3"/>
      <c r="JI8" s="3"/>
      <c r="JJ8" s="3"/>
      <c r="JK8" s="3"/>
      <c r="JL8" s="3"/>
      <c r="JM8" s="3"/>
      <c r="JN8" s="3"/>
      <c r="JO8" s="3"/>
      <c r="JP8" s="3"/>
      <c r="JQ8" s="3"/>
      <c r="JR8" s="3"/>
      <c r="JS8" s="3"/>
      <c r="JT8" s="3"/>
      <c r="JU8" s="3"/>
      <c r="JV8" s="3"/>
      <c r="JW8" s="3"/>
      <c r="JX8" s="3"/>
      <c r="JY8" s="3"/>
      <c r="JZ8" s="3"/>
      <c r="KA8" s="3"/>
      <c r="KB8" s="3"/>
      <c r="KC8" s="3"/>
      <c r="KD8" s="3"/>
      <c r="KE8" s="3"/>
      <c r="KF8" s="3"/>
      <c r="KG8" s="3"/>
      <c r="KH8" s="3"/>
      <c r="KI8" s="3"/>
      <c r="KJ8" s="3"/>
      <c r="KK8" s="3"/>
      <c r="KL8" s="3"/>
      <c r="KM8" s="3"/>
      <c r="KN8" s="3"/>
      <c r="KO8" s="3"/>
      <c r="KP8" s="3"/>
      <c r="KQ8" s="3"/>
      <c r="KR8" s="3"/>
      <c r="KS8" s="3"/>
      <c r="KT8" s="3"/>
      <c r="KU8" s="3"/>
      <c r="KV8" s="3"/>
      <c r="KW8" s="3"/>
      <c r="KX8" s="3"/>
      <c r="KY8" s="3"/>
      <c r="KZ8" s="3"/>
      <c r="LA8" s="3"/>
      <c r="LB8" s="3"/>
      <c r="LC8" s="3"/>
      <c r="LD8" s="3"/>
      <c r="LE8" s="3"/>
      <c r="LF8" s="3"/>
      <c r="LG8" s="3"/>
      <c r="LH8" s="3"/>
      <c r="LI8" s="3"/>
      <c r="LJ8" s="3"/>
      <c r="LK8" s="3"/>
      <c r="LL8" s="3"/>
      <c r="LM8" s="3"/>
      <c r="LN8" s="3"/>
      <c r="LO8" s="3"/>
      <c r="LP8" s="3"/>
      <c r="LQ8" s="3"/>
      <c r="LR8" s="3"/>
      <c r="LS8" s="3"/>
      <c r="LT8" s="3"/>
      <c r="LU8" s="3"/>
      <c r="LV8" s="3"/>
      <c r="LW8" s="3"/>
      <c r="LX8" s="3"/>
      <c r="LY8" s="3"/>
      <c r="LZ8" s="3"/>
      <c r="MA8" s="3"/>
      <c r="MB8" s="3"/>
      <c r="MC8" s="3"/>
      <c r="MD8" s="3"/>
      <c r="ME8" s="3"/>
      <c r="MF8" s="3"/>
      <c r="MG8" s="3"/>
      <c r="MH8" s="3"/>
      <c r="MI8" s="3"/>
      <c r="MJ8" s="3"/>
      <c r="MK8" s="3"/>
      <c r="ML8" s="3"/>
      <c r="MM8" s="3"/>
      <c r="MN8" s="3"/>
      <c r="MO8" s="3"/>
      <c r="MP8" s="3"/>
      <c r="MQ8" s="3"/>
      <c r="MR8" s="3"/>
      <c r="MS8" s="3"/>
      <c r="MT8" s="3"/>
      <c r="MU8" s="3"/>
      <c r="MV8" s="3"/>
      <c r="MW8" s="3"/>
      <c r="MX8" s="3"/>
      <c r="MY8" s="3"/>
      <c r="MZ8" s="3"/>
      <c r="NA8" s="3"/>
      <c r="NB8" s="3"/>
      <c r="NC8" s="3"/>
      <c r="ND8" s="3"/>
      <c r="NE8" s="3"/>
      <c r="NF8" s="3"/>
      <c r="NG8" s="3"/>
      <c r="NH8" s="3"/>
      <c r="NI8" s="3"/>
      <c r="NJ8" s="3"/>
      <c r="NK8" s="3"/>
      <c r="NL8" s="3"/>
      <c r="NM8" s="3"/>
      <c r="NN8" s="3"/>
      <c r="NO8" s="3"/>
      <c r="NP8" s="3"/>
      <c r="NQ8" s="3"/>
      <c r="NR8" s="3"/>
      <c r="NS8" s="3"/>
      <c r="NT8" s="3"/>
      <c r="NU8" s="3"/>
      <c r="NV8" s="3"/>
      <c r="NW8" s="3"/>
      <c r="NX8" s="3"/>
      <c r="NY8" s="3"/>
      <c r="NZ8" s="3"/>
      <c r="OA8" s="3"/>
      <c r="OB8" s="3"/>
      <c r="OC8" s="3"/>
      <c r="OD8" s="3"/>
      <c r="OE8" s="3"/>
      <c r="OF8" s="3"/>
      <c r="OG8" s="3"/>
      <c r="OH8" s="3"/>
      <c r="OI8" s="3"/>
      <c r="OJ8" s="3"/>
      <c r="OK8" s="3"/>
      <c r="OL8" s="3"/>
      <c r="OM8" s="3"/>
      <c r="ON8" s="3"/>
      <c r="OO8" s="3"/>
      <c r="OP8" s="3"/>
      <c r="OQ8" s="3"/>
      <c r="OR8" s="3"/>
      <c r="OS8" s="3"/>
      <c r="OT8" s="3"/>
      <c r="OU8" s="3"/>
      <c r="OV8" s="3"/>
      <c r="OW8" s="3"/>
      <c r="OX8" s="3"/>
      <c r="OY8" s="3"/>
      <c r="OZ8" s="3"/>
      <c r="PA8" s="3"/>
      <c r="PB8" s="3"/>
      <c r="PC8" s="3"/>
      <c r="PD8" s="3"/>
      <c r="PE8" s="3"/>
      <c r="PF8" s="3"/>
      <c r="PG8" s="3"/>
      <c r="PH8" s="3"/>
      <c r="PI8" s="3"/>
      <c r="PJ8" s="3"/>
      <c r="PK8" s="3"/>
      <c r="PL8" s="3"/>
      <c r="PM8" s="3"/>
      <c r="PN8" s="3"/>
      <c r="PO8" s="3"/>
      <c r="PP8" s="3"/>
      <c r="PQ8" s="3"/>
      <c r="PR8" s="3"/>
      <c r="PS8" s="3"/>
      <c r="PT8" s="3"/>
      <c r="PU8" s="3"/>
      <c r="PV8" s="3"/>
      <c r="PW8" s="3"/>
      <c r="PX8" s="3"/>
      <c r="PY8" s="3"/>
      <c r="PZ8" s="3"/>
      <c r="QA8" s="3"/>
      <c r="QB8" s="3"/>
      <c r="QC8" s="3"/>
      <c r="QD8" s="3"/>
      <c r="QE8" s="3"/>
      <c r="QF8" s="3"/>
      <c r="QG8" s="3"/>
      <c r="QH8" s="3"/>
      <c r="QI8" s="3"/>
      <c r="QJ8" s="3"/>
      <c r="QK8" s="3"/>
      <c r="QL8" s="3"/>
      <c r="QM8" s="3"/>
      <c r="QN8" s="3"/>
      <c r="QO8" s="3"/>
      <c r="QP8" s="3"/>
      <c r="QQ8" s="3"/>
      <c r="QR8" s="3"/>
      <c r="QS8" s="3"/>
      <c r="QT8" s="3"/>
      <c r="QU8" s="3"/>
      <c r="QV8" s="3"/>
      <c r="QW8" s="3"/>
      <c r="QX8" s="3"/>
      <c r="QY8" s="3"/>
      <c r="QZ8" s="3"/>
      <c r="RA8" s="3"/>
      <c r="RB8" s="3"/>
      <c r="RC8" s="3"/>
      <c r="RD8" s="3"/>
      <c r="RE8" s="3"/>
      <c r="RF8" s="3"/>
      <c r="RG8" s="3"/>
      <c r="RH8" s="3"/>
      <c r="RI8" s="3"/>
      <c r="RJ8" s="3"/>
      <c r="RK8" s="3"/>
      <c r="RL8" s="3"/>
      <c r="RM8" s="3"/>
      <c r="RN8" s="3"/>
      <c r="RO8" s="3"/>
      <c r="RP8" s="3"/>
      <c r="RQ8" s="3"/>
      <c r="RR8" s="3"/>
      <c r="RS8" s="3"/>
      <c r="RT8" s="3"/>
      <c r="RU8" s="3"/>
      <c r="RV8" s="3"/>
      <c r="RW8" s="3"/>
      <c r="RX8" s="3"/>
      <c r="RY8" s="3"/>
      <c r="RZ8" s="3"/>
      <c r="SA8" s="3"/>
      <c r="SB8" s="3"/>
      <c r="SC8" s="3"/>
      <c r="SD8" s="3"/>
      <c r="SE8" s="3"/>
      <c r="SF8" s="3"/>
      <c r="SG8" s="3"/>
      <c r="SH8" s="3"/>
      <c r="SI8" s="3"/>
      <c r="SJ8" s="3"/>
      <c r="SK8" s="3"/>
      <c r="SL8" s="3"/>
      <c r="SM8" s="3"/>
      <c r="SN8" s="3"/>
      <c r="SO8" s="3"/>
    </row>
    <row r="9" spans="1:509" x14ac:dyDescent="0.35">
      <c r="A9" s="37" t="s">
        <v>28</v>
      </c>
      <c r="B9" s="38">
        <v>0.252</v>
      </c>
      <c r="C9" s="22"/>
      <c r="D9" s="22"/>
      <c r="E9" s="38">
        <f>IFERROR(
    INDEX($B$9:$B$12,MATCH("High Depen*",$A$9:$A$12,0)),
    0
)</f>
        <v>0.24840000000000001</v>
      </c>
      <c r="F9" s="22"/>
      <c r="G9" s="22"/>
      <c r="H9" s="22"/>
      <c r="I9" s="23"/>
    </row>
    <row r="10" spans="1:509" x14ac:dyDescent="0.35">
      <c r="A10" s="37" t="s">
        <v>32</v>
      </c>
      <c r="B10" s="38">
        <v>0.25119999999999998</v>
      </c>
      <c r="C10" s="22"/>
      <c r="D10" s="22"/>
      <c r="E10" s="22" t="s">
        <v>4067</v>
      </c>
      <c r="F10" s="22"/>
      <c r="G10" s="22"/>
      <c r="H10" s="22"/>
      <c r="I10" s="23"/>
    </row>
    <row r="11" spans="1:509" x14ac:dyDescent="0.35">
      <c r="A11" s="37" t="s">
        <v>4047</v>
      </c>
      <c r="B11" s="38">
        <v>0.24840000000000001</v>
      </c>
      <c r="C11" s="22"/>
      <c r="D11" s="22"/>
      <c r="E11" s="22"/>
      <c r="F11" s="22"/>
      <c r="G11" s="22"/>
      <c r="H11" s="22"/>
      <c r="I11" s="23"/>
    </row>
    <row r="12" spans="1:509" ht="15" thickBot="1" x14ac:dyDescent="0.4">
      <c r="A12" s="39" t="s">
        <v>74</v>
      </c>
      <c r="B12" s="40">
        <v>0.24840000000000001</v>
      </c>
      <c r="C12" s="25"/>
      <c r="D12" s="25"/>
      <c r="E12" s="25"/>
      <c r="F12" s="25"/>
      <c r="G12" s="25"/>
      <c r="H12" s="25"/>
      <c r="I12" s="26"/>
    </row>
    <row r="13" spans="1:509" ht="15" thickBot="1" x14ac:dyDescent="0.4"/>
    <row r="14" spans="1:509" ht="15" thickBot="1" x14ac:dyDescent="0.4">
      <c r="A14" s="5"/>
      <c r="B14" s="4"/>
      <c r="I14" s="44" t="s">
        <v>4079</v>
      </c>
      <c r="J14" s="33"/>
      <c r="K14" s="20"/>
    </row>
    <row r="15" spans="1:509" ht="15" thickBot="1" x14ac:dyDescent="0.4">
      <c r="A15" s="10" t="s">
        <v>4071</v>
      </c>
      <c r="B15" s="11"/>
      <c r="C15" s="11"/>
      <c r="D15" s="12"/>
      <c r="E15" s="41" t="s">
        <v>4051</v>
      </c>
      <c r="F15" s="41"/>
      <c r="G15" s="20" t="s">
        <v>4072</v>
      </c>
      <c r="I15" s="45" t="str">
        <f>IF(COUNTA(A17:A19)=3,"All Patients",
   IF(COUNTA(A17:A19)=0,"All Patients",
      INDEX(A17:A19,MATCH(TRUE,INDEX((A17:A19&lt;&gt;""),0),0))
   )
)</f>
        <v>All Patients</v>
      </c>
      <c r="J15" s="25"/>
      <c r="K15" s="26"/>
    </row>
    <row r="16" spans="1:509" x14ac:dyDescent="0.35">
      <c r="A16" s="34" t="s">
        <v>4042</v>
      </c>
      <c r="B16" s="22" t="s">
        <v>4043</v>
      </c>
      <c r="C16" s="22" t="s">
        <v>4044</v>
      </c>
      <c r="D16" s="22"/>
      <c r="E16" s="6" t="s">
        <v>17</v>
      </c>
      <c r="F16" s="16">
        <f>IFERROR(
    INDEX($B$17:$B$19,MATCH("Critical",$A$17:$A$19,0)),
    0
)</f>
        <v>0.69359999999999999</v>
      </c>
      <c r="G16" s="23"/>
    </row>
    <row r="17" spans="1:509" x14ac:dyDescent="0.35">
      <c r="A17" s="37" t="s">
        <v>17</v>
      </c>
      <c r="B17" s="38">
        <v>0.69359999999999999</v>
      </c>
      <c r="C17" s="42">
        <v>1734</v>
      </c>
      <c r="D17" s="38"/>
      <c r="E17" s="6" t="s">
        <v>22</v>
      </c>
      <c r="F17" s="16">
        <f>IFERROR(
    INDEX($B$17:$B$19,MATCH("At Risk",$A$17:$A$19,0)),
    0
)</f>
        <v>0.23119999999999999</v>
      </c>
      <c r="G17" s="23"/>
    </row>
    <row r="18" spans="1:509" x14ac:dyDescent="0.35">
      <c r="A18" s="37" t="s">
        <v>22</v>
      </c>
      <c r="B18" s="38">
        <v>0.23119999999999999</v>
      </c>
      <c r="C18" s="42">
        <v>578</v>
      </c>
      <c r="D18" s="38"/>
      <c r="E18" s="6" t="s">
        <v>70</v>
      </c>
      <c r="F18" s="16">
        <f>IFERROR(
    INDEX($B$17:$B$19,MATCH("Healthy",$A$17:$A$19,0)),
    0
)</f>
        <v>7.5200000000000003E-2</v>
      </c>
      <c r="G18" s="23"/>
    </row>
    <row r="19" spans="1:509" ht="15" thickBot="1" x14ac:dyDescent="0.4">
      <c r="A19" s="39" t="s">
        <v>70</v>
      </c>
      <c r="B19" s="40">
        <v>7.5200000000000003E-2</v>
      </c>
      <c r="C19" s="43">
        <v>188</v>
      </c>
      <c r="D19" s="40"/>
      <c r="E19" s="25"/>
      <c r="F19" s="25"/>
      <c r="G19" s="26"/>
    </row>
    <row r="22" spans="1:509" ht="15" thickBot="1" x14ac:dyDescent="0.4"/>
    <row r="23" spans="1:509" ht="15" thickBot="1" x14ac:dyDescent="0.4">
      <c r="A23" s="13" t="s">
        <v>4059</v>
      </c>
      <c r="B23" s="14"/>
      <c r="C23" s="14"/>
      <c r="D23" s="14"/>
      <c r="E23" s="14"/>
      <c r="F23" s="15"/>
      <c r="G23" s="46" t="s">
        <v>4073</v>
      </c>
      <c r="H23" s="33"/>
      <c r="I23" s="33"/>
      <c r="J23" s="33"/>
      <c r="K23" s="33"/>
      <c r="L23" s="20"/>
    </row>
    <row r="24" spans="1:509" x14ac:dyDescent="0.35">
      <c r="A24" s="21"/>
      <c r="B24" s="35" t="s">
        <v>4045</v>
      </c>
      <c r="C24" s="22"/>
      <c r="D24" s="22"/>
      <c r="E24" s="22"/>
      <c r="F24" s="22"/>
      <c r="G24" s="22"/>
      <c r="H24" s="22"/>
      <c r="I24" s="22"/>
      <c r="J24" s="22"/>
      <c r="K24" s="22"/>
      <c r="L24" s="23"/>
    </row>
    <row r="25" spans="1:509" x14ac:dyDescent="0.35">
      <c r="A25" s="34" t="s">
        <v>4050</v>
      </c>
      <c r="B25" s="22" t="s">
        <v>22</v>
      </c>
      <c r="C25" s="22" t="s">
        <v>17</v>
      </c>
      <c r="D25" s="22" t="s">
        <v>70</v>
      </c>
      <c r="E25" s="22"/>
      <c r="F25" s="22"/>
      <c r="G25" s="22"/>
      <c r="H25" s="22"/>
      <c r="I25" s="22"/>
      <c r="J25" s="22"/>
      <c r="K25" s="22"/>
      <c r="L25" s="23"/>
    </row>
    <row r="26" spans="1:509" x14ac:dyDescent="0.35">
      <c r="A26" s="37" t="s">
        <v>4060</v>
      </c>
      <c r="B26" s="47">
        <v>74.837167155541579</v>
      </c>
      <c r="C26" s="47">
        <v>74.561930055004922</v>
      </c>
      <c r="D26" s="47">
        <v>75.531523073428247</v>
      </c>
      <c r="E26" s="22"/>
      <c r="F26" s="22"/>
      <c r="G26" s="22"/>
      <c r="H26" s="22"/>
      <c r="I26" s="22"/>
      <c r="J26" s="22"/>
      <c r="K26" s="22"/>
      <c r="L26" s="23"/>
    </row>
    <row r="27" spans="1:509" x14ac:dyDescent="0.35">
      <c r="A27" s="37" t="s">
        <v>4061</v>
      </c>
      <c r="B27" s="47">
        <v>129.60346020761247</v>
      </c>
      <c r="C27" s="47">
        <v>139.86141868512112</v>
      </c>
      <c r="D27" s="47">
        <v>103.81542553191488</v>
      </c>
      <c r="E27" s="22"/>
      <c r="F27" s="22"/>
      <c r="G27" s="22"/>
      <c r="H27" s="22"/>
      <c r="I27" s="22"/>
      <c r="J27" s="22"/>
      <c r="K27" s="22"/>
      <c r="L27" s="23"/>
    </row>
    <row r="28" spans="1:509" x14ac:dyDescent="0.35">
      <c r="A28" s="37" t="s">
        <v>4062</v>
      </c>
      <c r="B28" s="48">
        <v>37.029757785467119</v>
      </c>
      <c r="C28" s="48">
        <v>37.709400230680565</v>
      </c>
      <c r="D28" s="48">
        <v>36.992553191489371</v>
      </c>
      <c r="E28" s="22"/>
      <c r="F28" s="22"/>
      <c r="G28" s="22"/>
      <c r="H28" s="22"/>
      <c r="I28" s="22"/>
      <c r="J28" s="22"/>
      <c r="K28" s="22"/>
      <c r="L28" s="23"/>
    </row>
    <row r="29" spans="1:509" x14ac:dyDescent="0.35">
      <c r="A29" s="37" t="s">
        <v>4063</v>
      </c>
      <c r="B29" s="48">
        <v>95.965224913494865</v>
      </c>
      <c r="C29" s="48">
        <v>94.586274509803943</v>
      </c>
      <c r="D29" s="48">
        <v>95.939893617021298</v>
      </c>
      <c r="E29" s="22"/>
      <c r="F29" s="22"/>
      <c r="G29" s="22"/>
      <c r="H29" s="22"/>
      <c r="I29" s="22"/>
      <c r="J29" s="22"/>
      <c r="K29" s="22"/>
      <c r="L29" s="23"/>
    </row>
    <row r="30" spans="1:509" x14ac:dyDescent="0.35">
      <c r="A30" s="37" t="s">
        <v>4064</v>
      </c>
      <c r="B30" s="47">
        <v>120.85294117647059</v>
      </c>
      <c r="C30" s="47">
        <v>119.83102652825836</v>
      </c>
      <c r="D30" s="47">
        <v>113.32978723404256</v>
      </c>
      <c r="E30" s="22"/>
      <c r="F30" s="22"/>
      <c r="G30" s="22"/>
      <c r="H30" s="22"/>
      <c r="I30" s="22"/>
      <c r="J30" s="22"/>
      <c r="K30" s="22"/>
      <c r="L30" s="23"/>
    </row>
    <row r="31" spans="1:509" x14ac:dyDescent="0.35">
      <c r="A31" s="37" t="s">
        <v>4065</v>
      </c>
      <c r="B31" s="47">
        <v>79.788927335640139</v>
      </c>
      <c r="C31" s="47">
        <v>79.689734717416371</v>
      </c>
      <c r="D31" s="47">
        <v>79.377659574468083</v>
      </c>
      <c r="E31" s="22"/>
      <c r="F31" s="22"/>
      <c r="G31" s="22"/>
      <c r="H31" s="35"/>
      <c r="I31" s="35"/>
      <c r="J31" s="35"/>
      <c r="K31" s="35"/>
      <c r="L31" s="2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c r="IW31" s="3"/>
      <c r="IX31" s="3"/>
      <c r="IY31" s="3"/>
      <c r="IZ31" s="3"/>
      <c r="JA31" s="3"/>
      <c r="JB31" s="3"/>
      <c r="JC31" s="3"/>
      <c r="JD31" s="3"/>
      <c r="JE31" s="3"/>
      <c r="JF31" s="3"/>
      <c r="JG31" s="3"/>
      <c r="JH31" s="3"/>
      <c r="JI31" s="3"/>
      <c r="JJ31" s="3"/>
      <c r="JK31" s="3"/>
      <c r="JL31" s="3"/>
      <c r="JM31" s="3"/>
      <c r="JN31" s="3"/>
      <c r="JO31" s="3"/>
      <c r="JP31" s="3"/>
      <c r="JQ31" s="3"/>
      <c r="JR31" s="3"/>
      <c r="JS31" s="3"/>
      <c r="JT31" s="3"/>
      <c r="JU31" s="3"/>
      <c r="JV31" s="3"/>
      <c r="JW31" s="3"/>
      <c r="JX31" s="3"/>
      <c r="JY31" s="3"/>
      <c r="JZ31" s="3"/>
      <c r="KA31" s="3"/>
      <c r="KB31" s="3"/>
      <c r="KC31" s="3"/>
      <c r="KD31" s="3"/>
      <c r="KE31" s="3"/>
      <c r="KF31" s="3"/>
      <c r="KG31" s="3"/>
      <c r="KH31" s="3"/>
      <c r="KI31" s="3"/>
      <c r="KJ31" s="3"/>
      <c r="KK31" s="3"/>
      <c r="KL31" s="3"/>
      <c r="KM31" s="3"/>
      <c r="KN31" s="3"/>
      <c r="KO31" s="3"/>
      <c r="KP31" s="3"/>
      <c r="KQ31" s="3"/>
      <c r="KR31" s="3"/>
      <c r="KS31" s="3"/>
      <c r="KT31" s="3"/>
      <c r="KU31" s="3"/>
      <c r="KV31" s="3"/>
      <c r="KW31" s="3"/>
      <c r="KX31" s="3"/>
      <c r="KY31" s="3"/>
      <c r="KZ31" s="3"/>
      <c r="LA31" s="3"/>
      <c r="LB31" s="3"/>
      <c r="LC31" s="3"/>
      <c r="LD31" s="3"/>
      <c r="LE31" s="3"/>
      <c r="LF31" s="3"/>
      <c r="LG31" s="3"/>
      <c r="LH31" s="3"/>
      <c r="LI31" s="3"/>
      <c r="LJ31" s="3"/>
      <c r="LK31" s="3"/>
      <c r="LL31" s="3"/>
      <c r="LM31" s="3"/>
      <c r="LN31" s="3"/>
      <c r="LO31" s="3"/>
      <c r="LP31" s="3"/>
      <c r="LQ31" s="3"/>
      <c r="LR31" s="3"/>
      <c r="LS31" s="3"/>
      <c r="LT31" s="3"/>
      <c r="LU31" s="3"/>
      <c r="LV31" s="3"/>
      <c r="LW31" s="3"/>
      <c r="LX31" s="3"/>
      <c r="LY31" s="3"/>
      <c r="LZ31" s="3"/>
      <c r="MA31" s="3"/>
      <c r="MB31" s="3"/>
      <c r="MC31" s="3"/>
      <c r="MD31" s="3"/>
      <c r="ME31" s="3"/>
      <c r="MF31" s="3"/>
      <c r="MG31" s="3"/>
      <c r="MH31" s="3"/>
      <c r="MI31" s="3"/>
      <c r="MJ31" s="3"/>
      <c r="MK31" s="3"/>
      <c r="ML31" s="3"/>
      <c r="MM31" s="3"/>
      <c r="MN31" s="3"/>
      <c r="MO31" s="3"/>
      <c r="MP31" s="3"/>
      <c r="MQ31" s="3"/>
      <c r="MR31" s="3"/>
      <c r="MS31" s="3"/>
      <c r="MT31" s="3"/>
      <c r="MU31" s="3"/>
      <c r="MV31" s="3"/>
      <c r="MW31" s="3"/>
      <c r="MX31" s="3"/>
      <c r="MY31" s="3"/>
      <c r="MZ31" s="3"/>
      <c r="NA31" s="3"/>
      <c r="NB31" s="3"/>
      <c r="NC31" s="3"/>
      <c r="ND31" s="3"/>
      <c r="NE31" s="3"/>
      <c r="NF31" s="3"/>
      <c r="NG31" s="3"/>
      <c r="NH31" s="3"/>
      <c r="NI31" s="3"/>
      <c r="NJ31" s="3"/>
      <c r="NK31" s="3"/>
      <c r="NL31" s="3"/>
      <c r="NM31" s="3"/>
      <c r="NN31" s="3"/>
      <c r="NO31" s="3"/>
      <c r="NP31" s="3"/>
      <c r="NQ31" s="3"/>
      <c r="NR31" s="3"/>
      <c r="NS31" s="3"/>
      <c r="NT31" s="3"/>
      <c r="NU31" s="3"/>
      <c r="NV31" s="3"/>
      <c r="NW31" s="3"/>
      <c r="NX31" s="3"/>
      <c r="NY31" s="3"/>
      <c r="NZ31" s="3"/>
      <c r="OA31" s="3"/>
      <c r="OB31" s="3"/>
      <c r="OC31" s="3"/>
      <c r="OD31" s="3"/>
      <c r="OE31" s="3"/>
      <c r="OF31" s="3"/>
      <c r="OG31" s="3"/>
      <c r="OH31" s="3"/>
      <c r="OI31" s="3"/>
      <c r="OJ31" s="3"/>
      <c r="OK31" s="3"/>
      <c r="OL31" s="3"/>
      <c r="OM31" s="3"/>
      <c r="ON31" s="3"/>
      <c r="OO31" s="3"/>
      <c r="OP31" s="3"/>
      <c r="OQ31" s="3"/>
      <c r="OR31" s="3"/>
      <c r="OS31" s="3"/>
      <c r="OT31" s="3"/>
      <c r="OU31" s="3"/>
      <c r="OV31" s="3"/>
      <c r="OW31" s="3"/>
      <c r="OX31" s="3"/>
      <c r="OY31" s="3"/>
      <c r="OZ31" s="3"/>
      <c r="PA31" s="3"/>
      <c r="PB31" s="3"/>
      <c r="PC31" s="3"/>
      <c r="PD31" s="3"/>
      <c r="PE31" s="3"/>
      <c r="PF31" s="3"/>
      <c r="PG31" s="3"/>
      <c r="PH31" s="3"/>
      <c r="PI31" s="3"/>
      <c r="PJ31" s="3"/>
      <c r="PK31" s="3"/>
      <c r="PL31" s="3"/>
      <c r="PM31" s="3"/>
      <c r="PN31" s="3"/>
      <c r="PO31" s="3"/>
      <c r="PP31" s="3"/>
      <c r="PQ31" s="3"/>
      <c r="PR31" s="3"/>
      <c r="PS31" s="3"/>
      <c r="PT31" s="3"/>
      <c r="PU31" s="3"/>
      <c r="PV31" s="3"/>
      <c r="PW31" s="3"/>
      <c r="PX31" s="3"/>
      <c r="PY31" s="3"/>
      <c r="PZ31" s="3"/>
      <c r="QA31" s="3"/>
      <c r="QB31" s="3"/>
      <c r="QC31" s="3"/>
      <c r="QD31" s="3"/>
      <c r="QE31" s="3"/>
      <c r="QF31" s="3"/>
      <c r="QG31" s="3"/>
      <c r="QH31" s="3"/>
      <c r="QI31" s="3"/>
      <c r="QJ31" s="3"/>
      <c r="QK31" s="3"/>
      <c r="QL31" s="3"/>
      <c r="QM31" s="3"/>
      <c r="QN31" s="3"/>
      <c r="QO31" s="3"/>
      <c r="QP31" s="3"/>
      <c r="QQ31" s="3"/>
      <c r="QR31" s="3"/>
      <c r="QS31" s="3"/>
      <c r="QT31" s="3"/>
      <c r="QU31" s="3"/>
      <c r="QV31" s="3"/>
      <c r="QW31" s="3"/>
      <c r="QX31" s="3"/>
      <c r="QY31" s="3"/>
      <c r="QZ31" s="3"/>
      <c r="RA31" s="3"/>
      <c r="RB31" s="3"/>
      <c r="RC31" s="3"/>
      <c r="RD31" s="3"/>
      <c r="RE31" s="3"/>
      <c r="RF31" s="3"/>
      <c r="RG31" s="3"/>
      <c r="RH31" s="3"/>
      <c r="RI31" s="3"/>
      <c r="RJ31" s="3"/>
      <c r="RK31" s="3"/>
      <c r="RL31" s="3"/>
      <c r="RM31" s="3"/>
      <c r="RN31" s="3"/>
      <c r="RO31" s="3"/>
      <c r="RP31" s="3"/>
      <c r="RQ31" s="3"/>
      <c r="RR31" s="3"/>
      <c r="RS31" s="3"/>
      <c r="RT31" s="3"/>
      <c r="RU31" s="3"/>
      <c r="RV31" s="3"/>
      <c r="RW31" s="3"/>
      <c r="RX31" s="3"/>
      <c r="RY31" s="3"/>
      <c r="RZ31" s="3"/>
      <c r="SA31" s="3"/>
      <c r="SB31" s="3"/>
      <c r="SC31" s="3"/>
      <c r="SD31" s="3"/>
      <c r="SE31" s="3"/>
      <c r="SF31" s="3"/>
      <c r="SG31" s="3"/>
      <c r="SH31" s="3"/>
      <c r="SI31" s="3"/>
      <c r="SJ31" s="3"/>
      <c r="SK31" s="3"/>
      <c r="SL31" s="3"/>
      <c r="SM31" s="3"/>
      <c r="SN31" s="3"/>
      <c r="SO31" s="3"/>
    </row>
    <row r="32" spans="1:509" x14ac:dyDescent="0.35">
      <c r="A32" s="21"/>
      <c r="B32" s="22"/>
      <c r="C32" s="22"/>
      <c r="D32" s="22"/>
      <c r="E32" s="22"/>
      <c r="F32" s="22"/>
      <c r="G32" s="22"/>
      <c r="H32" s="22"/>
      <c r="I32" s="22"/>
      <c r="J32" s="22"/>
      <c r="K32" s="22"/>
      <c r="L32" s="23"/>
    </row>
    <row r="33" spans="1:12" ht="15" thickBot="1" x14ac:dyDescent="0.4">
      <c r="A33" s="45"/>
      <c r="B33" s="25"/>
      <c r="C33" s="25"/>
      <c r="D33" s="25"/>
      <c r="E33" s="25"/>
      <c r="F33" s="25"/>
      <c r="G33" s="25"/>
      <c r="H33" s="25"/>
      <c r="I33" s="25"/>
      <c r="J33" s="25"/>
      <c r="K33" s="25"/>
      <c r="L33" s="26"/>
    </row>
    <row r="34" spans="1:12" ht="15" thickBot="1" x14ac:dyDescent="0.4"/>
    <row r="35" spans="1:12" x14ac:dyDescent="0.35">
      <c r="A35" s="10" t="s">
        <v>4049</v>
      </c>
      <c r="B35" s="11"/>
      <c r="C35" s="11"/>
      <c r="D35" s="12"/>
      <c r="E35" s="33" t="s">
        <v>4074</v>
      </c>
      <c r="F35" s="33"/>
      <c r="G35" s="33"/>
      <c r="H35" s="33"/>
      <c r="I35" s="33"/>
      <c r="J35" s="33"/>
      <c r="K35" s="20"/>
    </row>
    <row r="36" spans="1:12" x14ac:dyDescent="0.35">
      <c r="A36" s="34" t="s">
        <v>4040</v>
      </c>
      <c r="B36" s="35" t="s">
        <v>4045</v>
      </c>
      <c r="C36" s="22"/>
      <c r="D36" s="22"/>
      <c r="E36" s="22"/>
      <c r="F36" s="22"/>
      <c r="G36" s="22"/>
      <c r="H36" s="22"/>
      <c r="I36" s="22"/>
      <c r="J36" s="22"/>
      <c r="K36" s="23"/>
    </row>
    <row r="37" spans="1:12" x14ac:dyDescent="0.35">
      <c r="A37" s="34" t="s">
        <v>4042</v>
      </c>
      <c r="B37" s="22" t="s">
        <v>22</v>
      </c>
      <c r="C37" s="22" t="s">
        <v>17</v>
      </c>
      <c r="D37" s="22" t="s">
        <v>70</v>
      </c>
      <c r="E37" s="22"/>
      <c r="F37" s="22"/>
      <c r="G37" s="22"/>
      <c r="H37" s="22"/>
      <c r="I37" s="22"/>
      <c r="J37" s="22"/>
      <c r="K37" s="23"/>
    </row>
    <row r="38" spans="1:12" x14ac:dyDescent="0.35">
      <c r="A38" s="37" t="s">
        <v>35</v>
      </c>
      <c r="B38" s="42"/>
      <c r="C38" s="42">
        <v>829</v>
      </c>
      <c r="D38" s="42"/>
      <c r="E38" s="22"/>
      <c r="F38" s="22"/>
      <c r="G38" s="22"/>
      <c r="H38" s="22"/>
      <c r="I38" s="22"/>
      <c r="J38" s="22"/>
      <c r="K38" s="23"/>
    </row>
    <row r="39" spans="1:12" x14ac:dyDescent="0.35">
      <c r="A39" s="37" t="s">
        <v>13</v>
      </c>
      <c r="B39" s="42">
        <v>184</v>
      </c>
      <c r="C39" s="42">
        <v>444</v>
      </c>
      <c r="D39" s="42">
        <v>188</v>
      </c>
      <c r="E39" s="22"/>
      <c r="F39" s="22"/>
      <c r="G39" s="22"/>
      <c r="H39" s="22"/>
      <c r="I39" s="22"/>
      <c r="J39" s="22"/>
      <c r="K39" s="23"/>
    </row>
    <row r="40" spans="1:12" x14ac:dyDescent="0.35">
      <c r="A40" s="37" t="s">
        <v>19</v>
      </c>
      <c r="B40" s="42">
        <v>394</v>
      </c>
      <c r="C40" s="42">
        <v>461</v>
      </c>
      <c r="D40" s="42"/>
      <c r="E40" s="22"/>
      <c r="F40" s="22"/>
      <c r="G40" s="22"/>
      <c r="H40" s="22"/>
      <c r="I40" s="22"/>
      <c r="J40" s="22"/>
      <c r="K40" s="23"/>
    </row>
    <row r="41" spans="1:12" x14ac:dyDescent="0.35">
      <c r="A41" s="21"/>
      <c r="B41" s="22"/>
      <c r="C41" s="22"/>
      <c r="D41" s="22"/>
      <c r="E41" s="22"/>
      <c r="F41" s="22"/>
      <c r="G41" s="22"/>
      <c r="H41" s="22"/>
      <c r="I41" s="22"/>
      <c r="J41" s="22"/>
      <c r="K41" s="23"/>
    </row>
    <row r="42" spans="1:12" x14ac:dyDescent="0.35">
      <c r="A42" s="21"/>
      <c r="B42" s="22"/>
      <c r="C42" s="22"/>
      <c r="D42" s="22"/>
      <c r="E42" s="22"/>
      <c r="F42" s="22"/>
      <c r="G42" s="22"/>
      <c r="H42" s="22"/>
      <c r="I42" s="22"/>
      <c r="J42" s="22"/>
      <c r="K42" s="23"/>
    </row>
    <row r="43" spans="1:12" x14ac:dyDescent="0.35">
      <c r="A43" s="21"/>
      <c r="B43" s="22"/>
      <c r="C43" s="22"/>
      <c r="D43" s="22"/>
      <c r="E43" s="22"/>
      <c r="F43" s="22"/>
      <c r="G43" s="22"/>
      <c r="H43" s="22"/>
      <c r="I43" s="22"/>
      <c r="J43" s="22"/>
      <c r="K43" s="23"/>
    </row>
    <row r="44" spans="1:12" x14ac:dyDescent="0.35">
      <c r="A44" s="21"/>
      <c r="B44" s="22"/>
      <c r="C44" s="22"/>
      <c r="D44" s="22"/>
      <c r="E44" s="22"/>
      <c r="F44" s="22"/>
      <c r="G44" s="22"/>
      <c r="H44" s="22"/>
      <c r="I44" s="22"/>
      <c r="J44" s="22"/>
      <c r="K44" s="23"/>
    </row>
    <row r="45" spans="1:12" x14ac:dyDescent="0.35">
      <c r="A45" s="21"/>
      <c r="B45" s="22"/>
      <c r="C45" s="22"/>
      <c r="D45" s="22"/>
      <c r="E45" s="22"/>
      <c r="F45" s="22"/>
      <c r="G45" s="22"/>
      <c r="H45" s="22"/>
      <c r="I45" s="22"/>
      <c r="J45" s="22"/>
      <c r="K45" s="23"/>
    </row>
    <row r="46" spans="1:12" x14ac:dyDescent="0.35">
      <c r="A46" s="21"/>
      <c r="B46" s="22"/>
      <c r="C46" s="22"/>
      <c r="D46" s="22"/>
      <c r="E46" s="22"/>
      <c r="F46" s="22"/>
      <c r="G46" s="22"/>
      <c r="H46" s="22"/>
      <c r="I46" s="22"/>
      <c r="J46" s="22"/>
      <c r="K46" s="23"/>
    </row>
    <row r="47" spans="1:12" x14ac:dyDescent="0.35">
      <c r="A47" s="21"/>
      <c r="B47" s="22"/>
      <c r="C47" s="22"/>
      <c r="D47" s="22"/>
      <c r="E47" s="22"/>
      <c r="F47" s="22"/>
      <c r="G47" s="22"/>
      <c r="H47" s="22"/>
      <c r="I47" s="22"/>
      <c r="J47" s="22"/>
      <c r="K47" s="23"/>
    </row>
    <row r="48" spans="1:12" ht="15" thickBot="1" x14ac:dyDescent="0.4">
      <c r="A48" s="45"/>
      <c r="B48" s="25"/>
      <c r="C48" s="25"/>
      <c r="D48" s="25"/>
      <c r="E48" s="25"/>
      <c r="F48" s="25"/>
      <c r="G48" s="25"/>
      <c r="H48" s="25"/>
      <c r="I48" s="25"/>
      <c r="J48" s="25"/>
      <c r="K48" s="26"/>
    </row>
    <row r="49" spans="1:509" ht="15" thickBot="1" x14ac:dyDescent="0.4"/>
    <row r="50" spans="1:509" ht="15" thickBot="1" x14ac:dyDescent="0.4">
      <c r="A50" s="44"/>
      <c r="B50" s="33"/>
      <c r="C50" s="33"/>
      <c r="D50" s="33"/>
      <c r="E50" s="33"/>
      <c r="F50" s="33"/>
      <c r="G50" s="33"/>
      <c r="H50" s="33"/>
      <c r="I50" s="33"/>
      <c r="J50" s="33"/>
      <c r="K50" s="20"/>
    </row>
    <row r="51" spans="1:509" x14ac:dyDescent="0.35">
      <c r="A51" s="10" t="s">
        <v>4076</v>
      </c>
      <c r="B51" s="11"/>
      <c r="C51" s="11"/>
      <c r="D51" s="12"/>
      <c r="E51" s="22" t="s">
        <v>4075</v>
      </c>
      <c r="F51" s="22"/>
      <c r="G51" s="22"/>
      <c r="H51" s="22"/>
      <c r="I51" s="22"/>
      <c r="J51" s="22"/>
      <c r="K51" s="23"/>
    </row>
    <row r="52" spans="1:509" x14ac:dyDescent="0.35">
      <c r="A52" s="34" t="s">
        <v>4042</v>
      </c>
      <c r="B52" s="22" t="s">
        <v>4040</v>
      </c>
      <c r="C52" s="22"/>
      <c r="D52" s="22"/>
      <c r="E52" s="22"/>
      <c r="F52" s="22"/>
      <c r="G52" s="22"/>
      <c r="H52" s="22"/>
      <c r="I52" s="22"/>
      <c r="J52" s="22"/>
      <c r="K52" s="23"/>
    </row>
    <row r="53" spans="1:509" x14ac:dyDescent="0.35">
      <c r="A53" s="37" t="s">
        <v>39</v>
      </c>
      <c r="B53" s="42">
        <v>413</v>
      </c>
      <c r="C53" s="22"/>
      <c r="D53" s="22"/>
      <c r="E53" s="22"/>
      <c r="F53" s="22"/>
      <c r="G53" s="22"/>
      <c r="H53" s="22"/>
      <c r="I53" s="22"/>
      <c r="J53" s="22"/>
      <c r="K53" s="23"/>
    </row>
    <row r="54" spans="1:509" x14ac:dyDescent="0.35">
      <c r="A54" s="37" t="s">
        <v>20</v>
      </c>
      <c r="B54" s="42">
        <v>390</v>
      </c>
      <c r="C54" s="22"/>
      <c r="D54" s="22"/>
      <c r="E54" s="22"/>
      <c r="F54" s="22"/>
      <c r="G54" s="22"/>
      <c r="H54" s="22"/>
      <c r="I54" s="22"/>
      <c r="J54" s="22"/>
      <c r="K54" s="23"/>
    </row>
    <row r="55" spans="1:509" x14ac:dyDescent="0.35">
      <c r="A55" s="37" t="s">
        <v>27</v>
      </c>
      <c r="B55" s="42">
        <v>378</v>
      </c>
      <c r="C55" s="22"/>
      <c r="D55" s="22"/>
      <c r="E55" s="22"/>
      <c r="F55" s="22"/>
      <c r="G55" s="22"/>
      <c r="H55" s="22"/>
      <c r="I55" s="22"/>
      <c r="J55" s="22"/>
      <c r="K55" s="23"/>
    </row>
    <row r="56" spans="1:509" x14ac:dyDescent="0.35">
      <c r="A56" s="37" t="s">
        <v>61</v>
      </c>
      <c r="B56" s="42">
        <v>440</v>
      </c>
      <c r="C56" s="22"/>
      <c r="D56" s="22"/>
      <c r="E56" s="22"/>
      <c r="F56" s="22"/>
      <c r="G56" s="22"/>
      <c r="H56" s="22"/>
      <c r="I56" s="22"/>
      <c r="J56" s="22"/>
      <c r="K56" s="23"/>
    </row>
    <row r="57" spans="1:509" x14ac:dyDescent="0.35">
      <c r="A57" s="37" t="s">
        <v>4048</v>
      </c>
      <c r="B57" s="42">
        <v>433</v>
      </c>
      <c r="C57" s="22"/>
      <c r="D57" s="22"/>
      <c r="E57" s="22"/>
      <c r="F57" s="22"/>
      <c r="G57" s="22"/>
      <c r="H57" s="22"/>
      <c r="I57" s="22"/>
      <c r="J57" s="22"/>
      <c r="K57" s="23"/>
    </row>
    <row r="58" spans="1:509" x14ac:dyDescent="0.35">
      <c r="A58" s="37" t="s">
        <v>31</v>
      </c>
      <c r="B58" s="42">
        <v>446</v>
      </c>
      <c r="C58" s="22"/>
      <c r="D58" s="22"/>
      <c r="E58" s="22"/>
      <c r="F58" s="22"/>
      <c r="G58" s="22"/>
      <c r="H58" s="22"/>
      <c r="I58" s="22"/>
      <c r="J58" s="22"/>
      <c r="K58" s="23"/>
    </row>
    <row r="59" spans="1:509" x14ac:dyDescent="0.35">
      <c r="A59" s="21"/>
      <c r="B59" s="22"/>
      <c r="C59" s="22"/>
      <c r="D59" s="22"/>
      <c r="E59" s="22"/>
      <c r="F59" s="22"/>
      <c r="G59" s="22"/>
      <c r="H59" s="22"/>
      <c r="I59" s="22"/>
      <c r="J59" s="22"/>
      <c r="K59" s="23"/>
    </row>
    <row r="60" spans="1:509" ht="15" thickBot="1" x14ac:dyDescent="0.4">
      <c r="A60" s="45"/>
      <c r="B60" s="25"/>
      <c r="C60" s="25"/>
      <c r="D60" s="25"/>
      <c r="E60" s="25"/>
      <c r="F60" s="25"/>
      <c r="G60" s="25"/>
      <c r="H60" s="25"/>
      <c r="I60" s="25"/>
      <c r="J60" s="25"/>
      <c r="K60" s="26"/>
    </row>
    <row r="62" spans="1:509" ht="15" thickBot="1" x14ac:dyDescent="0.4"/>
    <row r="63" spans="1:509" x14ac:dyDescent="0.35">
      <c r="A63" s="10" t="s">
        <v>4077</v>
      </c>
      <c r="B63" s="11"/>
      <c r="C63" s="11"/>
      <c r="D63" s="12"/>
      <c r="E63" s="33" t="s">
        <v>4080</v>
      </c>
      <c r="F63" s="33"/>
      <c r="G63" s="33"/>
      <c r="H63" s="33"/>
      <c r="I63" s="33"/>
      <c r="J63" s="33"/>
      <c r="K63" s="20"/>
    </row>
    <row r="64" spans="1:509" x14ac:dyDescent="0.35">
      <c r="A64" s="34" t="s">
        <v>4042</v>
      </c>
      <c r="B64" s="22" t="s">
        <v>4040</v>
      </c>
      <c r="C64" s="35"/>
      <c r="D64" s="35"/>
      <c r="E64" s="35"/>
      <c r="F64" s="35"/>
      <c r="G64" s="35"/>
      <c r="H64" s="35"/>
      <c r="I64" s="35"/>
      <c r="J64" s="35"/>
      <c r="K64" s="36"/>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c r="HX64" s="3"/>
      <c r="HY64" s="3"/>
      <c r="HZ64" s="3"/>
      <c r="IA64" s="3"/>
      <c r="IB64" s="3"/>
      <c r="IC64" s="3"/>
      <c r="ID64" s="3"/>
      <c r="IE64" s="3"/>
      <c r="IF64" s="3"/>
      <c r="IG64" s="3"/>
      <c r="IH64" s="3"/>
      <c r="II64" s="3"/>
      <c r="IJ64" s="3"/>
      <c r="IK64" s="3"/>
      <c r="IL64" s="3"/>
      <c r="IM64" s="3"/>
      <c r="IN64" s="3"/>
      <c r="IO64" s="3"/>
      <c r="IP64" s="3"/>
      <c r="IQ64" s="3"/>
      <c r="IR64" s="3"/>
      <c r="IS64" s="3"/>
      <c r="IT64" s="3"/>
      <c r="IU64" s="3"/>
      <c r="IV64" s="3"/>
      <c r="IW64" s="3"/>
      <c r="IX64" s="3"/>
      <c r="IY64" s="3"/>
      <c r="IZ64" s="3"/>
      <c r="JA64" s="3"/>
      <c r="JB64" s="3"/>
      <c r="JC64" s="3"/>
      <c r="JD64" s="3"/>
      <c r="JE64" s="3"/>
      <c r="JF64" s="3"/>
      <c r="JG64" s="3"/>
      <c r="JH64" s="3"/>
      <c r="JI64" s="3"/>
      <c r="JJ64" s="3"/>
      <c r="JK64" s="3"/>
      <c r="JL64" s="3"/>
      <c r="JM64" s="3"/>
      <c r="JN64" s="3"/>
      <c r="JO64" s="3"/>
      <c r="JP64" s="3"/>
      <c r="JQ64" s="3"/>
      <c r="JR64" s="3"/>
      <c r="JS64" s="3"/>
      <c r="JT64" s="3"/>
      <c r="JU64" s="3"/>
      <c r="JV64" s="3"/>
      <c r="JW64" s="3"/>
      <c r="JX64" s="3"/>
      <c r="JY64" s="3"/>
      <c r="JZ64" s="3"/>
      <c r="KA64" s="3"/>
      <c r="KB64" s="3"/>
      <c r="KC64" s="3"/>
      <c r="KD64" s="3"/>
      <c r="KE64" s="3"/>
      <c r="KF64" s="3"/>
      <c r="KG64" s="3"/>
      <c r="KH64" s="3"/>
      <c r="KI64" s="3"/>
      <c r="KJ64" s="3"/>
      <c r="KK64" s="3"/>
      <c r="KL64" s="3"/>
      <c r="KM64" s="3"/>
      <c r="KN64" s="3"/>
      <c r="KO64" s="3"/>
      <c r="KP64" s="3"/>
      <c r="KQ64" s="3"/>
      <c r="KR64" s="3"/>
      <c r="KS64" s="3"/>
      <c r="KT64" s="3"/>
      <c r="KU64" s="3"/>
      <c r="KV64" s="3"/>
      <c r="KW64" s="3"/>
      <c r="KX64" s="3"/>
      <c r="KY64" s="3"/>
      <c r="KZ64" s="3"/>
      <c r="LA64" s="3"/>
      <c r="LB64" s="3"/>
      <c r="LC64" s="3"/>
      <c r="LD64" s="3"/>
      <c r="LE64" s="3"/>
      <c r="LF64" s="3"/>
      <c r="LG64" s="3"/>
      <c r="LH64" s="3"/>
      <c r="LI64" s="3"/>
      <c r="LJ64" s="3"/>
      <c r="LK64" s="3"/>
      <c r="LL64" s="3"/>
      <c r="LM64" s="3"/>
      <c r="LN64" s="3"/>
      <c r="LO64" s="3"/>
      <c r="LP64" s="3"/>
      <c r="LQ64" s="3"/>
      <c r="LR64" s="3"/>
      <c r="LS64" s="3"/>
      <c r="LT64" s="3"/>
      <c r="LU64" s="3"/>
      <c r="LV64" s="3"/>
      <c r="LW64" s="3"/>
      <c r="LX64" s="3"/>
      <c r="LY64" s="3"/>
      <c r="LZ64" s="3"/>
      <c r="MA64" s="3"/>
      <c r="MB64" s="3"/>
      <c r="MC64" s="3"/>
      <c r="MD64" s="3"/>
      <c r="ME64" s="3"/>
      <c r="MF64" s="3"/>
      <c r="MG64" s="3"/>
      <c r="MH64" s="3"/>
      <c r="MI64" s="3"/>
      <c r="MJ64" s="3"/>
      <c r="MK64" s="3"/>
      <c r="ML64" s="3"/>
      <c r="MM64" s="3"/>
      <c r="MN64" s="3"/>
      <c r="MO64" s="3"/>
      <c r="MP64" s="3"/>
      <c r="MQ64" s="3"/>
      <c r="MR64" s="3"/>
      <c r="MS64" s="3"/>
      <c r="MT64" s="3"/>
      <c r="MU64" s="3"/>
      <c r="MV64" s="3"/>
      <c r="MW64" s="3"/>
      <c r="MX64" s="3"/>
      <c r="MY64" s="3"/>
      <c r="MZ64" s="3"/>
      <c r="NA64" s="3"/>
      <c r="NB64" s="3"/>
      <c r="NC64" s="3"/>
      <c r="ND64" s="3"/>
      <c r="NE64" s="3"/>
      <c r="NF64" s="3"/>
      <c r="NG64" s="3"/>
      <c r="NH64" s="3"/>
      <c r="NI64" s="3"/>
      <c r="NJ64" s="3"/>
      <c r="NK64" s="3"/>
      <c r="NL64" s="3"/>
      <c r="NM64" s="3"/>
      <c r="NN64" s="3"/>
      <c r="NO64" s="3"/>
      <c r="NP64" s="3"/>
      <c r="NQ64" s="3"/>
      <c r="NR64" s="3"/>
      <c r="NS64" s="3"/>
      <c r="NT64" s="3"/>
      <c r="NU64" s="3"/>
      <c r="NV64" s="3"/>
      <c r="NW64" s="3"/>
      <c r="NX64" s="3"/>
      <c r="NY64" s="3"/>
      <c r="NZ64" s="3"/>
      <c r="OA64" s="3"/>
      <c r="OB64" s="3"/>
      <c r="OC64" s="3"/>
      <c r="OD64" s="3"/>
      <c r="OE64" s="3"/>
      <c r="OF64" s="3"/>
      <c r="OG64" s="3"/>
      <c r="OH64" s="3"/>
      <c r="OI64" s="3"/>
      <c r="OJ64" s="3"/>
      <c r="OK64" s="3"/>
      <c r="OL64" s="3"/>
      <c r="OM64" s="3"/>
      <c r="ON64" s="3"/>
      <c r="OO64" s="3"/>
      <c r="OP64" s="3"/>
      <c r="OQ64" s="3"/>
      <c r="OR64" s="3"/>
      <c r="OS64" s="3"/>
      <c r="OT64" s="3"/>
      <c r="OU64" s="3"/>
      <c r="OV64" s="3"/>
      <c r="OW64" s="3"/>
      <c r="OX64" s="3"/>
      <c r="OY64" s="3"/>
      <c r="OZ64" s="3"/>
      <c r="PA64" s="3"/>
      <c r="PB64" s="3"/>
      <c r="PC64" s="3"/>
      <c r="PD64" s="3"/>
      <c r="PE64" s="3"/>
      <c r="PF64" s="3"/>
      <c r="PG64" s="3"/>
      <c r="PH64" s="3"/>
      <c r="PI64" s="3"/>
      <c r="PJ64" s="3"/>
      <c r="PK64" s="3"/>
      <c r="PL64" s="3"/>
      <c r="PM64" s="3"/>
      <c r="PN64" s="3"/>
      <c r="PO64" s="3"/>
      <c r="PP64" s="3"/>
      <c r="PQ64" s="3"/>
      <c r="PR64" s="3"/>
      <c r="PS64" s="3"/>
      <c r="PT64" s="3"/>
      <c r="PU64" s="3"/>
      <c r="PV64" s="3"/>
      <c r="PW64" s="3"/>
      <c r="PX64" s="3"/>
      <c r="PY64" s="3"/>
      <c r="PZ64" s="3"/>
      <c r="QA64" s="3"/>
      <c r="QB64" s="3"/>
      <c r="QC64" s="3"/>
      <c r="QD64" s="3"/>
      <c r="QE64" s="3"/>
      <c r="QF64" s="3"/>
      <c r="QG64" s="3"/>
      <c r="QH64" s="3"/>
      <c r="QI64" s="3"/>
      <c r="QJ64" s="3"/>
      <c r="QK64" s="3"/>
      <c r="QL64" s="3"/>
      <c r="QM64" s="3"/>
      <c r="QN64" s="3"/>
      <c r="QO64" s="3"/>
      <c r="QP64" s="3"/>
      <c r="QQ64" s="3"/>
      <c r="QR64" s="3"/>
      <c r="QS64" s="3"/>
      <c r="QT64" s="3"/>
      <c r="QU64" s="3"/>
      <c r="QV64" s="3"/>
      <c r="QW64" s="3"/>
      <c r="QX64" s="3"/>
      <c r="QY64" s="3"/>
      <c r="QZ64" s="3"/>
      <c r="RA64" s="3"/>
      <c r="RB64" s="3"/>
      <c r="RC64" s="3"/>
      <c r="RD64" s="3"/>
      <c r="RE64" s="3"/>
      <c r="RF64" s="3"/>
      <c r="RG64" s="3"/>
      <c r="RH64" s="3"/>
      <c r="RI64" s="3"/>
      <c r="RJ64" s="3"/>
      <c r="RK64" s="3"/>
      <c r="RL64" s="3"/>
      <c r="RM64" s="3"/>
      <c r="RN64" s="3"/>
      <c r="RO64" s="3"/>
      <c r="RP64" s="3"/>
      <c r="RQ64" s="3"/>
      <c r="RR64" s="3"/>
      <c r="RS64" s="3"/>
      <c r="RT64" s="3"/>
      <c r="RU64" s="3"/>
      <c r="RV64" s="3"/>
      <c r="RW64" s="3"/>
      <c r="RX64" s="3"/>
      <c r="RY64" s="3"/>
      <c r="RZ64" s="3"/>
      <c r="SA64" s="3"/>
      <c r="SB64" s="3"/>
      <c r="SC64" s="3"/>
      <c r="SD64" s="3"/>
      <c r="SE64" s="3"/>
      <c r="SF64" s="3"/>
      <c r="SG64" s="3"/>
      <c r="SH64" s="3"/>
      <c r="SI64" s="3"/>
      <c r="SJ64" s="3"/>
      <c r="SK64" s="3"/>
      <c r="SL64" s="3"/>
      <c r="SM64" s="3"/>
      <c r="SN64" s="3"/>
      <c r="SO64" s="3"/>
    </row>
    <row r="65" spans="1:11" x14ac:dyDescent="0.35">
      <c r="A65" s="37" t="s">
        <v>48</v>
      </c>
      <c r="B65" s="42">
        <v>489</v>
      </c>
      <c r="C65" s="22"/>
      <c r="D65" s="22"/>
      <c r="E65" s="22"/>
      <c r="F65" s="22"/>
      <c r="G65" s="22"/>
      <c r="H65" s="22"/>
      <c r="I65" s="22"/>
      <c r="J65" s="22"/>
      <c r="K65" s="23"/>
    </row>
    <row r="66" spans="1:11" x14ac:dyDescent="0.35">
      <c r="A66" s="37" t="s">
        <v>36</v>
      </c>
      <c r="B66" s="42">
        <v>497</v>
      </c>
      <c r="C66" s="22"/>
      <c r="D66" s="22"/>
      <c r="E66" s="22"/>
      <c r="F66" s="22"/>
      <c r="G66" s="22"/>
      <c r="H66" s="22"/>
      <c r="I66" s="22"/>
      <c r="J66" s="22"/>
      <c r="K66" s="23"/>
    </row>
    <row r="67" spans="1:11" x14ac:dyDescent="0.35">
      <c r="A67" s="37" t="s">
        <v>15</v>
      </c>
      <c r="B67" s="42">
        <v>531</v>
      </c>
      <c r="C67" s="22"/>
      <c r="D67" s="22"/>
      <c r="E67" s="22"/>
      <c r="F67" s="22"/>
      <c r="G67" s="22"/>
      <c r="H67" s="22"/>
      <c r="I67" s="22"/>
      <c r="J67" s="22"/>
      <c r="K67" s="23"/>
    </row>
    <row r="68" spans="1:11" x14ac:dyDescent="0.35">
      <c r="A68" s="37" t="s">
        <v>24</v>
      </c>
      <c r="B68" s="42">
        <v>498</v>
      </c>
      <c r="C68" s="22"/>
      <c r="D68" s="22"/>
      <c r="E68" s="22"/>
      <c r="F68" s="22"/>
      <c r="G68" s="22"/>
      <c r="H68" s="22"/>
      <c r="I68" s="22"/>
      <c r="J68" s="22"/>
      <c r="K68" s="23"/>
    </row>
    <row r="69" spans="1:11" x14ac:dyDescent="0.35">
      <c r="A69" s="37" t="s">
        <v>66</v>
      </c>
      <c r="B69" s="42">
        <v>485</v>
      </c>
      <c r="C69" s="22"/>
      <c r="D69" s="22"/>
      <c r="E69" s="22"/>
      <c r="F69" s="22"/>
      <c r="G69" s="22"/>
      <c r="H69" s="22"/>
      <c r="I69" s="22"/>
      <c r="J69" s="22"/>
      <c r="K69" s="23"/>
    </row>
    <row r="70" spans="1:11" x14ac:dyDescent="0.35">
      <c r="A70" s="21"/>
      <c r="B70" s="22"/>
      <c r="C70" s="22"/>
      <c r="D70" s="22"/>
      <c r="E70" s="22"/>
      <c r="F70" s="22"/>
      <c r="G70" s="22"/>
      <c r="H70" s="22"/>
      <c r="I70" s="22"/>
      <c r="J70" s="22"/>
      <c r="K70" s="23"/>
    </row>
    <row r="71" spans="1:11" x14ac:dyDescent="0.35">
      <c r="A71" s="21"/>
      <c r="B71" s="22"/>
      <c r="C71" s="22"/>
      <c r="D71" s="22"/>
      <c r="E71" s="22"/>
      <c r="F71" s="22"/>
      <c r="G71" s="22"/>
      <c r="H71" s="22"/>
      <c r="I71" s="22"/>
      <c r="J71" s="22"/>
      <c r="K71" s="23"/>
    </row>
    <row r="72" spans="1:11" x14ac:dyDescent="0.35">
      <c r="A72" s="21"/>
      <c r="B72" s="22"/>
      <c r="C72" s="22"/>
      <c r="D72" s="22"/>
      <c r="E72" s="22"/>
      <c r="F72" s="22"/>
      <c r="G72" s="22"/>
      <c r="H72" s="22"/>
      <c r="I72" s="22"/>
      <c r="J72" s="22"/>
      <c r="K72" s="23"/>
    </row>
    <row r="73" spans="1:11" ht="15" thickBot="1" x14ac:dyDescent="0.4">
      <c r="A73" s="45"/>
      <c r="B73" s="25"/>
      <c r="C73" s="25"/>
      <c r="D73" s="25"/>
      <c r="E73" s="25"/>
      <c r="F73" s="25"/>
      <c r="G73" s="25"/>
      <c r="H73" s="25"/>
      <c r="I73" s="25"/>
      <c r="J73" s="25"/>
      <c r="K73" s="26"/>
    </row>
    <row r="75" spans="1:11" ht="15" thickBot="1" x14ac:dyDescent="0.4"/>
    <row r="76" spans="1:11" x14ac:dyDescent="0.35">
      <c r="A76" s="10" t="s">
        <v>4052</v>
      </c>
      <c r="B76" s="11"/>
      <c r="C76" s="11"/>
      <c r="D76" s="12"/>
      <c r="E76" s="33" t="s">
        <v>4081</v>
      </c>
      <c r="F76" s="33"/>
      <c r="G76" s="33"/>
      <c r="H76" s="33"/>
      <c r="I76" s="33"/>
      <c r="J76" s="33"/>
      <c r="K76" s="20"/>
    </row>
    <row r="77" spans="1:11" x14ac:dyDescent="0.35">
      <c r="A77" s="34" t="s">
        <v>4040</v>
      </c>
      <c r="B77" s="35" t="s">
        <v>4045</v>
      </c>
      <c r="C77" s="22"/>
      <c r="D77" s="22"/>
      <c r="E77" s="22"/>
      <c r="F77" s="22"/>
      <c r="G77" s="22"/>
      <c r="H77" s="22"/>
      <c r="I77" s="22"/>
      <c r="J77" s="22"/>
      <c r="K77" s="23"/>
    </row>
    <row r="78" spans="1:11" x14ac:dyDescent="0.35">
      <c r="A78" s="34" t="s">
        <v>4042</v>
      </c>
      <c r="B78" s="22" t="s">
        <v>22</v>
      </c>
      <c r="C78" s="22" t="s">
        <v>17</v>
      </c>
      <c r="D78" s="22" t="s">
        <v>70</v>
      </c>
      <c r="E78" s="22"/>
      <c r="F78" s="22"/>
      <c r="G78" s="22"/>
      <c r="H78" s="22"/>
      <c r="I78" s="22"/>
      <c r="J78" s="22"/>
      <c r="K78" s="23"/>
    </row>
    <row r="79" spans="1:11" x14ac:dyDescent="0.35">
      <c r="A79" s="37" t="s">
        <v>4053</v>
      </c>
      <c r="B79" s="42">
        <v>35</v>
      </c>
      <c r="C79" s="42">
        <v>64</v>
      </c>
      <c r="D79" s="42">
        <v>8</v>
      </c>
      <c r="E79" s="22"/>
      <c r="F79" s="22"/>
      <c r="G79" s="22"/>
      <c r="H79" s="22"/>
      <c r="I79" s="22"/>
      <c r="J79" s="22"/>
      <c r="K79" s="23"/>
    </row>
    <row r="80" spans="1:11" x14ac:dyDescent="0.35">
      <c r="A80" s="37" t="s">
        <v>4054</v>
      </c>
      <c r="B80" s="42">
        <v>164</v>
      </c>
      <c r="C80" s="42">
        <v>487</v>
      </c>
      <c r="D80" s="42">
        <v>54</v>
      </c>
      <c r="E80" s="22"/>
      <c r="F80" s="22"/>
      <c r="G80" s="22"/>
      <c r="H80" s="22"/>
      <c r="I80" s="22"/>
      <c r="J80" s="22"/>
      <c r="K80" s="23"/>
    </row>
    <row r="81" spans="1:11" x14ac:dyDescent="0.35">
      <c r="A81" s="37" t="s">
        <v>4055</v>
      </c>
      <c r="B81" s="42">
        <v>142</v>
      </c>
      <c r="C81" s="42">
        <v>479</v>
      </c>
      <c r="D81" s="42">
        <v>48</v>
      </c>
      <c r="E81" s="22"/>
      <c r="F81" s="22"/>
      <c r="G81" s="22"/>
      <c r="H81" s="22"/>
      <c r="I81" s="22"/>
      <c r="J81" s="22"/>
      <c r="K81" s="23"/>
    </row>
    <row r="82" spans="1:11" x14ac:dyDescent="0.35">
      <c r="A82" s="37" t="s">
        <v>4056</v>
      </c>
      <c r="B82" s="42">
        <v>165</v>
      </c>
      <c r="C82" s="42">
        <v>482</v>
      </c>
      <c r="D82" s="42">
        <v>52</v>
      </c>
      <c r="E82" s="22"/>
      <c r="F82" s="22"/>
      <c r="G82" s="22"/>
      <c r="H82" s="22"/>
      <c r="I82" s="22"/>
      <c r="J82" s="22"/>
      <c r="K82" s="23"/>
    </row>
    <row r="83" spans="1:11" x14ac:dyDescent="0.35">
      <c r="A83" s="37" t="s">
        <v>4057</v>
      </c>
      <c r="B83" s="42">
        <v>72</v>
      </c>
      <c r="C83" s="42">
        <v>222</v>
      </c>
      <c r="D83" s="42">
        <v>26</v>
      </c>
      <c r="E83" s="22"/>
      <c r="F83" s="22"/>
      <c r="G83" s="22"/>
      <c r="H83" s="22"/>
      <c r="I83" s="22"/>
      <c r="J83" s="22"/>
      <c r="K83" s="23"/>
    </row>
    <row r="84" spans="1:11" x14ac:dyDescent="0.35">
      <c r="A84" s="21"/>
      <c r="B84" s="22"/>
      <c r="C84" s="22"/>
      <c r="D84" s="22"/>
      <c r="E84" s="22"/>
      <c r="F84" s="22"/>
      <c r="G84" s="22"/>
      <c r="H84" s="22"/>
      <c r="I84" s="22"/>
      <c r="J84" s="22"/>
      <c r="K84" s="23"/>
    </row>
    <row r="85" spans="1:11" ht="15" thickBot="1" x14ac:dyDescent="0.4">
      <c r="A85" s="45"/>
      <c r="B85" s="25"/>
      <c r="C85" s="25"/>
      <c r="D85" s="25"/>
      <c r="E85" s="25"/>
      <c r="F85" s="25"/>
      <c r="G85" s="25"/>
      <c r="H85" s="25"/>
      <c r="I85" s="25"/>
      <c r="J85" s="25"/>
      <c r="K85" s="26"/>
    </row>
    <row r="86" spans="1:11" ht="15" thickBot="1" x14ac:dyDescent="0.4"/>
    <row r="87" spans="1:11" x14ac:dyDescent="0.35">
      <c r="A87" s="10" t="s">
        <v>4078</v>
      </c>
      <c r="B87" s="11"/>
      <c r="C87" s="11"/>
      <c r="D87" s="12"/>
      <c r="E87" s="33" t="s">
        <v>4082</v>
      </c>
      <c r="F87" s="33"/>
      <c r="G87" s="33"/>
      <c r="H87" s="33"/>
      <c r="I87" s="33"/>
      <c r="J87" s="33"/>
      <c r="K87" s="20"/>
    </row>
    <row r="88" spans="1:11" x14ac:dyDescent="0.35">
      <c r="A88" s="34" t="s">
        <v>4042</v>
      </c>
      <c r="B88" s="22" t="s">
        <v>4040</v>
      </c>
      <c r="C88" s="22"/>
      <c r="D88" s="22"/>
      <c r="E88" s="22"/>
      <c r="F88" s="22"/>
      <c r="G88" s="22"/>
      <c r="H88" s="22"/>
      <c r="I88" s="22"/>
      <c r="J88" s="22"/>
      <c r="K88" s="23"/>
    </row>
    <row r="89" spans="1:11" x14ac:dyDescent="0.35">
      <c r="A89" s="37" t="s">
        <v>74</v>
      </c>
      <c r="B89" s="42">
        <v>621</v>
      </c>
      <c r="C89" s="22"/>
      <c r="D89" s="22"/>
      <c r="E89" s="22"/>
      <c r="F89" s="22"/>
      <c r="G89" s="22"/>
      <c r="H89" s="22"/>
      <c r="I89" s="22"/>
      <c r="J89" s="22"/>
      <c r="K89" s="23"/>
    </row>
    <row r="90" spans="1:11" x14ac:dyDescent="0.35">
      <c r="A90" s="37" t="s">
        <v>4047</v>
      </c>
      <c r="B90" s="42">
        <v>621</v>
      </c>
      <c r="C90" s="22"/>
      <c r="D90" s="22"/>
      <c r="E90" s="22"/>
      <c r="F90" s="22"/>
      <c r="G90" s="22"/>
      <c r="H90" s="22"/>
      <c r="I90" s="22"/>
      <c r="J90" s="22"/>
      <c r="K90" s="23"/>
    </row>
    <row r="91" spans="1:11" x14ac:dyDescent="0.35">
      <c r="A91" s="37" t="s">
        <v>32</v>
      </c>
      <c r="B91" s="42">
        <v>628</v>
      </c>
      <c r="C91" s="22"/>
      <c r="D91" s="22"/>
      <c r="E91" s="22"/>
      <c r="F91" s="22"/>
      <c r="G91" s="22"/>
      <c r="H91" s="22"/>
      <c r="I91" s="22"/>
      <c r="J91" s="22"/>
      <c r="K91" s="23"/>
    </row>
    <row r="92" spans="1:11" x14ac:dyDescent="0.35">
      <c r="A92" s="37" t="s">
        <v>28</v>
      </c>
      <c r="B92" s="42">
        <v>630</v>
      </c>
      <c r="C92" s="22"/>
      <c r="D92" s="22"/>
      <c r="E92" s="22"/>
      <c r="F92" s="22"/>
      <c r="G92" s="22"/>
      <c r="H92" s="22"/>
      <c r="I92" s="22"/>
      <c r="J92" s="22"/>
      <c r="K92" s="23"/>
    </row>
    <row r="93" spans="1:11" x14ac:dyDescent="0.35">
      <c r="A93" s="21"/>
      <c r="B93" s="22"/>
      <c r="C93" s="22"/>
      <c r="D93" s="22"/>
      <c r="E93" s="22"/>
      <c r="F93" s="22"/>
      <c r="G93" s="22"/>
      <c r="H93" s="22"/>
      <c r="I93" s="22"/>
      <c r="J93" s="22"/>
      <c r="K93" s="23"/>
    </row>
    <row r="94" spans="1:11" x14ac:dyDescent="0.35">
      <c r="A94" s="21"/>
      <c r="B94" s="22"/>
      <c r="C94" s="22"/>
      <c r="D94" s="22"/>
      <c r="E94" s="22"/>
      <c r="F94" s="22"/>
      <c r="G94" s="22"/>
      <c r="H94" s="22"/>
      <c r="I94" s="22"/>
      <c r="J94" s="22"/>
      <c r="K94" s="23"/>
    </row>
    <row r="95" spans="1:11" ht="15" thickBot="1" x14ac:dyDescent="0.4">
      <c r="A95" s="45"/>
      <c r="B95" s="25"/>
      <c r="C95" s="25"/>
      <c r="D95" s="25"/>
      <c r="E95" s="25"/>
      <c r="F95" s="25"/>
      <c r="G95" s="25"/>
      <c r="H95" s="25"/>
      <c r="I95" s="25"/>
      <c r="J95" s="25"/>
      <c r="K95" s="26"/>
    </row>
    <row r="97" spans="1:16" ht="15" thickBot="1" x14ac:dyDescent="0.4"/>
    <row r="98" spans="1:16" x14ac:dyDescent="0.35">
      <c r="A98" s="10" t="s">
        <v>4084</v>
      </c>
      <c r="B98" s="11"/>
      <c r="C98" s="11"/>
      <c r="D98" s="12"/>
      <c r="E98" s="33" t="s">
        <v>4083</v>
      </c>
      <c r="F98" s="33"/>
      <c r="G98" s="33"/>
      <c r="H98" s="33"/>
      <c r="I98" s="33"/>
      <c r="J98" s="33"/>
      <c r="K98" s="33"/>
      <c r="L98" s="33"/>
      <c r="M98" s="33"/>
      <c r="N98" s="33"/>
      <c r="O98" s="33"/>
      <c r="P98" s="20"/>
    </row>
    <row r="99" spans="1:16" x14ac:dyDescent="0.35">
      <c r="A99" s="34" t="s">
        <v>4040</v>
      </c>
      <c r="B99" s="35" t="s">
        <v>4045</v>
      </c>
      <c r="C99" s="22"/>
      <c r="D99" s="22"/>
      <c r="E99" s="22"/>
      <c r="F99" s="22"/>
      <c r="G99" s="22"/>
      <c r="H99" s="22"/>
      <c r="I99" s="22"/>
      <c r="J99" s="22"/>
      <c r="K99" s="22"/>
      <c r="L99" s="22"/>
      <c r="M99" s="22"/>
      <c r="N99" s="22"/>
      <c r="O99" s="22"/>
      <c r="P99" s="23"/>
    </row>
    <row r="100" spans="1:16" x14ac:dyDescent="0.35">
      <c r="A100" s="34" t="s">
        <v>4042</v>
      </c>
      <c r="B100" s="22" t="s">
        <v>22</v>
      </c>
      <c r="C100" s="22" t="s">
        <v>17</v>
      </c>
      <c r="D100" s="22" t="s">
        <v>70</v>
      </c>
      <c r="E100" s="22"/>
      <c r="F100" s="22"/>
      <c r="G100" s="22"/>
      <c r="H100" s="22"/>
      <c r="I100" s="22"/>
      <c r="J100" s="22"/>
      <c r="K100" s="22"/>
      <c r="L100" s="22"/>
      <c r="M100" s="22"/>
      <c r="N100" s="22"/>
      <c r="O100" s="22"/>
      <c r="P100" s="23"/>
    </row>
    <row r="101" spans="1:16" x14ac:dyDescent="0.35">
      <c r="A101" s="37">
        <v>36</v>
      </c>
      <c r="B101" s="42">
        <v>11</v>
      </c>
      <c r="C101" s="42">
        <v>18</v>
      </c>
      <c r="D101" s="42">
        <v>5</v>
      </c>
      <c r="E101" s="22"/>
      <c r="F101" s="22"/>
      <c r="G101" s="22"/>
      <c r="H101" s="22"/>
      <c r="I101" s="22"/>
      <c r="J101" s="22"/>
      <c r="K101" s="22"/>
      <c r="L101" s="22"/>
      <c r="M101" s="22"/>
      <c r="N101" s="22"/>
      <c r="O101" s="22"/>
      <c r="P101" s="23"/>
    </row>
    <row r="102" spans="1:16" x14ac:dyDescent="0.35">
      <c r="A102" s="37">
        <v>36.1</v>
      </c>
      <c r="B102" s="42">
        <v>28</v>
      </c>
      <c r="C102" s="42">
        <v>41</v>
      </c>
      <c r="D102" s="42">
        <v>11</v>
      </c>
      <c r="E102" s="22"/>
      <c r="F102" s="22"/>
      <c r="G102" s="22"/>
      <c r="H102" s="22"/>
      <c r="I102" s="22"/>
      <c r="J102" s="22"/>
      <c r="K102" s="22"/>
      <c r="L102" s="22"/>
      <c r="M102" s="22"/>
      <c r="N102" s="22"/>
      <c r="O102" s="22"/>
      <c r="P102" s="23"/>
    </row>
    <row r="103" spans="1:16" x14ac:dyDescent="0.35">
      <c r="A103" s="37">
        <v>36.200000000000003</v>
      </c>
      <c r="B103" s="42">
        <v>28</v>
      </c>
      <c r="C103" s="42">
        <v>51</v>
      </c>
      <c r="D103" s="42">
        <v>14</v>
      </c>
      <c r="E103" s="22"/>
      <c r="F103" s="22"/>
      <c r="G103" s="22"/>
      <c r="H103" s="22"/>
      <c r="I103" s="22"/>
      <c r="J103" s="22"/>
      <c r="K103" s="22"/>
      <c r="L103" s="22"/>
      <c r="M103" s="22"/>
      <c r="N103" s="22"/>
      <c r="O103" s="22"/>
      <c r="P103" s="23"/>
    </row>
    <row r="104" spans="1:16" x14ac:dyDescent="0.35">
      <c r="A104" s="37">
        <v>36.299999999999997</v>
      </c>
      <c r="B104" s="42">
        <v>22</v>
      </c>
      <c r="C104" s="42">
        <v>42</v>
      </c>
      <c r="D104" s="42">
        <v>11</v>
      </c>
      <c r="E104" s="22"/>
      <c r="F104" s="22"/>
      <c r="G104" s="22"/>
      <c r="H104" s="22"/>
      <c r="I104" s="22"/>
      <c r="J104" s="22"/>
      <c r="K104" s="22"/>
      <c r="L104" s="22"/>
      <c r="M104" s="22"/>
      <c r="N104" s="22"/>
      <c r="O104" s="22"/>
      <c r="P104" s="23"/>
    </row>
    <row r="105" spans="1:16" x14ac:dyDescent="0.35">
      <c r="A105" s="37">
        <v>36.4</v>
      </c>
      <c r="B105" s="42">
        <v>26</v>
      </c>
      <c r="C105" s="42">
        <v>39</v>
      </c>
      <c r="D105" s="42">
        <v>5</v>
      </c>
      <c r="E105" s="22"/>
      <c r="F105" s="22"/>
      <c r="G105" s="22"/>
      <c r="H105" s="22"/>
      <c r="I105" s="22"/>
      <c r="J105" s="22"/>
      <c r="K105" s="22"/>
      <c r="L105" s="22"/>
      <c r="M105" s="22"/>
      <c r="N105" s="22"/>
      <c r="O105" s="22"/>
      <c r="P105" s="23"/>
    </row>
    <row r="106" spans="1:16" x14ac:dyDescent="0.35">
      <c r="A106" s="37">
        <v>36.5</v>
      </c>
      <c r="B106" s="42">
        <v>37</v>
      </c>
      <c r="C106" s="42">
        <v>51</v>
      </c>
      <c r="D106" s="42">
        <v>8</v>
      </c>
      <c r="E106" s="22"/>
      <c r="F106" s="22"/>
      <c r="G106" s="22"/>
      <c r="H106" s="22"/>
      <c r="I106" s="22"/>
      <c r="J106" s="22"/>
      <c r="K106" s="22"/>
      <c r="L106" s="22"/>
      <c r="M106" s="22"/>
      <c r="N106" s="22"/>
      <c r="O106" s="22"/>
      <c r="P106" s="23"/>
    </row>
    <row r="107" spans="1:16" x14ac:dyDescent="0.35">
      <c r="A107" s="37">
        <v>36.6</v>
      </c>
      <c r="B107" s="42">
        <v>27</v>
      </c>
      <c r="C107" s="42">
        <v>54</v>
      </c>
      <c r="D107" s="42">
        <v>11</v>
      </c>
      <c r="E107" s="22"/>
      <c r="F107" s="22"/>
      <c r="G107" s="22"/>
      <c r="H107" s="22"/>
      <c r="I107" s="22"/>
      <c r="J107" s="22"/>
      <c r="K107" s="22"/>
      <c r="L107" s="22"/>
      <c r="M107" s="22"/>
      <c r="N107" s="22"/>
      <c r="O107" s="22"/>
      <c r="P107" s="23"/>
    </row>
    <row r="108" spans="1:16" x14ac:dyDescent="0.35">
      <c r="A108" s="37">
        <v>36.700000000000003</v>
      </c>
      <c r="B108" s="42">
        <v>23</v>
      </c>
      <c r="C108" s="42">
        <v>43</v>
      </c>
      <c r="D108" s="42">
        <v>8</v>
      </c>
      <c r="E108" s="22"/>
      <c r="F108" s="22"/>
      <c r="G108" s="22"/>
      <c r="H108" s="22"/>
      <c r="I108" s="22"/>
      <c r="J108" s="22"/>
      <c r="K108" s="22"/>
      <c r="L108" s="22"/>
      <c r="M108" s="22"/>
      <c r="N108" s="22"/>
      <c r="O108" s="22"/>
      <c r="P108" s="23"/>
    </row>
    <row r="109" spans="1:16" x14ac:dyDescent="0.35">
      <c r="A109" s="37">
        <v>36.799999999999997</v>
      </c>
      <c r="B109" s="42">
        <v>27</v>
      </c>
      <c r="C109" s="42">
        <v>59</v>
      </c>
      <c r="D109" s="42">
        <v>11</v>
      </c>
      <c r="E109" s="22"/>
      <c r="F109" s="22"/>
      <c r="G109" s="22"/>
      <c r="H109" s="22"/>
      <c r="I109" s="22"/>
      <c r="J109" s="22"/>
      <c r="K109" s="22"/>
      <c r="L109" s="22"/>
      <c r="M109" s="22"/>
      <c r="N109" s="22"/>
      <c r="O109" s="22"/>
      <c r="P109" s="23"/>
    </row>
    <row r="110" spans="1:16" x14ac:dyDescent="0.35">
      <c r="A110" s="37">
        <v>36.9</v>
      </c>
      <c r="B110" s="42">
        <v>29</v>
      </c>
      <c r="C110" s="42">
        <v>49</v>
      </c>
      <c r="D110" s="42">
        <v>6</v>
      </c>
      <c r="E110" s="22"/>
      <c r="F110" s="22"/>
      <c r="G110" s="22"/>
      <c r="H110" s="22"/>
      <c r="I110" s="22"/>
      <c r="J110" s="22"/>
      <c r="K110" s="22"/>
      <c r="L110" s="22"/>
      <c r="M110" s="22"/>
      <c r="N110" s="22"/>
      <c r="O110" s="22"/>
      <c r="P110" s="23"/>
    </row>
    <row r="111" spans="1:16" x14ac:dyDescent="0.35">
      <c r="A111" s="37">
        <v>37</v>
      </c>
      <c r="B111" s="42">
        <v>31</v>
      </c>
      <c r="C111" s="42">
        <v>49</v>
      </c>
      <c r="D111" s="42">
        <v>13</v>
      </c>
      <c r="E111" s="22"/>
      <c r="F111" s="22"/>
      <c r="G111" s="22"/>
      <c r="H111" s="22"/>
      <c r="I111" s="22"/>
      <c r="J111" s="22"/>
      <c r="K111" s="22"/>
      <c r="L111" s="22"/>
      <c r="M111" s="22"/>
      <c r="N111" s="22"/>
      <c r="O111" s="22"/>
      <c r="P111" s="23"/>
    </row>
    <row r="112" spans="1:16" x14ac:dyDescent="0.35">
      <c r="A112" s="37">
        <v>37.1</v>
      </c>
      <c r="B112" s="42">
        <v>40</v>
      </c>
      <c r="C112" s="42">
        <v>41</v>
      </c>
      <c r="D112" s="42">
        <v>3</v>
      </c>
      <c r="E112" s="22"/>
      <c r="F112" s="22"/>
      <c r="G112" s="22"/>
      <c r="H112" s="22"/>
      <c r="I112" s="22"/>
      <c r="J112" s="22"/>
      <c r="K112" s="22"/>
      <c r="L112" s="22"/>
      <c r="M112" s="22"/>
      <c r="N112" s="22"/>
      <c r="O112" s="22"/>
      <c r="P112" s="23"/>
    </row>
    <row r="113" spans="1:16" x14ac:dyDescent="0.35">
      <c r="A113" s="37">
        <v>37.200000000000003</v>
      </c>
      <c r="B113" s="42">
        <v>34</v>
      </c>
      <c r="C113" s="42">
        <v>42</v>
      </c>
      <c r="D113" s="42">
        <v>6</v>
      </c>
      <c r="E113" s="22"/>
      <c r="F113" s="22"/>
      <c r="G113" s="22"/>
      <c r="H113" s="22"/>
      <c r="I113" s="22"/>
      <c r="J113" s="22"/>
      <c r="K113" s="22"/>
      <c r="L113" s="22"/>
      <c r="M113" s="22"/>
      <c r="N113" s="22"/>
      <c r="O113" s="22"/>
      <c r="P113" s="23"/>
    </row>
    <row r="114" spans="1:16" x14ac:dyDescent="0.35">
      <c r="A114" s="37">
        <v>37.299999999999997</v>
      </c>
      <c r="B114" s="42">
        <v>27</v>
      </c>
      <c r="C114" s="42">
        <v>34</v>
      </c>
      <c r="D114" s="42">
        <v>10</v>
      </c>
      <c r="E114" s="22"/>
      <c r="F114" s="22"/>
      <c r="G114" s="22"/>
      <c r="H114" s="22"/>
      <c r="I114" s="22"/>
      <c r="J114" s="22"/>
      <c r="K114" s="22"/>
      <c r="L114" s="22"/>
      <c r="M114" s="22"/>
      <c r="N114" s="22"/>
      <c r="O114" s="22"/>
      <c r="P114" s="23"/>
    </row>
    <row r="115" spans="1:16" x14ac:dyDescent="0.35">
      <c r="A115" s="37">
        <v>37.4</v>
      </c>
      <c r="B115" s="42">
        <v>24</v>
      </c>
      <c r="C115" s="42">
        <v>45</v>
      </c>
      <c r="D115" s="42">
        <v>12</v>
      </c>
      <c r="E115" s="22"/>
      <c r="F115" s="22"/>
      <c r="G115" s="22"/>
      <c r="H115" s="22"/>
      <c r="I115" s="22"/>
      <c r="J115" s="22"/>
      <c r="K115" s="22"/>
      <c r="L115" s="22"/>
      <c r="M115" s="22"/>
      <c r="N115" s="22"/>
      <c r="O115" s="22"/>
      <c r="P115" s="23"/>
    </row>
    <row r="116" spans="1:16" x14ac:dyDescent="0.35">
      <c r="A116" s="37">
        <v>37.5</v>
      </c>
      <c r="B116" s="42">
        <v>33</v>
      </c>
      <c r="C116" s="42">
        <v>56</v>
      </c>
      <c r="D116" s="42">
        <v>11</v>
      </c>
      <c r="E116" s="22"/>
      <c r="F116" s="22"/>
      <c r="G116" s="22"/>
      <c r="H116" s="22"/>
      <c r="I116" s="22"/>
      <c r="J116" s="22"/>
      <c r="K116" s="22"/>
      <c r="L116" s="22"/>
      <c r="M116" s="22"/>
      <c r="N116" s="22"/>
      <c r="O116" s="22"/>
      <c r="P116" s="23"/>
    </row>
    <row r="117" spans="1:16" x14ac:dyDescent="0.35">
      <c r="A117" s="37">
        <v>37.6</v>
      </c>
      <c r="B117" s="42">
        <v>18</v>
      </c>
      <c r="C117" s="42">
        <v>47</v>
      </c>
      <c r="D117" s="42">
        <v>7</v>
      </c>
      <c r="E117" s="22"/>
      <c r="F117" s="22"/>
      <c r="G117" s="22"/>
      <c r="H117" s="22"/>
      <c r="I117" s="22"/>
      <c r="J117" s="22"/>
      <c r="K117" s="22"/>
      <c r="L117" s="22"/>
      <c r="M117" s="22"/>
      <c r="N117" s="22"/>
      <c r="O117" s="22"/>
      <c r="P117" s="23"/>
    </row>
    <row r="118" spans="1:16" x14ac:dyDescent="0.35">
      <c r="A118" s="37">
        <v>37.700000000000003</v>
      </c>
      <c r="B118" s="42">
        <v>33</v>
      </c>
      <c r="C118" s="42">
        <v>44</v>
      </c>
      <c r="D118" s="42">
        <v>10</v>
      </c>
      <c r="E118" s="22"/>
      <c r="F118" s="22"/>
      <c r="G118" s="22"/>
      <c r="H118" s="22"/>
      <c r="I118" s="22"/>
      <c r="J118" s="22"/>
      <c r="K118" s="22"/>
      <c r="L118" s="22"/>
      <c r="M118" s="22"/>
      <c r="N118" s="22"/>
      <c r="O118" s="22"/>
      <c r="P118" s="23"/>
    </row>
    <row r="119" spans="1:16" x14ac:dyDescent="0.35">
      <c r="A119" s="37">
        <v>37.799999999999997</v>
      </c>
      <c r="B119" s="42">
        <v>24</v>
      </c>
      <c r="C119" s="42">
        <v>47</v>
      </c>
      <c r="D119" s="42">
        <v>13</v>
      </c>
      <c r="E119" s="22"/>
      <c r="F119" s="22"/>
      <c r="G119" s="22"/>
      <c r="H119" s="22"/>
      <c r="I119" s="22"/>
      <c r="J119" s="22"/>
      <c r="K119" s="22"/>
      <c r="L119" s="22"/>
      <c r="M119" s="22"/>
      <c r="N119" s="22"/>
      <c r="O119" s="22"/>
      <c r="P119" s="23"/>
    </row>
    <row r="120" spans="1:16" x14ac:dyDescent="0.35">
      <c r="A120" s="37">
        <v>37.9</v>
      </c>
      <c r="B120" s="42">
        <v>28</v>
      </c>
      <c r="C120" s="42">
        <v>62</v>
      </c>
      <c r="D120" s="42">
        <v>4</v>
      </c>
      <c r="E120" s="22"/>
      <c r="F120" s="22"/>
      <c r="G120" s="22"/>
      <c r="H120" s="22"/>
      <c r="I120" s="22"/>
      <c r="J120" s="22"/>
      <c r="K120" s="22"/>
      <c r="L120" s="22"/>
      <c r="M120" s="22"/>
      <c r="N120" s="22"/>
      <c r="O120" s="22"/>
      <c r="P120" s="23"/>
    </row>
    <row r="121" spans="1:16" x14ac:dyDescent="0.35">
      <c r="A121" s="37">
        <v>38</v>
      </c>
      <c r="B121" s="42">
        <v>28</v>
      </c>
      <c r="C121" s="42">
        <v>36</v>
      </c>
      <c r="D121" s="42">
        <v>9</v>
      </c>
      <c r="E121" s="22"/>
      <c r="F121" s="22"/>
      <c r="G121" s="22"/>
      <c r="H121" s="22"/>
      <c r="I121" s="22"/>
      <c r="J121" s="22"/>
      <c r="K121" s="22"/>
      <c r="L121" s="22"/>
      <c r="M121" s="22"/>
      <c r="N121" s="22"/>
      <c r="O121" s="22"/>
      <c r="P121" s="23"/>
    </row>
    <row r="122" spans="1:16" x14ac:dyDescent="0.35">
      <c r="A122" s="37">
        <v>38.1</v>
      </c>
      <c r="B122" s="42"/>
      <c r="C122" s="42">
        <v>69</v>
      </c>
      <c r="D122" s="42"/>
      <c r="E122" s="22"/>
      <c r="F122" s="22"/>
      <c r="G122" s="22"/>
      <c r="H122" s="22"/>
      <c r="I122" s="22"/>
      <c r="J122" s="22"/>
      <c r="K122" s="22"/>
      <c r="L122" s="22"/>
      <c r="M122" s="22"/>
      <c r="N122" s="22"/>
      <c r="O122" s="22"/>
      <c r="P122" s="23"/>
    </row>
    <row r="123" spans="1:16" x14ac:dyDescent="0.35">
      <c r="A123" s="37">
        <v>38.200000000000003</v>
      </c>
      <c r="B123" s="42"/>
      <c r="C123" s="42">
        <v>83</v>
      </c>
      <c r="D123" s="42"/>
      <c r="E123" s="22"/>
      <c r="F123" s="22"/>
      <c r="G123" s="22"/>
      <c r="H123" s="22"/>
      <c r="I123" s="22"/>
      <c r="J123" s="22"/>
      <c r="K123" s="22"/>
      <c r="L123" s="22"/>
      <c r="M123" s="22"/>
      <c r="N123" s="22"/>
      <c r="O123" s="22"/>
      <c r="P123" s="23"/>
    </row>
    <row r="124" spans="1:16" x14ac:dyDescent="0.35">
      <c r="A124" s="37">
        <v>38.299999999999997</v>
      </c>
      <c r="B124" s="42"/>
      <c r="C124" s="42">
        <v>83</v>
      </c>
      <c r="D124" s="42"/>
      <c r="E124" s="22"/>
      <c r="F124" s="22"/>
      <c r="G124" s="22"/>
      <c r="H124" s="22"/>
      <c r="I124" s="22"/>
      <c r="J124" s="22"/>
      <c r="K124" s="22"/>
      <c r="L124" s="22"/>
      <c r="M124" s="22"/>
      <c r="N124" s="22"/>
      <c r="O124" s="22"/>
      <c r="P124" s="23"/>
    </row>
    <row r="125" spans="1:16" x14ac:dyDescent="0.35">
      <c r="A125" s="37">
        <v>38.4</v>
      </c>
      <c r="B125" s="42"/>
      <c r="C125" s="42">
        <v>101</v>
      </c>
      <c r="D125" s="42"/>
      <c r="E125" s="22"/>
      <c r="F125" s="22"/>
      <c r="G125" s="22"/>
      <c r="H125" s="22"/>
      <c r="I125" s="22"/>
      <c r="J125" s="22"/>
      <c r="K125" s="22"/>
      <c r="L125" s="22"/>
      <c r="M125" s="22"/>
      <c r="N125" s="22"/>
      <c r="O125" s="22"/>
      <c r="P125" s="23"/>
    </row>
    <row r="126" spans="1:16" x14ac:dyDescent="0.35">
      <c r="A126" s="37">
        <v>38.5</v>
      </c>
      <c r="B126" s="42"/>
      <c r="C126" s="42">
        <v>85</v>
      </c>
      <c r="D126" s="42"/>
      <c r="E126" s="22"/>
      <c r="F126" s="22"/>
      <c r="G126" s="22"/>
      <c r="H126" s="22"/>
      <c r="I126" s="22"/>
      <c r="J126" s="22"/>
      <c r="K126" s="22"/>
      <c r="L126" s="22"/>
      <c r="M126" s="22"/>
      <c r="N126" s="22"/>
      <c r="O126" s="22"/>
      <c r="P126" s="23"/>
    </row>
    <row r="127" spans="1:16" x14ac:dyDescent="0.35">
      <c r="A127" s="37">
        <v>38.6</v>
      </c>
      <c r="B127" s="42"/>
      <c r="C127" s="42">
        <v>78</v>
      </c>
      <c r="D127" s="42"/>
      <c r="E127" s="22"/>
      <c r="F127" s="22"/>
      <c r="G127" s="22"/>
      <c r="H127" s="22"/>
      <c r="I127" s="22"/>
      <c r="J127" s="22"/>
      <c r="K127" s="22"/>
      <c r="L127" s="22"/>
      <c r="M127" s="22"/>
      <c r="N127" s="22"/>
      <c r="O127" s="22"/>
      <c r="P127" s="23"/>
    </row>
    <row r="128" spans="1:16" x14ac:dyDescent="0.35">
      <c r="A128" s="37">
        <v>38.700000000000003</v>
      </c>
      <c r="B128" s="42"/>
      <c r="C128" s="42">
        <v>80</v>
      </c>
      <c r="D128" s="42"/>
      <c r="E128" s="22"/>
      <c r="F128" s="22"/>
      <c r="G128" s="22"/>
      <c r="H128" s="22"/>
      <c r="I128" s="22"/>
      <c r="J128" s="22"/>
      <c r="K128" s="22"/>
      <c r="L128" s="22"/>
      <c r="M128" s="22"/>
      <c r="N128" s="22"/>
      <c r="O128" s="22"/>
      <c r="P128" s="23"/>
    </row>
    <row r="129" spans="1:402" x14ac:dyDescent="0.35">
      <c r="A129" s="37">
        <v>38.799999999999997</v>
      </c>
      <c r="B129" s="42"/>
      <c r="C129" s="42">
        <v>87</v>
      </c>
      <c r="D129" s="42"/>
      <c r="E129" s="22"/>
      <c r="F129" s="22"/>
      <c r="G129" s="22"/>
      <c r="H129" s="22"/>
      <c r="I129" s="22"/>
      <c r="J129" s="22"/>
      <c r="K129" s="22"/>
      <c r="L129" s="22"/>
      <c r="M129" s="22"/>
      <c r="N129" s="22"/>
      <c r="O129" s="22"/>
      <c r="P129" s="23"/>
    </row>
    <row r="130" spans="1:402" x14ac:dyDescent="0.35">
      <c r="A130" s="37">
        <v>38.9</v>
      </c>
      <c r="B130" s="42"/>
      <c r="C130" s="42">
        <v>75</v>
      </c>
      <c r="D130" s="42"/>
      <c r="E130" s="22"/>
      <c r="F130" s="22"/>
      <c r="G130" s="22"/>
      <c r="H130" s="22"/>
      <c r="I130" s="22"/>
      <c r="J130" s="22"/>
      <c r="K130" s="22"/>
      <c r="L130" s="22"/>
      <c r="M130" s="22"/>
      <c r="N130" s="22"/>
      <c r="O130" s="22"/>
      <c r="P130" s="23"/>
    </row>
    <row r="131" spans="1:402" ht="15" thickBot="1" x14ac:dyDescent="0.4">
      <c r="A131" s="39">
        <v>39</v>
      </c>
      <c r="B131" s="43"/>
      <c r="C131" s="43">
        <v>43</v>
      </c>
      <c r="D131" s="43"/>
      <c r="E131" s="25"/>
      <c r="F131" s="25"/>
      <c r="G131" s="25"/>
      <c r="H131" s="25"/>
      <c r="I131" s="25"/>
      <c r="J131" s="25"/>
      <c r="K131" s="25"/>
      <c r="L131" s="25"/>
      <c r="M131" s="25"/>
      <c r="N131" s="25"/>
      <c r="O131" s="25"/>
      <c r="P131" s="26"/>
    </row>
    <row r="132" spans="1:402" ht="15" thickBot="1" x14ac:dyDescent="0.4"/>
    <row r="133" spans="1:402" x14ac:dyDescent="0.35">
      <c r="A133" s="10" t="s">
        <v>4085</v>
      </c>
      <c r="B133" s="11"/>
      <c r="C133" s="11"/>
      <c r="D133" s="12"/>
      <c r="E133" s="33" t="s">
        <v>4083</v>
      </c>
      <c r="F133" s="33"/>
      <c r="G133" s="33"/>
      <c r="H133" s="33"/>
      <c r="I133" s="33"/>
      <c r="J133" s="33"/>
      <c r="K133" s="33"/>
      <c r="L133" s="33"/>
      <c r="M133" s="33"/>
      <c r="N133" s="33"/>
      <c r="O133" s="33"/>
      <c r="P133" s="20"/>
    </row>
    <row r="134" spans="1:402" x14ac:dyDescent="0.35">
      <c r="A134" s="34" t="s">
        <v>4040</v>
      </c>
      <c r="B134" s="35" t="s">
        <v>4045</v>
      </c>
      <c r="C134" s="22"/>
      <c r="D134" s="22"/>
      <c r="E134" s="22"/>
      <c r="F134" s="22"/>
      <c r="G134" s="22"/>
      <c r="H134" s="22"/>
      <c r="I134" s="22"/>
      <c r="J134" s="22"/>
      <c r="K134" s="22"/>
      <c r="L134" s="22"/>
      <c r="M134" s="22"/>
      <c r="N134" s="22"/>
      <c r="O134" s="22"/>
      <c r="P134" s="23"/>
    </row>
    <row r="135" spans="1:402" x14ac:dyDescent="0.35">
      <c r="A135" s="34" t="s">
        <v>4042</v>
      </c>
      <c r="B135" s="22" t="s">
        <v>22</v>
      </c>
      <c r="C135" s="22" t="s">
        <v>17</v>
      </c>
      <c r="D135" s="22" t="s">
        <v>70</v>
      </c>
      <c r="E135" s="35"/>
      <c r="F135" s="35"/>
      <c r="G135" s="35"/>
      <c r="H135" s="35"/>
      <c r="I135" s="35"/>
      <c r="J135" s="35"/>
      <c r="K135" s="35"/>
      <c r="L135" s="22"/>
      <c r="M135" s="22"/>
      <c r="N135" s="22"/>
      <c r="O135" s="22"/>
      <c r="P135" s="2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c r="GE135" s="3"/>
      <c r="GF135" s="3"/>
      <c r="GG135" s="3"/>
      <c r="GH135" s="3"/>
      <c r="GI135" s="3"/>
      <c r="GJ135" s="3"/>
      <c r="GK135" s="3"/>
      <c r="GL135" s="3"/>
      <c r="GM135" s="3"/>
      <c r="GN135" s="3"/>
      <c r="GO135" s="3"/>
      <c r="GP135" s="3"/>
      <c r="GQ135" s="3"/>
      <c r="GR135" s="3"/>
      <c r="GS135" s="3"/>
      <c r="GT135" s="3"/>
      <c r="GU135" s="3"/>
      <c r="GV135" s="3"/>
      <c r="GW135" s="3"/>
      <c r="GX135" s="3"/>
      <c r="GY135" s="3"/>
      <c r="GZ135" s="3"/>
      <c r="HA135" s="3"/>
      <c r="HB135" s="3"/>
      <c r="HC135" s="3"/>
      <c r="HD135" s="3"/>
      <c r="HE135" s="3"/>
      <c r="HF135" s="3"/>
      <c r="HG135" s="3"/>
      <c r="HH135" s="3"/>
      <c r="HI135" s="3"/>
      <c r="HJ135" s="3"/>
      <c r="HK135" s="3"/>
      <c r="HL135" s="3"/>
      <c r="HM135" s="3"/>
      <c r="HN135" s="3"/>
      <c r="HO135" s="3"/>
      <c r="HP135" s="3"/>
      <c r="HQ135" s="3"/>
      <c r="HR135" s="3"/>
      <c r="HS135" s="3"/>
      <c r="HT135" s="3"/>
      <c r="HU135" s="3"/>
      <c r="HV135" s="3"/>
      <c r="HW135" s="3"/>
      <c r="HX135" s="3"/>
      <c r="HY135" s="3"/>
      <c r="HZ135" s="3"/>
      <c r="IA135" s="3"/>
      <c r="IB135" s="3"/>
      <c r="IC135" s="3"/>
      <c r="ID135" s="3"/>
      <c r="IE135" s="3"/>
      <c r="IF135" s="3"/>
      <c r="IG135" s="3"/>
      <c r="IH135" s="3"/>
      <c r="II135" s="3"/>
      <c r="IJ135" s="3"/>
      <c r="IK135" s="3"/>
      <c r="IL135" s="3"/>
      <c r="IM135" s="3"/>
      <c r="IN135" s="3"/>
      <c r="IO135" s="3"/>
      <c r="IP135" s="3"/>
      <c r="IQ135" s="3"/>
      <c r="IR135" s="3"/>
      <c r="IS135" s="3"/>
      <c r="IT135" s="3"/>
      <c r="IU135" s="3"/>
      <c r="IV135" s="3"/>
      <c r="IW135" s="3"/>
      <c r="IX135" s="3"/>
      <c r="IY135" s="3"/>
      <c r="IZ135" s="3"/>
      <c r="JA135" s="3"/>
      <c r="JB135" s="3"/>
      <c r="JC135" s="3"/>
      <c r="JD135" s="3"/>
      <c r="JE135" s="3"/>
      <c r="JF135" s="3"/>
      <c r="JG135" s="3"/>
      <c r="JH135" s="3"/>
      <c r="JI135" s="3"/>
      <c r="JJ135" s="3"/>
      <c r="JK135" s="3"/>
      <c r="JL135" s="3"/>
      <c r="JM135" s="3"/>
      <c r="JN135" s="3"/>
      <c r="JO135" s="3"/>
      <c r="JP135" s="3"/>
      <c r="JQ135" s="3"/>
      <c r="JR135" s="3"/>
      <c r="JS135" s="3"/>
      <c r="JT135" s="3"/>
      <c r="JU135" s="3"/>
      <c r="JV135" s="3"/>
      <c r="JW135" s="3"/>
      <c r="JX135" s="3"/>
      <c r="JY135" s="3"/>
      <c r="JZ135" s="3"/>
      <c r="KA135" s="3"/>
      <c r="KB135" s="3"/>
      <c r="KC135" s="3"/>
      <c r="KD135" s="3"/>
      <c r="KE135" s="3"/>
      <c r="KF135" s="3"/>
      <c r="KG135" s="3"/>
      <c r="KH135" s="3"/>
      <c r="KI135" s="3"/>
      <c r="KJ135" s="3"/>
      <c r="KK135" s="3"/>
      <c r="KL135" s="3"/>
      <c r="KM135" s="3"/>
      <c r="KN135" s="3"/>
      <c r="KO135" s="3"/>
      <c r="KP135" s="3"/>
      <c r="KQ135" s="3"/>
      <c r="KR135" s="3"/>
      <c r="KS135" s="3"/>
      <c r="KT135" s="3"/>
      <c r="KU135" s="3"/>
      <c r="KV135" s="3"/>
      <c r="KW135" s="3"/>
      <c r="KX135" s="3"/>
      <c r="KY135" s="3"/>
      <c r="KZ135" s="3"/>
      <c r="LA135" s="3"/>
      <c r="LB135" s="3"/>
      <c r="LC135" s="3"/>
      <c r="LD135" s="3"/>
      <c r="LE135" s="3"/>
      <c r="LF135" s="3"/>
      <c r="LG135" s="3"/>
      <c r="LH135" s="3"/>
      <c r="LI135" s="3"/>
      <c r="LJ135" s="3"/>
      <c r="LK135" s="3"/>
      <c r="LL135" s="3"/>
      <c r="LM135" s="3"/>
      <c r="LN135" s="3"/>
      <c r="LO135" s="3"/>
      <c r="LP135" s="3"/>
      <c r="LQ135" s="3"/>
      <c r="LR135" s="3"/>
      <c r="LS135" s="3"/>
      <c r="LT135" s="3"/>
      <c r="LU135" s="3"/>
      <c r="LV135" s="3"/>
      <c r="LW135" s="3"/>
      <c r="LX135" s="3"/>
      <c r="LY135" s="3"/>
      <c r="LZ135" s="3"/>
      <c r="MA135" s="3"/>
      <c r="MB135" s="3"/>
      <c r="MC135" s="3"/>
      <c r="MD135" s="3"/>
      <c r="ME135" s="3"/>
      <c r="MF135" s="3"/>
      <c r="MG135" s="3"/>
      <c r="MH135" s="3"/>
      <c r="MI135" s="3"/>
      <c r="MJ135" s="3"/>
      <c r="MK135" s="3"/>
      <c r="ML135" s="3"/>
      <c r="MM135" s="3"/>
      <c r="MN135" s="3"/>
      <c r="MO135" s="3"/>
      <c r="MP135" s="3"/>
      <c r="MQ135" s="3"/>
      <c r="MR135" s="3"/>
      <c r="MS135" s="3"/>
      <c r="MT135" s="3"/>
      <c r="MU135" s="3"/>
      <c r="MV135" s="3"/>
      <c r="MW135" s="3"/>
      <c r="MX135" s="3"/>
      <c r="MY135" s="3"/>
      <c r="MZ135" s="3"/>
      <c r="NA135" s="3"/>
      <c r="NB135" s="3"/>
      <c r="NC135" s="3"/>
      <c r="ND135" s="3"/>
      <c r="NE135" s="3"/>
      <c r="NF135" s="3"/>
      <c r="NG135" s="3"/>
      <c r="NH135" s="3"/>
      <c r="NI135" s="3"/>
      <c r="NJ135" s="3"/>
      <c r="NK135" s="3"/>
      <c r="NL135" s="3"/>
      <c r="NM135" s="3"/>
      <c r="NN135" s="3"/>
      <c r="NO135" s="3"/>
      <c r="NP135" s="3"/>
      <c r="NQ135" s="3"/>
      <c r="NR135" s="3"/>
      <c r="NS135" s="3"/>
      <c r="NT135" s="3"/>
      <c r="NU135" s="3"/>
      <c r="NV135" s="3"/>
      <c r="NW135" s="3"/>
      <c r="NX135" s="3"/>
      <c r="NY135" s="3"/>
      <c r="NZ135" s="3"/>
      <c r="OA135" s="3"/>
      <c r="OB135" s="3"/>
      <c r="OC135" s="3"/>
      <c r="OD135" s="3"/>
      <c r="OE135" s="3"/>
      <c r="OF135" s="3"/>
      <c r="OG135" s="3"/>
      <c r="OH135" s="3"/>
      <c r="OI135" s="3"/>
      <c r="OJ135" s="3"/>
      <c r="OK135" s="3"/>
      <c r="OL135" s="3"/>
    </row>
    <row r="136" spans="1:402" x14ac:dyDescent="0.35">
      <c r="A136" s="37">
        <v>90</v>
      </c>
      <c r="B136" s="42"/>
      <c r="C136" s="42">
        <v>12</v>
      </c>
      <c r="D136" s="42"/>
      <c r="E136" s="22"/>
      <c r="F136" s="22"/>
      <c r="G136" s="22"/>
      <c r="H136" s="22"/>
      <c r="I136" s="22"/>
      <c r="J136" s="22"/>
      <c r="K136" s="22"/>
      <c r="L136" s="22"/>
      <c r="M136" s="22"/>
      <c r="N136" s="22"/>
      <c r="O136" s="22"/>
      <c r="P136" s="23"/>
    </row>
    <row r="137" spans="1:402" x14ac:dyDescent="0.35">
      <c r="A137" s="37">
        <v>90.1</v>
      </c>
      <c r="B137" s="42"/>
      <c r="C137" s="42">
        <v>27</v>
      </c>
      <c r="D137" s="42"/>
      <c r="E137" s="22"/>
      <c r="F137" s="22"/>
      <c r="G137" s="22"/>
      <c r="H137" s="22"/>
      <c r="I137" s="22"/>
      <c r="J137" s="22"/>
      <c r="K137" s="22"/>
      <c r="L137" s="22"/>
      <c r="M137" s="22"/>
      <c r="N137" s="22"/>
      <c r="O137" s="22"/>
      <c r="P137" s="23"/>
    </row>
    <row r="138" spans="1:402" x14ac:dyDescent="0.35">
      <c r="A138" s="37">
        <v>90.2</v>
      </c>
      <c r="B138" s="42"/>
      <c r="C138" s="42">
        <v>25</v>
      </c>
      <c r="D138" s="42"/>
      <c r="E138" s="22"/>
      <c r="F138" s="22"/>
      <c r="G138" s="22"/>
      <c r="H138" s="22"/>
      <c r="I138" s="22"/>
      <c r="J138" s="22"/>
      <c r="K138" s="22"/>
      <c r="L138" s="22"/>
      <c r="M138" s="22"/>
      <c r="N138" s="22"/>
      <c r="O138" s="22"/>
      <c r="P138" s="23"/>
    </row>
    <row r="139" spans="1:402" x14ac:dyDescent="0.35">
      <c r="A139" s="37">
        <v>90.3</v>
      </c>
      <c r="B139" s="42"/>
      <c r="C139" s="42">
        <v>25</v>
      </c>
      <c r="D139" s="42"/>
      <c r="E139" s="22"/>
      <c r="F139" s="22"/>
      <c r="G139" s="22"/>
      <c r="H139" s="22"/>
      <c r="I139" s="22"/>
      <c r="J139" s="22"/>
      <c r="K139" s="22"/>
      <c r="L139" s="22"/>
      <c r="M139" s="22"/>
      <c r="N139" s="22"/>
      <c r="O139" s="22"/>
      <c r="P139" s="23"/>
    </row>
    <row r="140" spans="1:402" x14ac:dyDescent="0.35">
      <c r="A140" s="37">
        <v>90.4</v>
      </c>
      <c r="B140" s="42"/>
      <c r="C140" s="42">
        <v>27</v>
      </c>
      <c r="D140" s="42"/>
      <c r="E140" s="22"/>
      <c r="F140" s="22"/>
      <c r="G140" s="22"/>
      <c r="H140" s="22"/>
      <c r="I140" s="22"/>
      <c r="J140" s="22"/>
      <c r="K140" s="22"/>
      <c r="L140" s="22"/>
      <c r="M140" s="22"/>
      <c r="N140" s="22"/>
      <c r="O140" s="22"/>
      <c r="P140" s="23"/>
    </row>
    <row r="141" spans="1:402" x14ac:dyDescent="0.35">
      <c r="A141" s="37">
        <v>90.5</v>
      </c>
      <c r="B141" s="42"/>
      <c r="C141" s="42">
        <v>24</v>
      </c>
      <c r="D141" s="42"/>
      <c r="E141" s="22"/>
      <c r="F141" s="22"/>
      <c r="G141" s="22"/>
      <c r="H141" s="22"/>
      <c r="I141" s="22"/>
      <c r="J141" s="22"/>
      <c r="K141" s="22"/>
      <c r="L141" s="22"/>
      <c r="M141" s="22"/>
      <c r="N141" s="22"/>
      <c r="O141" s="22"/>
      <c r="P141" s="23"/>
    </row>
    <row r="142" spans="1:402" x14ac:dyDescent="0.35">
      <c r="A142" s="37">
        <v>90.6</v>
      </c>
      <c r="B142" s="42"/>
      <c r="C142" s="42">
        <v>25</v>
      </c>
      <c r="D142" s="42"/>
      <c r="E142" s="22"/>
      <c r="F142" s="22"/>
      <c r="G142" s="22"/>
      <c r="H142" s="22"/>
      <c r="I142" s="22"/>
      <c r="J142" s="22"/>
      <c r="K142" s="22"/>
      <c r="L142" s="22"/>
      <c r="M142" s="22"/>
      <c r="N142" s="22"/>
      <c r="O142" s="22"/>
      <c r="P142" s="23"/>
    </row>
    <row r="143" spans="1:402" x14ac:dyDescent="0.35">
      <c r="A143" s="37">
        <v>90.7</v>
      </c>
      <c r="B143" s="42"/>
      <c r="C143" s="42">
        <v>31</v>
      </c>
      <c r="D143" s="42"/>
      <c r="E143" s="22"/>
      <c r="F143" s="22"/>
      <c r="G143" s="22"/>
      <c r="H143" s="22"/>
      <c r="I143" s="22"/>
      <c r="J143" s="22"/>
      <c r="K143" s="22"/>
      <c r="L143" s="22"/>
      <c r="M143" s="22"/>
      <c r="N143" s="22"/>
      <c r="O143" s="22"/>
      <c r="P143" s="23"/>
    </row>
    <row r="144" spans="1:402" x14ac:dyDescent="0.35">
      <c r="A144" s="37">
        <v>90.8</v>
      </c>
      <c r="B144" s="42"/>
      <c r="C144" s="42">
        <v>31</v>
      </c>
      <c r="D144" s="42"/>
      <c r="E144" s="22"/>
      <c r="F144" s="22"/>
      <c r="G144" s="22"/>
      <c r="H144" s="22"/>
      <c r="I144" s="22"/>
      <c r="J144" s="22"/>
      <c r="K144" s="22"/>
      <c r="L144" s="22"/>
      <c r="M144" s="22"/>
      <c r="N144" s="22"/>
      <c r="O144" s="22"/>
      <c r="P144" s="23"/>
    </row>
    <row r="145" spans="1:16" x14ac:dyDescent="0.35">
      <c r="A145" s="37">
        <v>90.9</v>
      </c>
      <c r="B145" s="42"/>
      <c r="C145" s="42">
        <v>21</v>
      </c>
      <c r="D145" s="42"/>
      <c r="E145" s="22"/>
      <c r="F145" s="22"/>
      <c r="G145" s="22"/>
      <c r="H145" s="22"/>
      <c r="I145" s="22"/>
      <c r="J145" s="22"/>
      <c r="K145" s="22"/>
      <c r="L145" s="22"/>
      <c r="M145" s="22"/>
      <c r="N145" s="22"/>
      <c r="O145" s="22"/>
      <c r="P145" s="23"/>
    </row>
    <row r="146" spans="1:16" x14ac:dyDescent="0.35">
      <c r="A146" s="37">
        <v>91</v>
      </c>
      <c r="B146" s="42"/>
      <c r="C146" s="42">
        <v>24</v>
      </c>
      <c r="D146" s="42"/>
      <c r="E146" s="22"/>
      <c r="F146" s="22"/>
      <c r="G146" s="22"/>
      <c r="H146" s="22"/>
      <c r="I146" s="22"/>
      <c r="J146" s="22"/>
      <c r="K146" s="22"/>
      <c r="L146" s="22"/>
      <c r="M146" s="22"/>
      <c r="N146" s="22"/>
      <c r="O146" s="22"/>
      <c r="P146" s="23"/>
    </row>
    <row r="147" spans="1:16" x14ac:dyDescent="0.35">
      <c r="A147" s="37">
        <v>91.1</v>
      </c>
      <c r="B147" s="42"/>
      <c r="C147" s="42">
        <v>31</v>
      </c>
      <c r="D147" s="42"/>
      <c r="E147" s="22"/>
      <c r="F147" s="22"/>
      <c r="G147" s="22"/>
      <c r="H147" s="22"/>
      <c r="I147" s="22"/>
      <c r="J147" s="22"/>
      <c r="K147" s="22"/>
      <c r="L147" s="22"/>
      <c r="M147" s="22"/>
      <c r="N147" s="22"/>
      <c r="O147" s="22"/>
      <c r="P147" s="23"/>
    </row>
    <row r="148" spans="1:16" x14ac:dyDescent="0.35">
      <c r="A148" s="37">
        <v>91.2</v>
      </c>
      <c r="B148" s="42"/>
      <c r="C148" s="42">
        <v>29</v>
      </c>
      <c r="D148" s="42"/>
      <c r="E148" s="22"/>
      <c r="F148" s="22"/>
      <c r="G148" s="22"/>
      <c r="H148" s="22"/>
      <c r="I148" s="22"/>
      <c r="J148" s="22"/>
      <c r="K148" s="22"/>
      <c r="L148" s="22"/>
      <c r="M148" s="22"/>
      <c r="N148" s="22"/>
      <c r="O148" s="22"/>
      <c r="P148" s="23"/>
    </row>
    <row r="149" spans="1:16" x14ac:dyDescent="0.35">
      <c r="A149" s="37">
        <v>91.3</v>
      </c>
      <c r="B149" s="42"/>
      <c r="C149" s="42">
        <v>33</v>
      </c>
      <c r="D149" s="42"/>
      <c r="E149" s="22"/>
      <c r="F149" s="22"/>
      <c r="G149" s="22"/>
      <c r="H149" s="22"/>
      <c r="I149" s="22"/>
      <c r="J149" s="22"/>
      <c r="K149" s="22"/>
      <c r="L149" s="22"/>
      <c r="M149" s="22"/>
      <c r="N149" s="22"/>
      <c r="O149" s="22"/>
      <c r="P149" s="23"/>
    </row>
    <row r="150" spans="1:16" x14ac:dyDescent="0.35">
      <c r="A150" s="37">
        <v>91.4</v>
      </c>
      <c r="B150" s="42"/>
      <c r="C150" s="42">
        <v>21</v>
      </c>
      <c r="D150" s="42"/>
      <c r="E150" s="22"/>
      <c r="F150" s="22"/>
      <c r="G150" s="22"/>
      <c r="H150" s="22"/>
      <c r="I150" s="22"/>
      <c r="J150" s="22"/>
      <c r="K150" s="22"/>
      <c r="L150" s="22"/>
      <c r="M150" s="22"/>
      <c r="N150" s="22"/>
      <c r="O150" s="22"/>
      <c r="P150" s="23"/>
    </row>
    <row r="151" spans="1:16" x14ac:dyDescent="0.35">
      <c r="A151" s="37">
        <v>91.5</v>
      </c>
      <c r="B151" s="42"/>
      <c r="C151" s="42">
        <v>22</v>
      </c>
      <c r="D151" s="42"/>
      <c r="E151" s="22"/>
      <c r="F151" s="22"/>
      <c r="G151" s="22"/>
      <c r="H151" s="22"/>
      <c r="I151" s="22"/>
      <c r="J151" s="22"/>
      <c r="K151" s="22"/>
      <c r="L151" s="22"/>
      <c r="M151" s="22"/>
      <c r="N151" s="22"/>
      <c r="O151" s="22"/>
      <c r="P151" s="23"/>
    </row>
    <row r="152" spans="1:16" x14ac:dyDescent="0.35">
      <c r="A152" s="37">
        <v>91.6</v>
      </c>
      <c r="B152" s="42"/>
      <c r="C152" s="42">
        <v>22</v>
      </c>
      <c r="D152" s="42"/>
      <c r="E152" s="22"/>
      <c r="F152" s="22"/>
      <c r="G152" s="22"/>
      <c r="H152" s="22"/>
      <c r="I152" s="22"/>
      <c r="J152" s="22"/>
      <c r="K152" s="22"/>
      <c r="L152" s="22"/>
      <c r="M152" s="22"/>
      <c r="N152" s="22"/>
      <c r="O152" s="22"/>
      <c r="P152" s="23"/>
    </row>
    <row r="153" spans="1:16" x14ac:dyDescent="0.35">
      <c r="A153" s="37">
        <v>91.7</v>
      </c>
      <c r="B153" s="42"/>
      <c r="C153" s="42">
        <v>27</v>
      </c>
      <c r="D153" s="42"/>
      <c r="E153" s="22"/>
      <c r="F153" s="22"/>
      <c r="G153" s="22"/>
      <c r="H153" s="22"/>
      <c r="I153" s="22"/>
      <c r="J153" s="22"/>
      <c r="K153" s="22"/>
      <c r="L153" s="22"/>
      <c r="M153" s="22"/>
      <c r="N153" s="22"/>
      <c r="O153" s="22"/>
      <c r="P153" s="23"/>
    </row>
    <row r="154" spans="1:16" x14ac:dyDescent="0.35">
      <c r="A154" s="37">
        <v>91.8</v>
      </c>
      <c r="B154" s="42"/>
      <c r="C154" s="42">
        <v>18</v>
      </c>
      <c r="D154" s="42"/>
      <c r="E154" s="22"/>
      <c r="F154" s="22"/>
      <c r="G154" s="22"/>
      <c r="H154" s="22"/>
      <c r="I154" s="22"/>
      <c r="J154" s="22"/>
      <c r="K154" s="22"/>
      <c r="L154" s="22"/>
      <c r="M154" s="22"/>
      <c r="N154" s="22"/>
      <c r="O154" s="22"/>
      <c r="P154" s="23"/>
    </row>
    <row r="155" spans="1:16" x14ac:dyDescent="0.35">
      <c r="A155" s="37">
        <v>91.9</v>
      </c>
      <c r="B155" s="42"/>
      <c r="C155" s="42">
        <v>24</v>
      </c>
      <c r="D155" s="42"/>
      <c r="E155" s="22"/>
      <c r="F155" s="22"/>
      <c r="G155" s="22"/>
      <c r="H155" s="22"/>
      <c r="I155" s="22"/>
      <c r="J155" s="22"/>
      <c r="K155" s="22"/>
      <c r="L155" s="22"/>
      <c r="M155" s="22"/>
      <c r="N155" s="22"/>
      <c r="O155" s="22"/>
      <c r="P155" s="23"/>
    </row>
    <row r="156" spans="1:16" x14ac:dyDescent="0.35">
      <c r="A156" s="37">
        <v>92</v>
      </c>
      <c r="B156" s="42">
        <v>5</v>
      </c>
      <c r="C156" s="42">
        <v>13</v>
      </c>
      <c r="D156" s="42">
        <v>2</v>
      </c>
      <c r="E156" s="22"/>
      <c r="F156" s="22"/>
      <c r="G156" s="22"/>
      <c r="H156" s="22"/>
      <c r="I156" s="22"/>
      <c r="J156" s="22"/>
      <c r="K156" s="22"/>
      <c r="L156" s="22"/>
      <c r="M156" s="22"/>
      <c r="N156" s="22"/>
      <c r="O156" s="22"/>
      <c r="P156" s="23"/>
    </row>
    <row r="157" spans="1:16" x14ac:dyDescent="0.35">
      <c r="A157" s="37">
        <v>92.1</v>
      </c>
      <c r="B157" s="42">
        <v>7</v>
      </c>
      <c r="C157" s="42">
        <v>13</v>
      </c>
      <c r="D157" s="42">
        <v>1</v>
      </c>
      <c r="E157" s="22"/>
      <c r="F157" s="22"/>
      <c r="G157" s="22"/>
      <c r="H157" s="22"/>
      <c r="I157" s="22"/>
      <c r="J157" s="22"/>
      <c r="K157" s="22"/>
      <c r="L157" s="22"/>
      <c r="M157" s="22"/>
      <c r="N157" s="22"/>
      <c r="O157" s="22"/>
      <c r="P157" s="23"/>
    </row>
    <row r="158" spans="1:16" x14ac:dyDescent="0.35">
      <c r="A158" s="37">
        <v>92.2</v>
      </c>
      <c r="B158" s="42">
        <v>4</v>
      </c>
      <c r="C158" s="42">
        <v>17</v>
      </c>
      <c r="D158" s="42">
        <v>3</v>
      </c>
      <c r="E158" s="22"/>
      <c r="F158" s="22"/>
      <c r="G158" s="22"/>
      <c r="H158" s="22"/>
      <c r="I158" s="22"/>
      <c r="J158" s="22"/>
      <c r="K158" s="22"/>
      <c r="L158" s="22"/>
      <c r="M158" s="22"/>
      <c r="N158" s="22"/>
      <c r="O158" s="22"/>
      <c r="P158" s="23"/>
    </row>
    <row r="159" spans="1:16" x14ac:dyDescent="0.35">
      <c r="A159" s="37">
        <v>92.3</v>
      </c>
      <c r="B159" s="42">
        <v>5</v>
      </c>
      <c r="C159" s="42">
        <v>10</v>
      </c>
      <c r="D159" s="42">
        <v>3</v>
      </c>
      <c r="E159" s="22"/>
      <c r="F159" s="22"/>
      <c r="G159" s="22"/>
      <c r="H159" s="22"/>
      <c r="I159" s="22"/>
      <c r="J159" s="22"/>
      <c r="K159" s="22"/>
      <c r="L159" s="22"/>
      <c r="M159" s="22"/>
      <c r="N159" s="22"/>
      <c r="O159" s="22"/>
      <c r="P159" s="23"/>
    </row>
    <row r="160" spans="1:16" x14ac:dyDescent="0.35">
      <c r="A160" s="37">
        <v>92.4</v>
      </c>
      <c r="B160" s="42">
        <v>7</v>
      </c>
      <c r="C160" s="42">
        <v>16</v>
      </c>
      <c r="D160" s="42">
        <v>1</v>
      </c>
      <c r="E160" s="22"/>
      <c r="F160" s="22"/>
      <c r="G160" s="22"/>
      <c r="H160" s="22"/>
      <c r="I160" s="22"/>
      <c r="J160" s="22"/>
      <c r="K160" s="22"/>
      <c r="L160" s="22"/>
      <c r="M160" s="22"/>
      <c r="N160" s="22"/>
      <c r="O160" s="22"/>
      <c r="P160" s="23"/>
    </row>
    <row r="161" spans="1:16" x14ac:dyDescent="0.35">
      <c r="A161" s="37">
        <v>92.5</v>
      </c>
      <c r="B161" s="42">
        <v>2</v>
      </c>
      <c r="C161" s="42">
        <v>17</v>
      </c>
      <c r="D161" s="42">
        <v>2</v>
      </c>
      <c r="E161" s="22"/>
      <c r="F161" s="22"/>
      <c r="G161" s="22"/>
      <c r="H161" s="22"/>
      <c r="I161" s="22"/>
      <c r="J161" s="22"/>
      <c r="K161" s="22"/>
      <c r="L161" s="22"/>
      <c r="M161" s="22"/>
      <c r="N161" s="22"/>
      <c r="O161" s="22"/>
      <c r="P161" s="23"/>
    </row>
    <row r="162" spans="1:16" x14ac:dyDescent="0.35">
      <c r="A162" s="37">
        <v>92.6</v>
      </c>
      <c r="B162" s="42">
        <v>8</v>
      </c>
      <c r="C162" s="42">
        <v>13</v>
      </c>
      <c r="D162" s="42">
        <v>1</v>
      </c>
      <c r="E162" s="22"/>
      <c r="F162" s="22"/>
      <c r="G162" s="22"/>
      <c r="H162" s="22"/>
      <c r="I162" s="22"/>
      <c r="J162" s="22"/>
      <c r="K162" s="22"/>
      <c r="L162" s="22"/>
      <c r="M162" s="22"/>
      <c r="N162" s="22"/>
      <c r="O162" s="22"/>
      <c r="P162" s="23"/>
    </row>
    <row r="163" spans="1:16" x14ac:dyDescent="0.35">
      <c r="A163" s="37">
        <v>92.7</v>
      </c>
      <c r="B163" s="42">
        <v>6</v>
      </c>
      <c r="C163" s="42">
        <v>21</v>
      </c>
      <c r="D163" s="42">
        <v>2</v>
      </c>
      <c r="E163" s="22"/>
      <c r="F163" s="22"/>
      <c r="G163" s="22"/>
      <c r="H163" s="22"/>
      <c r="I163" s="22"/>
      <c r="J163" s="22"/>
      <c r="K163" s="22"/>
      <c r="L163" s="22"/>
      <c r="M163" s="22"/>
      <c r="N163" s="22"/>
      <c r="O163" s="22"/>
      <c r="P163" s="23"/>
    </row>
    <row r="164" spans="1:16" x14ac:dyDescent="0.35">
      <c r="A164" s="37">
        <v>92.8</v>
      </c>
      <c r="B164" s="42">
        <v>7</v>
      </c>
      <c r="C164" s="42">
        <v>9</v>
      </c>
      <c r="D164" s="42"/>
      <c r="E164" s="22"/>
      <c r="F164" s="22"/>
      <c r="G164" s="22"/>
      <c r="H164" s="22"/>
      <c r="I164" s="22"/>
      <c r="J164" s="22"/>
      <c r="K164" s="22"/>
      <c r="L164" s="22"/>
      <c r="M164" s="22"/>
      <c r="N164" s="22"/>
      <c r="O164" s="22"/>
      <c r="P164" s="23"/>
    </row>
    <row r="165" spans="1:16" x14ac:dyDescent="0.35">
      <c r="A165" s="37">
        <v>92.9</v>
      </c>
      <c r="B165" s="42">
        <v>16</v>
      </c>
      <c r="C165" s="42">
        <v>16</v>
      </c>
      <c r="D165" s="42">
        <v>4</v>
      </c>
      <c r="E165" s="22"/>
      <c r="F165" s="22"/>
      <c r="G165" s="22"/>
      <c r="H165" s="22"/>
      <c r="I165" s="22"/>
      <c r="J165" s="22"/>
      <c r="K165" s="22"/>
      <c r="L165" s="22"/>
      <c r="M165" s="22"/>
      <c r="N165" s="22"/>
      <c r="O165" s="22"/>
      <c r="P165" s="23"/>
    </row>
    <row r="166" spans="1:16" x14ac:dyDescent="0.35">
      <c r="A166" s="37">
        <v>93</v>
      </c>
      <c r="B166" s="42">
        <v>8</v>
      </c>
      <c r="C166" s="42">
        <v>12</v>
      </c>
      <c r="D166" s="42">
        <v>2</v>
      </c>
      <c r="E166" s="22"/>
      <c r="F166" s="22"/>
      <c r="G166" s="22"/>
      <c r="H166" s="22"/>
      <c r="I166" s="22"/>
      <c r="J166" s="22"/>
      <c r="K166" s="22"/>
      <c r="L166" s="22"/>
      <c r="M166" s="22"/>
      <c r="N166" s="22"/>
      <c r="O166" s="22"/>
      <c r="P166" s="23"/>
    </row>
    <row r="167" spans="1:16" x14ac:dyDescent="0.35">
      <c r="A167" s="37">
        <v>93.1</v>
      </c>
      <c r="B167" s="42">
        <v>8</v>
      </c>
      <c r="C167" s="42">
        <v>18</v>
      </c>
      <c r="D167" s="42">
        <v>2</v>
      </c>
      <c r="E167" s="22"/>
      <c r="F167" s="22"/>
      <c r="G167" s="22"/>
      <c r="H167" s="22"/>
      <c r="I167" s="22"/>
      <c r="J167" s="22"/>
      <c r="K167" s="22"/>
      <c r="L167" s="22"/>
      <c r="M167" s="22"/>
      <c r="N167" s="22"/>
      <c r="O167" s="22"/>
      <c r="P167" s="23"/>
    </row>
    <row r="168" spans="1:16" x14ac:dyDescent="0.35">
      <c r="A168" s="37">
        <v>93.2</v>
      </c>
      <c r="B168" s="42">
        <v>5</v>
      </c>
      <c r="C168" s="42">
        <v>15</v>
      </c>
      <c r="D168" s="42">
        <v>5</v>
      </c>
      <c r="E168" s="22"/>
      <c r="F168" s="22"/>
      <c r="G168" s="22"/>
      <c r="H168" s="22"/>
      <c r="I168" s="22"/>
      <c r="J168" s="22"/>
      <c r="K168" s="22"/>
      <c r="L168" s="22"/>
      <c r="M168" s="22"/>
      <c r="N168" s="22"/>
      <c r="O168" s="22"/>
      <c r="P168" s="23"/>
    </row>
    <row r="169" spans="1:16" x14ac:dyDescent="0.35">
      <c r="A169" s="37">
        <v>93.3</v>
      </c>
      <c r="B169" s="42">
        <v>8</v>
      </c>
      <c r="C169" s="42">
        <v>21</v>
      </c>
      <c r="D169" s="42">
        <v>4</v>
      </c>
      <c r="E169" s="22"/>
      <c r="F169" s="22"/>
      <c r="G169" s="22"/>
      <c r="H169" s="22"/>
      <c r="I169" s="22"/>
      <c r="J169" s="22"/>
      <c r="K169" s="22"/>
      <c r="L169" s="22"/>
      <c r="M169" s="22"/>
      <c r="N169" s="22"/>
      <c r="O169" s="22"/>
      <c r="P169" s="23"/>
    </row>
    <row r="170" spans="1:16" x14ac:dyDescent="0.35">
      <c r="A170" s="37">
        <v>93.4</v>
      </c>
      <c r="B170" s="42">
        <v>10</v>
      </c>
      <c r="C170" s="42">
        <v>18</v>
      </c>
      <c r="D170" s="42">
        <v>1</v>
      </c>
      <c r="E170" s="22"/>
      <c r="F170" s="22"/>
      <c r="G170" s="22"/>
      <c r="H170" s="22"/>
      <c r="I170" s="22"/>
      <c r="J170" s="22"/>
      <c r="K170" s="22"/>
      <c r="L170" s="22"/>
      <c r="M170" s="22"/>
      <c r="N170" s="22"/>
      <c r="O170" s="22"/>
      <c r="P170" s="23"/>
    </row>
    <row r="171" spans="1:16" x14ac:dyDescent="0.35">
      <c r="A171" s="37">
        <v>93.5</v>
      </c>
      <c r="B171" s="42">
        <v>7</v>
      </c>
      <c r="C171" s="42">
        <v>17</v>
      </c>
      <c r="D171" s="42">
        <v>5</v>
      </c>
      <c r="E171" s="22"/>
      <c r="F171" s="22"/>
      <c r="G171" s="22"/>
      <c r="H171" s="22"/>
      <c r="I171" s="22"/>
      <c r="J171" s="22"/>
      <c r="K171" s="22"/>
      <c r="L171" s="22"/>
      <c r="M171" s="22"/>
      <c r="N171" s="22"/>
      <c r="O171" s="22"/>
      <c r="P171" s="23"/>
    </row>
    <row r="172" spans="1:16" x14ac:dyDescent="0.35">
      <c r="A172" s="37">
        <v>93.6</v>
      </c>
      <c r="B172" s="42">
        <v>9</v>
      </c>
      <c r="C172" s="42">
        <v>11</v>
      </c>
      <c r="D172" s="42">
        <v>5</v>
      </c>
      <c r="E172" s="22"/>
      <c r="F172" s="22"/>
      <c r="G172" s="22"/>
      <c r="H172" s="22"/>
      <c r="I172" s="22"/>
      <c r="J172" s="22"/>
      <c r="K172" s="22"/>
      <c r="L172" s="22"/>
      <c r="M172" s="22"/>
      <c r="N172" s="22"/>
      <c r="O172" s="22"/>
      <c r="P172" s="23"/>
    </row>
    <row r="173" spans="1:16" x14ac:dyDescent="0.35">
      <c r="A173" s="37">
        <v>93.7</v>
      </c>
      <c r="B173" s="42">
        <v>6</v>
      </c>
      <c r="C173" s="42">
        <v>15</v>
      </c>
      <c r="D173" s="42">
        <v>2</v>
      </c>
      <c r="E173" s="22"/>
      <c r="F173" s="22"/>
      <c r="G173" s="22"/>
      <c r="H173" s="22"/>
      <c r="I173" s="22"/>
      <c r="J173" s="22"/>
      <c r="K173" s="22"/>
      <c r="L173" s="22"/>
      <c r="M173" s="22"/>
      <c r="N173" s="22"/>
      <c r="O173" s="22"/>
      <c r="P173" s="23"/>
    </row>
    <row r="174" spans="1:16" x14ac:dyDescent="0.35">
      <c r="A174" s="37">
        <v>93.8</v>
      </c>
      <c r="B174" s="42">
        <v>8</v>
      </c>
      <c r="C174" s="42">
        <v>13</v>
      </c>
      <c r="D174" s="42">
        <v>2</v>
      </c>
      <c r="E174" s="22"/>
      <c r="F174" s="22"/>
      <c r="G174" s="22"/>
      <c r="H174" s="22"/>
      <c r="I174" s="22"/>
      <c r="J174" s="22"/>
      <c r="K174" s="22"/>
      <c r="L174" s="22"/>
      <c r="M174" s="22"/>
      <c r="N174" s="22"/>
      <c r="O174" s="22"/>
      <c r="P174" s="23"/>
    </row>
    <row r="175" spans="1:16" x14ac:dyDescent="0.35">
      <c r="A175" s="37">
        <v>93.9</v>
      </c>
      <c r="B175" s="42">
        <v>7</v>
      </c>
      <c r="C175" s="42">
        <v>17</v>
      </c>
      <c r="D175" s="42"/>
      <c r="E175" s="22"/>
      <c r="F175" s="22"/>
      <c r="G175" s="22"/>
      <c r="H175" s="22"/>
      <c r="I175" s="22"/>
      <c r="J175" s="22"/>
      <c r="K175" s="22"/>
      <c r="L175" s="22"/>
      <c r="M175" s="22"/>
      <c r="N175" s="22"/>
      <c r="O175" s="22"/>
      <c r="P175" s="23"/>
    </row>
    <row r="176" spans="1:16" x14ac:dyDescent="0.35">
      <c r="A176" s="37">
        <v>94</v>
      </c>
      <c r="B176" s="42">
        <v>8</v>
      </c>
      <c r="C176" s="42">
        <v>11</v>
      </c>
      <c r="D176" s="42">
        <v>2</v>
      </c>
      <c r="E176" s="22"/>
      <c r="F176" s="22"/>
      <c r="G176" s="22"/>
      <c r="H176" s="22"/>
      <c r="I176" s="22"/>
      <c r="J176" s="22"/>
      <c r="K176" s="22"/>
      <c r="L176" s="22"/>
      <c r="M176" s="22"/>
      <c r="N176" s="22"/>
      <c r="O176" s="22"/>
      <c r="P176" s="23"/>
    </row>
    <row r="177" spans="1:16" x14ac:dyDescent="0.35">
      <c r="A177" s="37">
        <v>94.1</v>
      </c>
      <c r="B177" s="42">
        <v>6</v>
      </c>
      <c r="C177" s="42">
        <v>15</v>
      </c>
      <c r="D177" s="42">
        <v>1</v>
      </c>
      <c r="E177" s="22"/>
      <c r="F177" s="22"/>
      <c r="G177" s="22"/>
      <c r="H177" s="22"/>
      <c r="I177" s="22"/>
      <c r="J177" s="22"/>
      <c r="K177" s="22"/>
      <c r="L177" s="22"/>
      <c r="M177" s="22"/>
      <c r="N177" s="22"/>
      <c r="O177" s="22"/>
      <c r="P177" s="23"/>
    </row>
    <row r="178" spans="1:16" x14ac:dyDescent="0.35">
      <c r="A178" s="37">
        <v>94.2</v>
      </c>
      <c r="B178" s="42">
        <v>8</v>
      </c>
      <c r="C178" s="42">
        <v>15</v>
      </c>
      <c r="D178" s="42">
        <v>5</v>
      </c>
      <c r="E178" s="22"/>
      <c r="F178" s="22"/>
      <c r="G178" s="22"/>
      <c r="H178" s="22"/>
      <c r="I178" s="22"/>
      <c r="J178" s="22"/>
      <c r="K178" s="22"/>
      <c r="L178" s="22"/>
      <c r="M178" s="22"/>
      <c r="N178" s="22"/>
      <c r="O178" s="22"/>
      <c r="P178" s="23"/>
    </row>
    <row r="179" spans="1:16" x14ac:dyDescent="0.35">
      <c r="A179" s="37">
        <v>94.3</v>
      </c>
      <c r="B179" s="42">
        <v>9</v>
      </c>
      <c r="C179" s="42">
        <v>20</v>
      </c>
      <c r="D179" s="42">
        <v>1</v>
      </c>
      <c r="E179" s="22"/>
      <c r="F179" s="22"/>
      <c r="G179" s="22"/>
      <c r="H179" s="22"/>
      <c r="I179" s="22"/>
      <c r="J179" s="22"/>
      <c r="K179" s="22"/>
      <c r="L179" s="22"/>
      <c r="M179" s="22"/>
      <c r="N179" s="22"/>
      <c r="O179" s="22"/>
      <c r="P179" s="23"/>
    </row>
    <row r="180" spans="1:16" x14ac:dyDescent="0.35">
      <c r="A180" s="37">
        <v>94.4</v>
      </c>
      <c r="B180" s="42">
        <v>5</v>
      </c>
      <c r="C180" s="42">
        <v>16</v>
      </c>
      <c r="D180" s="42">
        <v>3</v>
      </c>
      <c r="E180" s="22"/>
      <c r="F180" s="22"/>
      <c r="G180" s="22"/>
      <c r="H180" s="22"/>
      <c r="I180" s="22"/>
      <c r="J180" s="22"/>
      <c r="K180" s="22"/>
      <c r="L180" s="22"/>
      <c r="M180" s="22"/>
      <c r="N180" s="22"/>
      <c r="O180" s="22"/>
      <c r="P180" s="23"/>
    </row>
    <row r="181" spans="1:16" x14ac:dyDescent="0.35">
      <c r="A181" s="37">
        <v>94.5</v>
      </c>
      <c r="B181" s="42">
        <v>5</v>
      </c>
      <c r="C181" s="42">
        <v>12</v>
      </c>
      <c r="D181" s="42">
        <v>2</v>
      </c>
      <c r="E181" s="22"/>
      <c r="F181" s="22"/>
      <c r="G181" s="22"/>
      <c r="H181" s="22"/>
      <c r="I181" s="22"/>
      <c r="J181" s="22"/>
      <c r="K181" s="22"/>
      <c r="L181" s="22"/>
      <c r="M181" s="22"/>
      <c r="N181" s="22"/>
      <c r="O181" s="22"/>
      <c r="P181" s="23"/>
    </row>
    <row r="182" spans="1:16" x14ac:dyDescent="0.35">
      <c r="A182" s="37">
        <v>94.6</v>
      </c>
      <c r="B182" s="42">
        <v>8</v>
      </c>
      <c r="C182" s="42">
        <v>15</v>
      </c>
      <c r="D182" s="42">
        <v>4</v>
      </c>
      <c r="E182" s="22"/>
      <c r="F182" s="22"/>
      <c r="G182" s="22"/>
      <c r="H182" s="22"/>
      <c r="I182" s="22"/>
      <c r="J182" s="22"/>
      <c r="K182" s="22"/>
      <c r="L182" s="22"/>
      <c r="M182" s="22"/>
      <c r="N182" s="22"/>
      <c r="O182" s="22"/>
      <c r="P182" s="23"/>
    </row>
    <row r="183" spans="1:16" x14ac:dyDescent="0.35">
      <c r="A183" s="37">
        <v>94.7</v>
      </c>
      <c r="B183" s="42">
        <v>6</v>
      </c>
      <c r="C183" s="42">
        <v>11</v>
      </c>
      <c r="D183" s="42">
        <v>1</v>
      </c>
      <c r="E183" s="22"/>
      <c r="F183" s="22"/>
      <c r="G183" s="22"/>
      <c r="H183" s="22"/>
      <c r="I183" s="22"/>
      <c r="J183" s="22"/>
      <c r="K183" s="22"/>
      <c r="L183" s="22"/>
      <c r="M183" s="22"/>
      <c r="N183" s="22"/>
      <c r="O183" s="22"/>
      <c r="P183" s="23"/>
    </row>
    <row r="184" spans="1:16" x14ac:dyDescent="0.35">
      <c r="A184" s="37">
        <v>94.8</v>
      </c>
      <c r="B184" s="42">
        <v>11</v>
      </c>
      <c r="C184" s="42">
        <v>15</v>
      </c>
      <c r="D184" s="42">
        <v>1</v>
      </c>
      <c r="E184" s="22"/>
      <c r="F184" s="22"/>
      <c r="G184" s="22"/>
      <c r="H184" s="22"/>
      <c r="I184" s="22"/>
      <c r="J184" s="22"/>
      <c r="K184" s="22"/>
      <c r="L184" s="22"/>
      <c r="M184" s="22"/>
      <c r="N184" s="22"/>
      <c r="O184" s="22"/>
      <c r="P184" s="23"/>
    </row>
    <row r="185" spans="1:16" x14ac:dyDescent="0.35">
      <c r="A185" s="37">
        <v>94.9</v>
      </c>
      <c r="B185" s="42">
        <v>13</v>
      </c>
      <c r="C185" s="42">
        <v>17</v>
      </c>
      <c r="D185" s="42">
        <v>3</v>
      </c>
      <c r="E185" s="22"/>
      <c r="F185" s="22"/>
      <c r="G185" s="22"/>
      <c r="H185" s="22"/>
      <c r="I185" s="22"/>
      <c r="J185" s="22"/>
      <c r="K185" s="22"/>
      <c r="L185" s="22"/>
      <c r="M185" s="22"/>
      <c r="N185" s="22"/>
      <c r="O185" s="22"/>
      <c r="P185" s="23"/>
    </row>
    <row r="186" spans="1:16" x14ac:dyDescent="0.35">
      <c r="A186" s="37">
        <v>95</v>
      </c>
      <c r="B186" s="42">
        <v>9</v>
      </c>
      <c r="C186" s="42">
        <v>15</v>
      </c>
      <c r="D186" s="42">
        <v>1</v>
      </c>
      <c r="E186" s="22"/>
      <c r="F186" s="22"/>
      <c r="G186" s="22"/>
      <c r="H186" s="22"/>
      <c r="I186" s="22"/>
      <c r="J186" s="22"/>
      <c r="K186" s="22"/>
      <c r="L186" s="22"/>
      <c r="M186" s="22"/>
      <c r="N186" s="22"/>
      <c r="O186" s="22"/>
      <c r="P186" s="23"/>
    </row>
    <row r="187" spans="1:16" x14ac:dyDescent="0.35">
      <c r="A187" s="37">
        <v>95.1</v>
      </c>
      <c r="B187" s="42">
        <v>4</v>
      </c>
      <c r="C187" s="42">
        <v>17</v>
      </c>
      <c r="D187" s="42"/>
      <c r="E187" s="22"/>
      <c r="F187" s="22"/>
      <c r="G187" s="22"/>
      <c r="H187" s="22"/>
      <c r="I187" s="22"/>
      <c r="J187" s="22"/>
      <c r="K187" s="22"/>
      <c r="L187" s="22"/>
      <c r="M187" s="22"/>
      <c r="N187" s="22"/>
      <c r="O187" s="22"/>
      <c r="P187" s="23"/>
    </row>
    <row r="188" spans="1:16" x14ac:dyDescent="0.35">
      <c r="A188" s="37">
        <v>95.2</v>
      </c>
      <c r="B188" s="42">
        <v>7</v>
      </c>
      <c r="C188" s="42">
        <v>18</v>
      </c>
      <c r="D188" s="42">
        <v>5</v>
      </c>
      <c r="E188" s="22"/>
      <c r="F188" s="22"/>
      <c r="G188" s="22"/>
      <c r="H188" s="22"/>
      <c r="I188" s="22"/>
      <c r="J188" s="22"/>
      <c r="K188" s="22"/>
      <c r="L188" s="22"/>
      <c r="M188" s="22"/>
      <c r="N188" s="22"/>
      <c r="O188" s="22"/>
      <c r="P188" s="23"/>
    </row>
    <row r="189" spans="1:16" x14ac:dyDescent="0.35">
      <c r="A189" s="37">
        <v>95.3</v>
      </c>
      <c r="B189" s="42">
        <v>7</v>
      </c>
      <c r="C189" s="42">
        <v>15</v>
      </c>
      <c r="D189" s="42">
        <v>1</v>
      </c>
      <c r="E189" s="22"/>
      <c r="F189" s="22"/>
      <c r="G189" s="22"/>
      <c r="H189" s="22"/>
      <c r="I189" s="22"/>
      <c r="J189" s="22"/>
      <c r="K189" s="22"/>
      <c r="L189" s="22"/>
      <c r="M189" s="22"/>
      <c r="N189" s="22"/>
      <c r="O189" s="22"/>
      <c r="P189" s="23"/>
    </row>
    <row r="190" spans="1:16" x14ac:dyDescent="0.35">
      <c r="A190" s="37">
        <v>95.4</v>
      </c>
      <c r="B190" s="42">
        <v>8</v>
      </c>
      <c r="C190" s="42">
        <v>16</v>
      </c>
      <c r="D190" s="42">
        <v>3</v>
      </c>
      <c r="E190" s="22"/>
      <c r="F190" s="22"/>
      <c r="G190" s="22"/>
      <c r="H190" s="22"/>
      <c r="I190" s="22"/>
      <c r="J190" s="22"/>
      <c r="K190" s="22"/>
      <c r="L190" s="22"/>
      <c r="M190" s="22"/>
      <c r="N190" s="22"/>
      <c r="O190" s="22"/>
      <c r="P190" s="23"/>
    </row>
    <row r="191" spans="1:16" x14ac:dyDescent="0.35">
      <c r="A191" s="37">
        <v>95.5</v>
      </c>
      <c r="B191" s="42">
        <v>5</v>
      </c>
      <c r="C191" s="42">
        <v>12</v>
      </c>
      <c r="D191" s="42">
        <v>3</v>
      </c>
      <c r="E191" s="22"/>
      <c r="F191" s="22"/>
      <c r="G191" s="22"/>
      <c r="H191" s="22"/>
      <c r="I191" s="22"/>
      <c r="J191" s="22"/>
      <c r="K191" s="22"/>
      <c r="L191" s="22"/>
      <c r="M191" s="22"/>
      <c r="N191" s="22"/>
      <c r="O191" s="22"/>
      <c r="P191" s="23"/>
    </row>
    <row r="192" spans="1:16" x14ac:dyDescent="0.35">
      <c r="A192" s="37">
        <v>95.6</v>
      </c>
      <c r="B192" s="42">
        <v>10</v>
      </c>
      <c r="C192" s="42">
        <v>13</v>
      </c>
      <c r="D192" s="42">
        <v>4</v>
      </c>
      <c r="E192" s="22"/>
      <c r="F192" s="22"/>
      <c r="G192" s="22"/>
      <c r="H192" s="22"/>
      <c r="I192" s="22"/>
      <c r="J192" s="22"/>
      <c r="K192" s="22"/>
      <c r="L192" s="22"/>
      <c r="M192" s="22"/>
      <c r="N192" s="22"/>
      <c r="O192" s="22"/>
      <c r="P192" s="23"/>
    </row>
    <row r="193" spans="1:16" x14ac:dyDescent="0.35">
      <c r="A193" s="37">
        <v>95.7</v>
      </c>
      <c r="B193" s="42">
        <v>6</v>
      </c>
      <c r="C193" s="42">
        <v>14</v>
      </c>
      <c r="D193" s="42"/>
      <c r="E193" s="22"/>
      <c r="F193" s="22"/>
      <c r="G193" s="22"/>
      <c r="H193" s="22"/>
      <c r="I193" s="22"/>
      <c r="J193" s="22"/>
      <c r="K193" s="22"/>
      <c r="L193" s="22"/>
      <c r="M193" s="22"/>
      <c r="N193" s="22"/>
      <c r="O193" s="22"/>
      <c r="P193" s="23"/>
    </row>
    <row r="194" spans="1:16" x14ac:dyDescent="0.35">
      <c r="A194" s="37">
        <v>95.8</v>
      </c>
      <c r="B194" s="42">
        <v>5</v>
      </c>
      <c r="C194" s="42">
        <v>16</v>
      </c>
      <c r="D194" s="42">
        <v>3</v>
      </c>
      <c r="E194" s="22"/>
      <c r="F194" s="22"/>
      <c r="G194" s="22"/>
      <c r="H194" s="22"/>
      <c r="I194" s="22"/>
      <c r="J194" s="22"/>
      <c r="K194" s="22"/>
      <c r="L194" s="22"/>
      <c r="M194" s="22"/>
      <c r="N194" s="22"/>
      <c r="O194" s="22"/>
      <c r="P194" s="23"/>
    </row>
    <row r="195" spans="1:16" x14ac:dyDescent="0.35">
      <c r="A195" s="37">
        <v>95.9</v>
      </c>
      <c r="B195" s="42">
        <v>9</v>
      </c>
      <c r="C195" s="42">
        <v>10</v>
      </c>
      <c r="D195" s="42">
        <v>2</v>
      </c>
      <c r="E195" s="22"/>
      <c r="F195" s="22"/>
      <c r="G195" s="22"/>
      <c r="H195" s="22"/>
      <c r="I195" s="22"/>
      <c r="J195" s="22"/>
      <c r="K195" s="22"/>
      <c r="L195" s="22"/>
      <c r="M195" s="22"/>
      <c r="N195" s="22"/>
      <c r="O195" s="22"/>
      <c r="P195" s="23"/>
    </row>
    <row r="196" spans="1:16" x14ac:dyDescent="0.35">
      <c r="A196" s="37">
        <v>96</v>
      </c>
      <c r="B196" s="42">
        <v>9</v>
      </c>
      <c r="C196" s="42">
        <v>16</v>
      </c>
      <c r="D196" s="42">
        <v>2</v>
      </c>
      <c r="E196" s="22"/>
      <c r="F196" s="22"/>
      <c r="G196" s="22"/>
      <c r="H196" s="22"/>
      <c r="I196" s="22"/>
      <c r="J196" s="22"/>
      <c r="K196" s="22"/>
      <c r="L196" s="22"/>
      <c r="M196" s="22"/>
      <c r="N196" s="22"/>
      <c r="O196" s="22"/>
      <c r="P196" s="23"/>
    </row>
    <row r="197" spans="1:16" x14ac:dyDescent="0.35">
      <c r="A197" s="37">
        <v>96.1</v>
      </c>
      <c r="B197" s="42">
        <v>10</v>
      </c>
      <c r="C197" s="42">
        <v>22</v>
      </c>
      <c r="D197" s="42">
        <v>4</v>
      </c>
      <c r="E197" s="22"/>
      <c r="F197" s="22"/>
      <c r="G197" s="22"/>
      <c r="H197" s="22"/>
      <c r="I197" s="22"/>
      <c r="J197" s="22"/>
      <c r="K197" s="22"/>
      <c r="L197" s="22"/>
      <c r="M197" s="22"/>
      <c r="N197" s="22"/>
      <c r="O197" s="22"/>
      <c r="P197" s="23"/>
    </row>
    <row r="198" spans="1:16" x14ac:dyDescent="0.35">
      <c r="A198" s="37">
        <v>96.2</v>
      </c>
      <c r="B198" s="42">
        <v>7</v>
      </c>
      <c r="C198" s="42">
        <v>14</v>
      </c>
      <c r="D198" s="42">
        <v>4</v>
      </c>
      <c r="E198" s="22"/>
      <c r="F198" s="22"/>
      <c r="G198" s="22"/>
      <c r="H198" s="22"/>
      <c r="I198" s="22"/>
      <c r="J198" s="22"/>
      <c r="K198" s="22"/>
      <c r="L198" s="22"/>
      <c r="M198" s="22"/>
      <c r="N198" s="22"/>
      <c r="O198" s="22"/>
      <c r="P198" s="23"/>
    </row>
    <row r="199" spans="1:16" x14ac:dyDescent="0.35">
      <c r="A199" s="37">
        <v>96.3</v>
      </c>
      <c r="B199" s="42">
        <v>5</v>
      </c>
      <c r="C199" s="42">
        <v>10</v>
      </c>
      <c r="D199" s="42">
        <v>1</v>
      </c>
      <c r="E199" s="22"/>
      <c r="F199" s="22"/>
      <c r="G199" s="22"/>
      <c r="H199" s="22"/>
      <c r="I199" s="22"/>
      <c r="J199" s="22"/>
      <c r="K199" s="22"/>
      <c r="L199" s="22"/>
      <c r="M199" s="22"/>
      <c r="N199" s="22"/>
      <c r="O199" s="22"/>
      <c r="P199" s="23"/>
    </row>
    <row r="200" spans="1:16" x14ac:dyDescent="0.35">
      <c r="A200" s="37">
        <v>96.4</v>
      </c>
      <c r="B200" s="42">
        <v>6</v>
      </c>
      <c r="C200" s="42">
        <v>8</v>
      </c>
      <c r="D200" s="42">
        <v>1</v>
      </c>
      <c r="E200" s="22"/>
      <c r="F200" s="22"/>
      <c r="G200" s="22"/>
      <c r="H200" s="22"/>
      <c r="I200" s="22"/>
      <c r="J200" s="22"/>
      <c r="K200" s="22"/>
      <c r="L200" s="22"/>
      <c r="M200" s="22"/>
      <c r="N200" s="22"/>
      <c r="O200" s="22"/>
      <c r="P200" s="23"/>
    </row>
    <row r="201" spans="1:16" x14ac:dyDescent="0.35">
      <c r="A201" s="37">
        <v>96.5</v>
      </c>
      <c r="B201" s="42">
        <v>7</v>
      </c>
      <c r="C201" s="42">
        <v>13</v>
      </c>
      <c r="D201" s="42"/>
      <c r="E201" s="22"/>
      <c r="F201" s="22"/>
      <c r="G201" s="22"/>
      <c r="H201" s="22"/>
      <c r="I201" s="22"/>
      <c r="J201" s="22"/>
      <c r="K201" s="22"/>
      <c r="L201" s="22"/>
      <c r="M201" s="22"/>
      <c r="N201" s="22"/>
      <c r="O201" s="22"/>
      <c r="P201" s="23"/>
    </row>
    <row r="202" spans="1:16" x14ac:dyDescent="0.35">
      <c r="A202" s="37">
        <v>96.6</v>
      </c>
      <c r="B202" s="42">
        <v>5</v>
      </c>
      <c r="C202" s="42">
        <v>17</v>
      </c>
      <c r="D202" s="42">
        <v>5</v>
      </c>
      <c r="E202" s="22"/>
      <c r="F202" s="22"/>
      <c r="G202" s="22"/>
      <c r="H202" s="22"/>
      <c r="I202" s="22"/>
      <c r="J202" s="22"/>
      <c r="K202" s="22"/>
      <c r="L202" s="22"/>
      <c r="M202" s="22"/>
      <c r="N202" s="22"/>
      <c r="O202" s="22"/>
      <c r="P202" s="23"/>
    </row>
    <row r="203" spans="1:16" x14ac:dyDescent="0.35">
      <c r="A203" s="37">
        <v>96.7</v>
      </c>
      <c r="B203" s="42">
        <v>5</v>
      </c>
      <c r="C203" s="42">
        <v>14</v>
      </c>
      <c r="D203" s="42">
        <v>2</v>
      </c>
      <c r="E203" s="22"/>
      <c r="F203" s="22"/>
      <c r="G203" s="22"/>
      <c r="H203" s="22"/>
      <c r="I203" s="22"/>
      <c r="J203" s="22"/>
      <c r="K203" s="22"/>
      <c r="L203" s="22"/>
      <c r="M203" s="22"/>
      <c r="N203" s="22"/>
      <c r="O203" s="22"/>
      <c r="P203" s="23"/>
    </row>
    <row r="204" spans="1:16" x14ac:dyDescent="0.35">
      <c r="A204" s="37">
        <v>96.8</v>
      </c>
      <c r="B204" s="42">
        <v>13</v>
      </c>
      <c r="C204" s="42">
        <v>18</v>
      </c>
      <c r="D204" s="42">
        <v>4</v>
      </c>
      <c r="E204" s="22"/>
      <c r="F204" s="22"/>
      <c r="G204" s="22"/>
      <c r="H204" s="22"/>
      <c r="I204" s="22"/>
      <c r="J204" s="22"/>
      <c r="K204" s="22"/>
      <c r="L204" s="22"/>
      <c r="M204" s="22"/>
      <c r="N204" s="22"/>
      <c r="O204" s="22"/>
      <c r="P204" s="23"/>
    </row>
    <row r="205" spans="1:16" x14ac:dyDescent="0.35">
      <c r="A205" s="37">
        <v>96.9</v>
      </c>
      <c r="B205" s="42">
        <v>7</v>
      </c>
      <c r="C205" s="42">
        <v>21</v>
      </c>
      <c r="D205" s="42">
        <v>4</v>
      </c>
      <c r="E205" s="22"/>
      <c r="F205" s="22"/>
      <c r="G205" s="22"/>
      <c r="H205" s="22"/>
      <c r="I205" s="22"/>
      <c r="J205" s="22"/>
      <c r="K205" s="22"/>
      <c r="L205" s="22"/>
      <c r="M205" s="22"/>
      <c r="N205" s="22"/>
      <c r="O205" s="22"/>
      <c r="P205" s="23"/>
    </row>
    <row r="206" spans="1:16" x14ac:dyDescent="0.35">
      <c r="A206" s="37">
        <v>97</v>
      </c>
      <c r="B206" s="42">
        <v>4</v>
      </c>
      <c r="C206" s="42">
        <v>17</v>
      </c>
      <c r="D206" s="42">
        <v>2</v>
      </c>
      <c r="E206" s="22"/>
      <c r="F206" s="22"/>
      <c r="G206" s="22"/>
      <c r="H206" s="22"/>
      <c r="I206" s="22"/>
      <c r="J206" s="22"/>
      <c r="K206" s="22"/>
      <c r="L206" s="22"/>
      <c r="M206" s="22"/>
      <c r="N206" s="22"/>
      <c r="O206" s="22"/>
      <c r="P206" s="23"/>
    </row>
    <row r="207" spans="1:16" x14ac:dyDescent="0.35">
      <c r="A207" s="37">
        <v>97.1</v>
      </c>
      <c r="B207" s="42">
        <v>6</v>
      </c>
      <c r="C207" s="42">
        <v>12</v>
      </c>
      <c r="D207" s="42">
        <v>4</v>
      </c>
      <c r="E207" s="22"/>
      <c r="F207" s="22"/>
      <c r="G207" s="22"/>
      <c r="H207" s="22"/>
      <c r="I207" s="22"/>
      <c r="J207" s="22"/>
      <c r="K207" s="22"/>
      <c r="L207" s="22"/>
      <c r="M207" s="22"/>
      <c r="N207" s="22"/>
      <c r="O207" s="22"/>
      <c r="P207" s="23"/>
    </row>
    <row r="208" spans="1:16" x14ac:dyDescent="0.35">
      <c r="A208" s="37">
        <v>97.2</v>
      </c>
      <c r="B208" s="42">
        <v>8</v>
      </c>
      <c r="C208" s="42">
        <v>14</v>
      </c>
      <c r="D208" s="42">
        <v>1</v>
      </c>
      <c r="E208" s="22"/>
      <c r="F208" s="22"/>
      <c r="G208" s="22"/>
      <c r="H208" s="22"/>
      <c r="I208" s="22"/>
      <c r="J208" s="22"/>
      <c r="K208" s="22"/>
      <c r="L208" s="22"/>
      <c r="M208" s="22"/>
      <c r="N208" s="22"/>
      <c r="O208" s="22"/>
      <c r="P208" s="23"/>
    </row>
    <row r="209" spans="1:16" x14ac:dyDescent="0.35">
      <c r="A209" s="37">
        <v>97.3</v>
      </c>
      <c r="B209" s="42">
        <v>5</v>
      </c>
      <c r="C209" s="42">
        <v>19</v>
      </c>
      <c r="D209" s="42">
        <v>2</v>
      </c>
      <c r="E209" s="22"/>
      <c r="F209" s="22"/>
      <c r="G209" s="22"/>
      <c r="H209" s="22"/>
      <c r="I209" s="22"/>
      <c r="J209" s="22"/>
      <c r="K209" s="22"/>
      <c r="L209" s="22"/>
      <c r="M209" s="22"/>
      <c r="N209" s="22"/>
      <c r="O209" s="22"/>
      <c r="P209" s="23"/>
    </row>
    <row r="210" spans="1:16" x14ac:dyDescent="0.35">
      <c r="A210" s="37">
        <v>97.4</v>
      </c>
      <c r="B210" s="42">
        <v>5</v>
      </c>
      <c r="C210" s="42">
        <v>7</v>
      </c>
      <c r="D210" s="42">
        <v>3</v>
      </c>
      <c r="E210" s="22"/>
      <c r="F210" s="22"/>
      <c r="G210" s="22"/>
      <c r="H210" s="22"/>
      <c r="I210" s="22"/>
      <c r="J210" s="22"/>
      <c r="K210" s="22"/>
      <c r="L210" s="22"/>
      <c r="M210" s="22"/>
      <c r="N210" s="22"/>
      <c r="O210" s="22"/>
      <c r="P210" s="23"/>
    </row>
    <row r="211" spans="1:16" x14ac:dyDescent="0.35">
      <c r="A211" s="37">
        <v>97.5</v>
      </c>
      <c r="B211" s="42">
        <v>6</v>
      </c>
      <c r="C211" s="42">
        <v>18</v>
      </c>
      <c r="D211" s="42">
        <v>4</v>
      </c>
      <c r="E211" s="22"/>
      <c r="F211" s="22"/>
      <c r="G211" s="22"/>
      <c r="H211" s="22"/>
      <c r="I211" s="22"/>
      <c r="J211" s="22"/>
      <c r="K211" s="22"/>
      <c r="L211" s="22"/>
      <c r="M211" s="22"/>
      <c r="N211" s="22"/>
      <c r="O211" s="22"/>
      <c r="P211" s="23"/>
    </row>
    <row r="212" spans="1:16" x14ac:dyDescent="0.35">
      <c r="A212" s="37">
        <v>97.6</v>
      </c>
      <c r="B212" s="42">
        <v>11</v>
      </c>
      <c r="C212" s="42">
        <v>15</v>
      </c>
      <c r="D212" s="42">
        <v>2</v>
      </c>
      <c r="E212" s="22"/>
      <c r="F212" s="22"/>
      <c r="G212" s="22"/>
      <c r="H212" s="22"/>
      <c r="I212" s="22"/>
      <c r="J212" s="22"/>
      <c r="K212" s="22"/>
      <c r="L212" s="22"/>
      <c r="M212" s="22"/>
      <c r="N212" s="22"/>
      <c r="O212" s="22"/>
      <c r="P212" s="23"/>
    </row>
    <row r="213" spans="1:16" x14ac:dyDescent="0.35">
      <c r="A213" s="37">
        <v>97.7</v>
      </c>
      <c r="B213" s="42">
        <v>8</v>
      </c>
      <c r="C213" s="42">
        <v>18</v>
      </c>
      <c r="D213" s="42">
        <v>2</v>
      </c>
      <c r="E213" s="22"/>
      <c r="F213" s="22"/>
      <c r="G213" s="22"/>
      <c r="H213" s="22"/>
      <c r="I213" s="22"/>
      <c r="J213" s="22"/>
      <c r="K213" s="22"/>
      <c r="L213" s="22"/>
      <c r="M213" s="22"/>
      <c r="N213" s="22"/>
      <c r="O213" s="22"/>
      <c r="P213" s="23"/>
    </row>
    <row r="214" spans="1:16" x14ac:dyDescent="0.35">
      <c r="A214" s="37">
        <v>97.8</v>
      </c>
      <c r="B214" s="42">
        <v>6</v>
      </c>
      <c r="C214" s="42">
        <v>17</v>
      </c>
      <c r="D214" s="42">
        <v>1</v>
      </c>
      <c r="E214" s="22"/>
      <c r="F214" s="22"/>
      <c r="G214" s="22"/>
      <c r="H214" s="22"/>
      <c r="I214" s="22"/>
      <c r="J214" s="22"/>
      <c r="K214" s="22"/>
      <c r="L214" s="22"/>
      <c r="M214" s="22"/>
      <c r="N214" s="22"/>
      <c r="O214" s="22"/>
      <c r="P214" s="23"/>
    </row>
    <row r="215" spans="1:16" x14ac:dyDescent="0.35">
      <c r="A215" s="37">
        <v>97.9</v>
      </c>
      <c r="B215" s="42">
        <v>9</v>
      </c>
      <c r="C215" s="42">
        <v>20</v>
      </c>
      <c r="D215" s="42">
        <v>5</v>
      </c>
      <c r="E215" s="22"/>
      <c r="F215" s="22"/>
      <c r="G215" s="22"/>
      <c r="H215" s="22"/>
      <c r="I215" s="22"/>
      <c r="J215" s="22"/>
      <c r="K215" s="22"/>
      <c r="L215" s="22"/>
      <c r="M215" s="22"/>
      <c r="N215" s="22"/>
      <c r="O215" s="22"/>
      <c r="P215" s="23"/>
    </row>
    <row r="216" spans="1:16" x14ac:dyDescent="0.35">
      <c r="A216" s="37">
        <v>98</v>
      </c>
      <c r="B216" s="42">
        <v>7</v>
      </c>
      <c r="C216" s="42">
        <v>7</v>
      </c>
      <c r="D216" s="42">
        <v>1</v>
      </c>
      <c r="E216" s="22"/>
      <c r="F216" s="22"/>
      <c r="G216" s="22"/>
      <c r="H216" s="22"/>
      <c r="I216" s="22"/>
      <c r="J216" s="22"/>
      <c r="K216" s="22"/>
      <c r="L216" s="22"/>
      <c r="M216" s="22"/>
      <c r="N216" s="22"/>
      <c r="O216" s="22"/>
      <c r="P216" s="23"/>
    </row>
    <row r="217" spans="1:16" x14ac:dyDescent="0.35">
      <c r="A217" s="37">
        <v>98.1</v>
      </c>
      <c r="B217" s="42">
        <v>3</v>
      </c>
      <c r="C217" s="42">
        <v>17</v>
      </c>
      <c r="D217" s="42">
        <v>4</v>
      </c>
      <c r="E217" s="22"/>
      <c r="F217" s="22"/>
      <c r="G217" s="22"/>
      <c r="H217" s="22"/>
      <c r="I217" s="22"/>
      <c r="J217" s="22"/>
      <c r="K217" s="22"/>
      <c r="L217" s="22"/>
      <c r="M217" s="22"/>
      <c r="N217" s="22"/>
      <c r="O217" s="22"/>
      <c r="P217" s="23"/>
    </row>
    <row r="218" spans="1:16" x14ac:dyDescent="0.35">
      <c r="A218" s="37">
        <v>98.2</v>
      </c>
      <c r="B218" s="42">
        <v>2</v>
      </c>
      <c r="C218" s="42">
        <v>16</v>
      </c>
      <c r="D218" s="42"/>
      <c r="E218" s="22"/>
      <c r="F218" s="22"/>
      <c r="G218" s="22"/>
      <c r="H218" s="22"/>
      <c r="I218" s="22"/>
      <c r="J218" s="22"/>
      <c r="K218" s="22"/>
      <c r="L218" s="22"/>
      <c r="M218" s="22"/>
      <c r="N218" s="22"/>
      <c r="O218" s="22"/>
      <c r="P218" s="23"/>
    </row>
    <row r="219" spans="1:16" x14ac:dyDescent="0.35">
      <c r="A219" s="37">
        <v>98.3</v>
      </c>
      <c r="B219" s="42">
        <v>12</v>
      </c>
      <c r="C219" s="42">
        <v>21</v>
      </c>
      <c r="D219" s="42">
        <v>4</v>
      </c>
      <c r="E219" s="22"/>
      <c r="F219" s="22"/>
      <c r="G219" s="22"/>
      <c r="H219" s="22"/>
      <c r="I219" s="22"/>
      <c r="J219" s="22"/>
      <c r="K219" s="22"/>
      <c r="L219" s="22"/>
      <c r="M219" s="22"/>
      <c r="N219" s="22"/>
      <c r="O219" s="22"/>
      <c r="P219" s="23"/>
    </row>
    <row r="220" spans="1:16" x14ac:dyDescent="0.35">
      <c r="A220" s="37">
        <v>98.4</v>
      </c>
      <c r="B220" s="42">
        <v>9</v>
      </c>
      <c r="C220" s="42">
        <v>10</v>
      </c>
      <c r="D220" s="42">
        <v>3</v>
      </c>
      <c r="E220" s="22"/>
      <c r="F220" s="22"/>
      <c r="G220" s="22"/>
      <c r="H220" s="22"/>
      <c r="I220" s="22"/>
      <c r="J220" s="22"/>
      <c r="K220" s="22"/>
      <c r="L220" s="22"/>
      <c r="M220" s="22"/>
      <c r="N220" s="22"/>
      <c r="O220" s="22"/>
      <c r="P220" s="23"/>
    </row>
    <row r="221" spans="1:16" x14ac:dyDescent="0.35">
      <c r="A221" s="37">
        <v>98.5</v>
      </c>
      <c r="B221" s="42">
        <v>11</v>
      </c>
      <c r="C221" s="42">
        <v>10</v>
      </c>
      <c r="D221" s="42">
        <v>1</v>
      </c>
      <c r="E221" s="22"/>
      <c r="F221" s="22"/>
      <c r="G221" s="22"/>
      <c r="H221" s="22"/>
      <c r="I221" s="22"/>
      <c r="J221" s="22"/>
      <c r="K221" s="22"/>
      <c r="L221" s="22"/>
      <c r="M221" s="22"/>
      <c r="N221" s="22"/>
      <c r="O221" s="22"/>
      <c r="P221" s="23"/>
    </row>
    <row r="222" spans="1:16" x14ac:dyDescent="0.35">
      <c r="A222" s="37">
        <v>98.6</v>
      </c>
      <c r="B222" s="42">
        <v>9</v>
      </c>
      <c r="C222" s="42">
        <v>15</v>
      </c>
      <c r="D222" s="42">
        <v>2</v>
      </c>
      <c r="E222" s="22"/>
      <c r="F222" s="22"/>
      <c r="G222" s="22"/>
      <c r="H222" s="22"/>
      <c r="I222" s="22"/>
      <c r="J222" s="22"/>
      <c r="K222" s="22"/>
      <c r="L222" s="22"/>
      <c r="M222" s="22"/>
      <c r="N222" s="22"/>
      <c r="O222" s="22"/>
      <c r="P222" s="23"/>
    </row>
    <row r="223" spans="1:16" x14ac:dyDescent="0.35">
      <c r="A223" s="37">
        <v>98.7</v>
      </c>
      <c r="B223" s="42">
        <v>7</v>
      </c>
      <c r="C223" s="42">
        <v>21</v>
      </c>
      <c r="D223" s="42">
        <v>4</v>
      </c>
      <c r="E223" s="22"/>
      <c r="F223" s="22"/>
      <c r="G223" s="22"/>
      <c r="H223" s="22"/>
      <c r="I223" s="22"/>
      <c r="J223" s="22"/>
      <c r="K223" s="22"/>
      <c r="L223" s="22"/>
      <c r="M223" s="22"/>
      <c r="N223" s="22"/>
      <c r="O223" s="22"/>
      <c r="P223" s="23"/>
    </row>
    <row r="224" spans="1:16" x14ac:dyDescent="0.35">
      <c r="A224" s="37">
        <v>98.8</v>
      </c>
      <c r="B224" s="42">
        <v>7</v>
      </c>
      <c r="C224" s="42">
        <v>21</v>
      </c>
      <c r="D224" s="42">
        <v>1</v>
      </c>
      <c r="E224" s="22"/>
      <c r="F224" s="22"/>
      <c r="G224" s="22"/>
      <c r="H224" s="22"/>
      <c r="I224" s="22"/>
      <c r="J224" s="22"/>
      <c r="K224" s="22"/>
      <c r="L224" s="22"/>
      <c r="M224" s="22"/>
      <c r="N224" s="22"/>
      <c r="O224" s="22"/>
      <c r="P224" s="23"/>
    </row>
    <row r="225" spans="1:16" x14ac:dyDescent="0.35">
      <c r="A225" s="37">
        <v>98.9</v>
      </c>
      <c r="B225" s="42">
        <v>3</v>
      </c>
      <c r="C225" s="42">
        <v>17</v>
      </c>
      <c r="D225" s="42">
        <v>4</v>
      </c>
      <c r="E225" s="22"/>
      <c r="F225" s="22"/>
      <c r="G225" s="22"/>
      <c r="H225" s="22"/>
      <c r="I225" s="22"/>
      <c r="J225" s="22"/>
      <c r="K225" s="22"/>
      <c r="L225" s="22"/>
      <c r="M225" s="22"/>
      <c r="N225" s="22"/>
      <c r="O225" s="22"/>
      <c r="P225" s="23"/>
    </row>
    <row r="226" spans="1:16" x14ac:dyDescent="0.35">
      <c r="A226" s="37">
        <v>99</v>
      </c>
      <c r="B226" s="42">
        <v>5</v>
      </c>
      <c r="C226" s="42">
        <v>15</v>
      </c>
      <c r="D226" s="42">
        <v>2</v>
      </c>
      <c r="E226" s="22"/>
      <c r="F226" s="22"/>
      <c r="G226" s="22"/>
      <c r="H226" s="22"/>
      <c r="I226" s="22"/>
      <c r="J226" s="22"/>
      <c r="K226" s="22"/>
      <c r="L226" s="22"/>
      <c r="M226" s="22"/>
      <c r="N226" s="22"/>
      <c r="O226" s="22"/>
      <c r="P226" s="23"/>
    </row>
    <row r="227" spans="1:16" x14ac:dyDescent="0.35">
      <c r="A227" s="37">
        <v>99.1</v>
      </c>
      <c r="B227" s="42">
        <v>7</v>
      </c>
      <c r="C227" s="42">
        <v>24</v>
      </c>
      <c r="D227" s="42">
        <v>4</v>
      </c>
      <c r="E227" s="22"/>
      <c r="F227" s="22"/>
      <c r="G227" s="22"/>
      <c r="H227" s="22"/>
      <c r="I227" s="22"/>
      <c r="J227" s="22"/>
      <c r="K227" s="22"/>
      <c r="L227" s="22"/>
      <c r="M227" s="22"/>
      <c r="N227" s="22"/>
      <c r="O227" s="22"/>
      <c r="P227" s="23"/>
    </row>
    <row r="228" spans="1:16" x14ac:dyDescent="0.35">
      <c r="A228" s="37">
        <v>99.2</v>
      </c>
      <c r="B228" s="42">
        <v>7</v>
      </c>
      <c r="C228" s="42">
        <v>15</v>
      </c>
      <c r="D228" s="42">
        <v>3</v>
      </c>
      <c r="E228" s="22"/>
      <c r="F228" s="22"/>
      <c r="G228" s="22"/>
      <c r="H228" s="22"/>
      <c r="I228" s="22"/>
      <c r="J228" s="22"/>
      <c r="K228" s="22"/>
      <c r="L228" s="22"/>
      <c r="M228" s="22"/>
      <c r="N228" s="22"/>
      <c r="O228" s="22"/>
      <c r="P228" s="23"/>
    </row>
    <row r="229" spans="1:16" x14ac:dyDescent="0.35">
      <c r="A229" s="37">
        <v>99.3</v>
      </c>
      <c r="B229" s="42">
        <v>9</v>
      </c>
      <c r="C229" s="42">
        <v>20</v>
      </c>
      <c r="D229" s="42">
        <v>2</v>
      </c>
      <c r="E229" s="22"/>
      <c r="F229" s="22"/>
      <c r="G229" s="22"/>
      <c r="H229" s="22"/>
      <c r="I229" s="22"/>
      <c r="J229" s="22"/>
      <c r="K229" s="22"/>
      <c r="L229" s="22"/>
      <c r="M229" s="22"/>
      <c r="N229" s="22"/>
      <c r="O229" s="22"/>
      <c r="P229" s="23"/>
    </row>
    <row r="230" spans="1:16" x14ac:dyDescent="0.35">
      <c r="A230" s="37">
        <v>99.4</v>
      </c>
      <c r="B230" s="42">
        <v>7</v>
      </c>
      <c r="C230" s="42">
        <v>13</v>
      </c>
      <c r="D230" s="42"/>
      <c r="E230" s="22"/>
      <c r="F230" s="22"/>
      <c r="G230" s="22"/>
      <c r="H230" s="22"/>
      <c r="I230" s="22"/>
      <c r="J230" s="22"/>
      <c r="K230" s="22"/>
      <c r="L230" s="22"/>
      <c r="M230" s="22"/>
      <c r="N230" s="22"/>
      <c r="O230" s="22"/>
      <c r="P230" s="23"/>
    </row>
    <row r="231" spans="1:16" x14ac:dyDescent="0.35">
      <c r="A231" s="37">
        <v>99.5</v>
      </c>
      <c r="B231" s="42">
        <v>7</v>
      </c>
      <c r="C231" s="42">
        <v>17</v>
      </c>
      <c r="D231" s="42">
        <v>1</v>
      </c>
      <c r="E231" s="22"/>
      <c r="F231" s="22"/>
      <c r="G231" s="22"/>
      <c r="H231" s="22"/>
      <c r="I231" s="22"/>
      <c r="J231" s="22"/>
      <c r="K231" s="22"/>
      <c r="L231" s="22"/>
      <c r="M231" s="22"/>
      <c r="N231" s="22"/>
      <c r="O231" s="22"/>
      <c r="P231" s="23"/>
    </row>
    <row r="232" spans="1:16" x14ac:dyDescent="0.35">
      <c r="A232" s="37">
        <v>99.6</v>
      </c>
      <c r="B232" s="42">
        <v>11</v>
      </c>
      <c r="C232" s="42">
        <v>18</v>
      </c>
      <c r="D232" s="42">
        <v>1</v>
      </c>
      <c r="E232" s="22"/>
      <c r="F232" s="22"/>
      <c r="G232" s="22"/>
      <c r="H232" s="22"/>
      <c r="I232" s="22"/>
      <c r="J232" s="22"/>
      <c r="K232" s="22"/>
      <c r="L232" s="22"/>
      <c r="M232" s="22"/>
      <c r="N232" s="22"/>
      <c r="O232" s="22"/>
      <c r="P232" s="23"/>
    </row>
    <row r="233" spans="1:16" x14ac:dyDescent="0.35">
      <c r="A233" s="37">
        <v>99.7</v>
      </c>
      <c r="B233" s="42">
        <v>9</v>
      </c>
      <c r="C233" s="42">
        <v>20</v>
      </c>
      <c r="D233" s="42">
        <v>1</v>
      </c>
      <c r="E233" s="22"/>
      <c r="F233" s="22"/>
      <c r="G233" s="22"/>
      <c r="H233" s="22"/>
      <c r="I233" s="22"/>
      <c r="J233" s="22"/>
      <c r="K233" s="22"/>
      <c r="L233" s="22"/>
      <c r="M233" s="22"/>
      <c r="N233" s="22"/>
      <c r="O233" s="22"/>
      <c r="P233" s="23"/>
    </row>
    <row r="234" spans="1:16" x14ac:dyDescent="0.35">
      <c r="A234" s="37">
        <v>99.8</v>
      </c>
      <c r="B234" s="42">
        <v>4</v>
      </c>
      <c r="C234" s="42">
        <v>11</v>
      </c>
      <c r="D234" s="42">
        <v>1</v>
      </c>
      <c r="E234" s="22"/>
      <c r="F234" s="22"/>
      <c r="G234" s="22"/>
      <c r="H234" s="22"/>
      <c r="I234" s="22"/>
      <c r="J234" s="22"/>
      <c r="K234" s="22"/>
      <c r="L234" s="22"/>
      <c r="M234" s="22"/>
      <c r="N234" s="22"/>
      <c r="O234" s="22"/>
      <c r="P234" s="23"/>
    </row>
    <row r="235" spans="1:16" x14ac:dyDescent="0.35">
      <c r="A235" s="37">
        <v>99.9</v>
      </c>
      <c r="B235" s="42">
        <v>7</v>
      </c>
      <c r="C235" s="42">
        <v>13</v>
      </c>
      <c r="D235" s="42">
        <v>3</v>
      </c>
      <c r="E235" s="22"/>
      <c r="F235" s="22"/>
      <c r="G235" s="22"/>
      <c r="H235" s="22"/>
      <c r="I235" s="22"/>
      <c r="J235" s="22"/>
      <c r="K235" s="22"/>
      <c r="L235" s="22"/>
      <c r="M235" s="22"/>
      <c r="N235" s="22"/>
      <c r="O235" s="22"/>
      <c r="P235" s="23"/>
    </row>
    <row r="236" spans="1:16" ht="15" thickBot="1" x14ac:dyDescent="0.4">
      <c r="A236" s="39">
        <v>100</v>
      </c>
      <c r="B236" s="43">
        <v>1</v>
      </c>
      <c r="C236" s="43">
        <v>9</v>
      </c>
      <c r="D236" s="43">
        <v>1</v>
      </c>
      <c r="E236" s="25"/>
      <c r="F236" s="25"/>
      <c r="G236" s="25"/>
      <c r="H236" s="25"/>
      <c r="I236" s="25"/>
      <c r="J236" s="25"/>
      <c r="K236" s="25"/>
      <c r="L236" s="25"/>
      <c r="M236" s="25"/>
      <c r="N236" s="25"/>
      <c r="O236" s="25"/>
      <c r="P236" s="26"/>
    </row>
  </sheetData>
  <mergeCells count="12">
    <mergeCell ref="A133:D133"/>
    <mergeCell ref="L2:R2"/>
    <mergeCell ref="A2:D2"/>
    <mergeCell ref="A76:D76"/>
    <mergeCell ref="A35:D35"/>
    <mergeCell ref="A51:D51"/>
    <mergeCell ref="A98:D98"/>
    <mergeCell ref="A87:D87"/>
    <mergeCell ref="A23:F23"/>
    <mergeCell ref="A7:D7"/>
    <mergeCell ref="A15:D15"/>
    <mergeCell ref="A63:D63"/>
  </mergeCells>
  <pageMargins left="0.7" right="0.7" top="0.75" bottom="0.75" header="0.3" footer="0.3"/>
  <pageSetup paperSize="9" orientation="portrait" r:id="rId1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856B5-15A1-4DA6-B7F9-496A56AEAEE2}">
  <dimension ref="A1:O2501"/>
  <sheetViews>
    <sheetView workbookViewId="0"/>
  </sheetViews>
  <sheetFormatPr defaultRowHeight="14.5" x14ac:dyDescent="0.35"/>
  <cols>
    <col min="1" max="1" width="11.7265625" customWidth="1"/>
    <col min="2" max="3" width="13" customWidth="1"/>
    <col min="4" max="4" width="23.1796875" customWidth="1"/>
    <col min="5" max="5" width="18.90625" customWidth="1"/>
    <col min="6" max="6" width="18.26953125" customWidth="1"/>
    <col min="7" max="7" width="18.7265625" customWidth="1"/>
    <col min="8" max="8" width="17.26953125" style="1" customWidth="1"/>
    <col min="9" max="9" width="22.36328125" customWidth="1"/>
    <col min="10" max="11" width="22.36328125" style="9" customWidth="1"/>
    <col min="12" max="12" width="21.26953125" style="8" customWidth="1"/>
    <col min="13" max="13" width="21.08984375" style="8" customWidth="1"/>
    <col min="14" max="14" width="21.453125" style="8" customWidth="1"/>
    <col min="15" max="15" width="14.6328125" customWidth="1"/>
  </cols>
  <sheetData>
    <row r="1" spans="1:15" x14ac:dyDescent="0.35">
      <c r="A1" s="7" t="s">
        <v>0</v>
      </c>
      <c r="B1" t="s">
        <v>1</v>
      </c>
      <c r="C1" t="s">
        <v>4058</v>
      </c>
      <c r="D1" t="s">
        <v>2</v>
      </c>
      <c r="E1" t="s">
        <v>3</v>
      </c>
      <c r="F1" t="s">
        <v>4</v>
      </c>
      <c r="G1" t="s">
        <v>5</v>
      </c>
      <c r="H1" s="1" t="s">
        <v>6</v>
      </c>
      <c r="I1" t="s">
        <v>7</v>
      </c>
      <c r="J1" s="9" t="s">
        <v>4037</v>
      </c>
      <c r="K1" s="9" t="s">
        <v>4038</v>
      </c>
      <c r="L1" s="8" t="s">
        <v>8</v>
      </c>
      <c r="M1" s="8" t="s">
        <v>9</v>
      </c>
      <c r="N1" s="8" t="s">
        <v>10</v>
      </c>
      <c r="O1" t="s">
        <v>11</v>
      </c>
    </row>
    <row r="2" spans="1:15" x14ac:dyDescent="0.35">
      <c r="A2" t="s">
        <v>12</v>
      </c>
      <c r="B2">
        <v>35</v>
      </c>
      <c r="C2" t="str">
        <f t="shared" ref="C2:C65" si="0">IF(B2="","",
 IF(B2&lt;=20,"0–20",
 IF(B2&lt;=40,"21–40",
 IF(B2&lt;=60,"41–60",
 IF(B2&lt;=80,"61–80","80+")))))</f>
        <v>21–40</v>
      </c>
      <c r="D2" t="s">
        <v>13</v>
      </c>
      <c r="E2" t="s">
        <v>4048</v>
      </c>
      <c r="F2" t="s">
        <v>4047</v>
      </c>
      <c r="G2" t="s">
        <v>15</v>
      </c>
      <c r="H2" s="1">
        <v>77.790412922001295</v>
      </c>
      <c r="I2" t="s">
        <v>16</v>
      </c>
      <c r="J2" s="9">
        <f>VALUE(TRIM(LEFT(I2, FIND("/", I2)-1)))</f>
        <v>127</v>
      </c>
      <c r="K2" s="9">
        <f t="shared" ref="K2:K65" si="1">VALUE(TRIM(MID(I2, FIND("/", I2)+1, LEN(I2))))</f>
        <v>78</v>
      </c>
      <c r="L2" s="8">
        <v>96</v>
      </c>
      <c r="M2" s="8">
        <v>38.200000000000003</v>
      </c>
      <c r="N2" s="8">
        <v>90.3</v>
      </c>
      <c r="O2" t="s">
        <v>17</v>
      </c>
    </row>
    <row r="3" spans="1:15" x14ac:dyDescent="0.35">
      <c r="A3" t="s">
        <v>18</v>
      </c>
      <c r="B3">
        <v>72</v>
      </c>
      <c r="C3" t="str">
        <f t="shared" si="0"/>
        <v>61–80</v>
      </c>
      <c r="D3" t="s">
        <v>19</v>
      </c>
      <c r="E3" t="s">
        <v>20</v>
      </c>
      <c r="F3" t="s">
        <v>4047</v>
      </c>
      <c r="G3" t="s">
        <v>15</v>
      </c>
      <c r="H3" s="1">
        <v>69.748301928218496</v>
      </c>
      <c r="I3" t="s">
        <v>21</v>
      </c>
      <c r="J3" s="9">
        <f t="shared" ref="J3:J65" si="2">VALUE(TRIM(LEFT(I3, FIND("/", I3)-1)))</f>
        <v>135</v>
      </c>
      <c r="K3" s="9">
        <f t="shared" si="1"/>
        <v>74</v>
      </c>
      <c r="L3" s="8">
        <v>93</v>
      </c>
      <c r="M3" s="8">
        <v>36.6</v>
      </c>
      <c r="N3" s="8">
        <v>138.19999999999999</v>
      </c>
      <c r="O3" t="s">
        <v>22</v>
      </c>
    </row>
    <row r="4" spans="1:15" x14ac:dyDescent="0.35">
      <c r="A4" t="s">
        <v>23</v>
      </c>
      <c r="B4">
        <v>88</v>
      </c>
      <c r="C4" t="str">
        <f t="shared" si="0"/>
        <v>80+</v>
      </c>
      <c r="D4" t="s">
        <v>19</v>
      </c>
      <c r="E4" t="s">
        <v>20</v>
      </c>
      <c r="F4" t="s">
        <v>4047</v>
      </c>
      <c r="G4" t="s">
        <v>24</v>
      </c>
      <c r="H4" s="1">
        <v>67.966561982925896</v>
      </c>
      <c r="I4" t="s">
        <v>25</v>
      </c>
      <c r="J4" s="9">
        <f t="shared" si="2"/>
        <v>94</v>
      </c>
      <c r="K4" s="9">
        <f t="shared" si="1"/>
        <v>74</v>
      </c>
      <c r="L4" s="8">
        <v>91.4</v>
      </c>
      <c r="M4" s="8">
        <v>37.799999999999997</v>
      </c>
      <c r="N4" s="8">
        <v>108</v>
      </c>
      <c r="O4" t="s">
        <v>17</v>
      </c>
    </row>
    <row r="5" spans="1:15" x14ac:dyDescent="0.35">
      <c r="A5" t="s">
        <v>26</v>
      </c>
      <c r="B5">
        <v>83</v>
      </c>
      <c r="C5" t="str">
        <f t="shared" si="0"/>
        <v>80+</v>
      </c>
      <c r="D5" t="s">
        <v>19</v>
      </c>
      <c r="E5" t="s">
        <v>27</v>
      </c>
      <c r="F5" t="s">
        <v>28</v>
      </c>
      <c r="G5" t="s">
        <v>24</v>
      </c>
      <c r="H5" s="1">
        <v>80.977204669125996</v>
      </c>
      <c r="I5" t="s">
        <v>29</v>
      </c>
      <c r="J5" s="9">
        <f t="shared" si="2"/>
        <v>87</v>
      </c>
      <c r="K5" s="9">
        <f t="shared" si="1"/>
        <v>73</v>
      </c>
      <c r="L5" s="8">
        <v>95.9</v>
      </c>
      <c r="M5" s="8">
        <v>37.5</v>
      </c>
      <c r="N5" s="8">
        <v>76</v>
      </c>
      <c r="O5" t="s">
        <v>22</v>
      </c>
    </row>
    <row r="6" spans="1:15" x14ac:dyDescent="0.35">
      <c r="A6" t="s">
        <v>30</v>
      </c>
      <c r="B6">
        <v>58</v>
      </c>
      <c r="C6" t="str">
        <f t="shared" si="0"/>
        <v>41–60</v>
      </c>
      <c r="D6" t="s">
        <v>13</v>
      </c>
      <c r="E6" t="s">
        <v>31</v>
      </c>
      <c r="F6" t="s">
        <v>32</v>
      </c>
      <c r="G6" t="s">
        <v>15</v>
      </c>
      <c r="H6" s="1">
        <v>68.997461498940794</v>
      </c>
      <c r="I6" t="s">
        <v>33</v>
      </c>
      <c r="J6" s="9">
        <f t="shared" si="2"/>
        <v>102</v>
      </c>
      <c r="K6" s="9">
        <f t="shared" si="1"/>
        <v>83</v>
      </c>
      <c r="L6" s="8">
        <v>99.5</v>
      </c>
      <c r="M6" s="8">
        <v>36.200000000000003</v>
      </c>
      <c r="N6" s="8">
        <v>195.5</v>
      </c>
      <c r="O6" t="s">
        <v>17</v>
      </c>
    </row>
    <row r="7" spans="1:15" x14ac:dyDescent="0.35">
      <c r="A7" t="s">
        <v>34</v>
      </c>
      <c r="B7">
        <v>89</v>
      </c>
      <c r="C7" t="str">
        <f t="shared" si="0"/>
        <v>80+</v>
      </c>
      <c r="D7" t="s">
        <v>35</v>
      </c>
      <c r="E7" t="s">
        <v>20</v>
      </c>
      <c r="F7" t="s">
        <v>32</v>
      </c>
      <c r="G7" t="s">
        <v>36</v>
      </c>
      <c r="H7" s="1">
        <v>68.644402597253602</v>
      </c>
      <c r="I7" t="s">
        <v>37</v>
      </c>
      <c r="J7" s="9">
        <f t="shared" si="2"/>
        <v>134</v>
      </c>
      <c r="K7" s="9">
        <f t="shared" si="1"/>
        <v>82</v>
      </c>
      <c r="L7" s="8">
        <v>91.2</v>
      </c>
      <c r="M7" s="8">
        <v>37.299999999999997</v>
      </c>
      <c r="N7" s="8">
        <v>134.4</v>
      </c>
      <c r="O7" t="s">
        <v>17</v>
      </c>
    </row>
    <row r="8" spans="1:15" x14ac:dyDescent="0.35">
      <c r="A8" t="s">
        <v>38</v>
      </c>
      <c r="B8">
        <v>31</v>
      </c>
      <c r="C8" t="str">
        <f t="shared" si="0"/>
        <v>21–40</v>
      </c>
      <c r="D8" t="s">
        <v>19</v>
      </c>
      <c r="E8" t="s">
        <v>39</v>
      </c>
      <c r="F8" t="s">
        <v>28</v>
      </c>
      <c r="G8" t="s">
        <v>36</v>
      </c>
      <c r="H8" s="1">
        <v>77.186383160538597</v>
      </c>
      <c r="I8" t="s">
        <v>40</v>
      </c>
      <c r="J8" s="9">
        <f t="shared" si="2"/>
        <v>132</v>
      </c>
      <c r="K8" s="9">
        <f t="shared" si="1"/>
        <v>67</v>
      </c>
      <c r="L8" s="8">
        <v>95.2</v>
      </c>
      <c r="M8" s="8">
        <v>36.9</v>
      </c>
      <c r="N8" s="8">
        <v>141.1</v>
      </c>
      <c r="O8" t="s">
        <v>22</v>
      </c>
    </row>
    <row r="9" spans="1:15" x14ac:dyDescent="0.35">
      <c r="A9" t="s">
        <v>41</v>
      </c>
      <c r="B9">
        <v>24</v>
      </c>
      <c r="C9" t="str">
        <f t="shared" si="0"/>
        <v>21–40</v>
      </c>
      <c r="D9" t="s">
        <v>13</v>
      </c>
      <c r="E9" t="s">
        <v>39</v>
      </c>
      <c r="F9" t="s">
        <v>32</v>
      </c>
      <c r="G9" t="s">
        <v>15</v>
      </c>
      <c r="H9" s="1">
        <v>59.167057864631097</v>
      </c>
      <c r="I9" t="s">
        <v>42</v>
      </c>
      <c r="J9" s="9">
        <f t="shared" si="2"/>
        <v>133</v>
      </c>
      <c r="K9" s="9">
        <f t="shared" si="1"/>
        <v>69</v>
      </c>
      <c r="L9" s="8">
        <v>98.3</v>
      </c>
      <c r="M9" s="8">
        <v>36.799999999999997</v>
      </c>
      <c r="N9" s="8">
        <v>116.4</v>
      </c>
      <c r="O9" t="s">
        <v>22</v>
      </c>
    </row>
    <row r="10" spans="1:15" x14ac:dyDescent="0.35">
      <c r="A10" t="s">
        <v>43</v>
      </c>
      <c r="B10">
        <v>82</v>
      </c>
      <c r="C10" t="str">
        <f t="shared" si="0"/>
        <v>80+</v>
      </c>
      <c r="D10" t="s">
        <v>19</v>
      </c>
      <c r="E10" t="s">
        <v>4048</v>
      </c>
      <c r="F10" t="s">
        <v>32</v>
      </c>
      <c r="G10" t="s">
        <v>36</v>
      </c>
      <c r="H10" s="1">
        <v>80.821227947130396</v>
      </c>
      <c r="I10" t="s">
        <v>44</v>
      </c>
      <c r="J10" s="9">
        <f t="shared" si="2"/>
        <v>125</v>
      </c>
      <c r="K10" s="9">
        <f t="shared" si="1"/>
        <v>62</v>
      </c>
      <c r="L10" s="8">
        <v>98</v>
      </c>
      <c r="M10" s="8">
        <v>36.4</v>
      </c>
      <c r="N10" s="8">
        <v>79.7</v>
      </c>
      <c r="O10" t="s">
        <v>22</v>
      </c>
    </row>
    <row r="11" spans="1:15" x14ac:dyDescent="0.35">
      <c r="A11" t="s">
        <v>45</v>
      </c>
      <c r="B11">
        <v>61</v>
      </c>
      <c r="C11" t="str">
        <f t="shared" si="0"/>
        <v>61–80</v>
      </c>
      <c r="D11" t="s">
        <v>13</v>
      </c>
      <c r="E11" t="s">
        <v>4048</v>
      </c>
      <c r="F11" t="s">
        <v>32</v>
      </c>
      <c r="G11" t="s">
        <v>24</v>
      </c>
      <c r="H11" s="1">
        <v>82.549977972447294</v>
      </c>
      <c r="I11" t="s">
        <v>46</v>
      </c>
      <c r="J11" s="9">
        <f t="shared" si="2"/>
        <v>133</v>
      </c>
      <c r="K11" s="9">
        <f t="shared" si="1"/>
        <v>88</v>
      </c>
      <c r="L11" s="8">
        <v>93.6</v>
      </c>
      <c r="M11" s="8">
        <v>36.200000000000003</v>
      </c>
      <c r="N11" s="8">
        <v>85.1</v>
      </c>
      <c r="O11" t="s">
        <v>22</v>
      </c>
    </row>
    <row r="12" spans="1:15" x14ac:dyDescent="0.35">
      <c r="A12" t="s">
        <v>47</v>
      </c>
      <c r="B12">
        <v>32</v>
      </c>
      <c r="C12" t="str">
        <f t="shared" si="0"/>
        <v>21–40</v>
      </c>
      <c r="D12" t="s">
        <v>13</v>
      </c>
      <c r="E12" t="s">
        <v>27</v>
      </c>
      <c r="F12" t="s">
        <v>4047</v>
      </c>
      <c r="G12" t="s">
        <v>48</v>
      </c>
      <c r="H12" s="1">
        <v>86.797163447006994</v>
      </c>
      <c r="I12" t="s">
        <v>49</v>
      </c>
      <c r="J12" s="9">
        <f t="shared" si="2"/>
        <v>124</v>
      </c>
      <c r="K12" s="9">
        <f t="shared" si="1"/>
        <v>89</v>
      </c>
      <c r="L12" s="8">
        <v>90.6</v>
      </c>
      <c r="M12" s="8">
        <v>37</v>
      </c>
      <c r="N12" s="8">
        <v>110.4</v>
      </c>
      <c r="O12" t="s">
        <v>17</v>
      </c>
    </row>
    <row r="13" spans="1:15" x14ac:dyDescent="0.35">
      <c r="A13" t="s">
        <v>50</v>
      </c>
      <c r="B13">
        <v>77</v>
      </c>
      <c r="C13" t="str">
        <f t="shared" si="0"/>
        <v>61–80</v>
      </c>
      <c r="D13" t="s">
        <v>19</v>
      </c>
      <c r="E13" t="s">
        <v>31</v>
      </c>
      <c r="F13" t="s">
        <v>28</v>
      </c>
      <c r="G13" t="s">
        <v>24</v>
      </c>
      <c r="H13" s="1">
        <v>77.965613843289702</v>
      </c>
      <c r="I13" t="s">
        <v>51</v>
      </c>
      <c r="J13" s="9">
        <f t="shared" si="2"/>
        <v>106</v>
      </c>
      <c r="K13" s="9">
        <f t="shared" si="1"/>
        <v>88</v>
      </c>
      <c r="L13" s="8">
        <v>91.2</v>
      </c>
      <c r="M13" s="8">
        <v>37.4</v>
      </c>
      <c r="N13" s="8">
        <v>162.69999999999999</v>
      </c>
      <c r="O13" t="s">
        <v>17</v>
      </c>
    </row>
    <row r="14" spans="1:15" x14ac:dyDescent="0.35">
      <c r="A14" t="s">
        <v>52</v>
      </c>
      <c r="B14">
        <v>21</v>
      </c>
      <c r="C14" t="str">
        <f t="shared" si="0"/>
        <v>21–40</v>
      </c>
      <c r="D14" t="s">
        <v>19</v>
      </c>
      <c r="E14" t="s">
        <v>39</v>
      </c>
      <c r="F14" t="s">
        <v>4047</v>
      </c>
      <c r="G14" t="s">
        <v>48</v>
      </c>
      <c r="H14" s="1">
        <v>71.013616099847994</v>
      </c>
      <c r="I14" t="s">
        <v>53</v>
      </c>
      <c r="J14" s="9">
        <f t="shared" si="2"/>
        <v>125</v>
      </c>
      <c r="K14" s="9">
        <f t="shared" si="1"/>
        <v>95</v>
      </c>
      <c r="L14" s="8">
        <v>94.9</v>
      </c>
      <c r="M14" s="8">
        <v>38.299999999999997</v>
      </c>
      <c r="N14" s="8">
        <v>138</v>
      </c>
      <c r="O14" t="s">
        <v>17</v>
      </c>
    </row>
    <row r="15" spans="1:15" x14ac:dyDescent="0.35">
      <c r="A15" t="s">
        <v>54</v>
      </c>
      <c r="B15">
        <v>56</v>
      </c>
      <c r="C15" t="str">
        <f t="shared" si="0"/>
        <v>41–60</v>
      </c>
      <c r="D15" t="s">
        <v>35</v>
      </c>
      <c r="E15" t="s">
        <v>31</v>
      </c>
      <c r="F15" t="s">
        <v>32</v>
      </c>
      <c r="G15" t="s">
        <v>15</v>
      </c>
      <c r="H15" s="1">
        <v>85.424916173394195</v>
      </c>
      <c r="I15" t="s">
        <v>55</v>
      </c>
      <c r="J15" s="9">
        <f t="shared" si="2"/>
        <v>119</v>
      </c>
      <c r="K15" s="9">
        <f t="shared" si="1"/>
        <v>65</v>
      </c>
      <c r="L15" s="8">
        <v>99.1</v>
      </c>
      <c r="M15" s="8">
        <v>37.5</v>
      </c>
      <c r="N15" s="8">
        <v>102.4</v>
      </c>
      <c r="O15" t="s">
        <v>17</v>
      </c>
    </row>
    <row r="16" spans="1:15" x14ac:dyDescent="0.35">
      <c r="A16" t="s">
        <v>56</v>
      </c>
      <c r="B16">
        <v>69</v>
      </c>
      <c r="C16" t="str">
        <f t="shared" si="0"/>
        <v>61–80</v>
      </c>
      <c r="D16" t="s">
        <v>19</v>
      </c>
      <c r="E16" t="s">
        <v>39</v>
      </c>
      <c r="F16" t="s">
        <v>32</v>
      </c>
      <c r="G16" t="s">
        <v>15</v>
      </c>
      <c r="H16" s="1">
        <v>80.014483315248</v>
      </c>
      <c r="I16" t="s">
        <v>57</v>
      </c>
      <c r="J16" s="9">
        <f t="shared" si="2"/>
        <v>142</v>
      </c>
      <c r="K16" s="9">
        <f t="shared" si="1"/>
        <v>74</v>
      </c>
      <c r="L16" s="8">
        <v>90.8</v>
      </c>
      <c r="M16" s="8">
        <v>36.700000000000003</v>
      </c>
      <c r="N16" s="8">
        <v>107.7</v>
      </c>
      <c r="O16" t="s">
        <v>17</v>
      </c>
    </row>
    <row r="17" spans="1:15" x14ac:dyDescent="0.35">
      <c r="A17" t="s">
        <v>58</v>
      </c>
      <c r="B17">
        <v>41</v>
      </c>
      <c r="C17" t="str">
        <f t="shared" si="0"/>
        <v>41–60</v>
      </c>
      <c r="D17" t="s">
        <v>35</v>
      </c>
      <c r="E17" t="s">
        <v>20</v>
      </c>
      <c r="F17" t="s">
        <v>28</v>
      </c>
      <c r="G17" t="s">
        <v>36</v>
      </c>
      <c r="H17" s="1">
        <v>78.145128958631702</v>
      </c>
      <c r="I17" t="s">
        <v>59</v>
      </c>
      <c r="J17" s="9">
        <f t="shared" si="2"/>
        <v>137</v>
      </c>
      <c r="K17" s="9">
        <f t="shared" si="1"/>
        <v>82</v>
      </c>
      <c r="L17" s="8">
        <v>98.9</v>
      </c>
      <c r="M17" s="8">
        <v>36.6</v>
      </c>
      <c r="N17" s="8">
        <v>140.1</v>
      </c>
      <c r="O17" t="s">
        <v>17</v>
      </c>
    </row>
    <row r="18" spans="1:15" x14ac:dyDescent="0.35">
      <c r="A18" t="s">
        <v>60</v>
      </c>
      <c r="B18">
        <v>37</v>
      </c>
      <c r="C18" t="str">
        <f t="shared" si="0"/>
        <v>21–40</v>
      </c>
      <c r="D18" t="s">
        <v>35</v>
      </c>
      <c r="E18" t="s">
        <v>61</v>
      </c>
      <c r="F18" t="s">
        <v>32</v>
      </c>
      <c r="G18" t="s">
        <v>15</v>
      </c>
      <c r="H18" s="1">
        <v>48.448239524365299</v>
      </c>
      <c r="I18" t="s">
        <v>62</v>
      </c>
      <c r="J18" s="9">
        <f t="shared" si="2"/>
        <v>109</v>
      </c>
      <c r="K18" s="9">
        <f t="shared" si="1"/>
        <v>76</v>
      </c>
      <c r="L18" s="8">
        <v>94.3</v>
      </c>
      <c r="M18" s="8">
        <v>36.700000000000003</v>
      </c>
      <c r="N18" s="8">
        <v>176.3</v>
      </c>
      <c r="O18" t="s">
        <v>17</v>
      </c>
    </row>
    <row r="19" spans="1:15" x14ac:dyDescent="0.35">
      <c r="A19" t="s">
        <v>63</v>
      </c>
      <c r="B19">
        <v>72</v>
      </c>
      <c r="C19" t="str">
        <f t="shared" si="0"/>
        <v>61–80</v>
      </c>
      <c r="D19" t="s">
        <v>19</v>
      </c>
      <c r="E19" t="s">
        <v>27</v>
      </c>
      <c r="F19" t="s">
        <v>4047</v>
      </c>
      <c r="G19" t="s">
        <v>15</v>
      </c>
      <c r="H19" s="1">
        <v>72.108631435300495</v>
      </c>
      <c r="I19" t="s">
        <v>64</v>
      </c>
      <c r="J19" s="9">
        <f t="shared" si="2"/>
        <v>125</v>
      </c>
      <c r="K19" s="9">
        <f t="shared" si="1"/>
        <v>76</v>
      </c>
      <c r="L19" s="8">
        <v>99.4</v>
      </c>
      <c r="M19" s="8">
        <v>37</v>
      </c>
      <c r="N19" s="8">
        <v>112</v>
      </c>
      <c r="O19" t="s">
        <v>22</v>
      </c>
    </row>
    <row r="20" spans="1:15" x14ac:dyDescent="0.35">
      <c r="A20" t="s">
        <v>65</v>
      </c>
      <c r="B20">
        <v>61</v>
      </c>
      <c r="C20" t="str">
        <f t="shared" si="0"/>
        <v>61–80</v>
      </c>
      <c r="D20" t="s">
        <v>35</v>
      </c>
      <c r="E20" t="s">
        <v>4048</v>
      </c>
      <c r="F20" t="s">
        <v>28</v>
      </c>
      <c r="G20" t="s">
        <v>66</v>
      </c>
      <c r="H20" s="1">
        <v>74.814491954883593</v>
      </c>
      <c r="I20" t="s">
        <v>67</v>
      </c>
      <c r="J20" s="9">
        <f t="shared" si="2"/>
        <v>148</v>
      </c>
      <c r="K20" s="9">
        <f t="shared" si="1"/>
        <v>81</v>
      </c>
      <c r="L20" s="8">
        <v>99.7</v>
      </c>
      <c r="M20" s="8">
        <v>37.1</v>
      </c>
      <c r="N20" s="8">
        <v>195.1</v>
      </c>
      <c r="O20" t="s">
        <v>17</v>
      </c>
    </row>
    <row r="21" spans="1:15" x14ac:dyDescent="0.35">
      <c r="A21" t="s">
        <v>68</v>
      </c>
      <c r="B21">
        <v>51</v>
      </c>
      <c r="C21" t="str">
        <f t="shared" si="0"/>
        <v>41–60</v>
      </c>
      <c r="D21" t="s">
        <v>13</v>
      </c>
      <c r="E21" t="s">
        <v>4048</v>
      </c>
      <c r="F21" t="s">
        <v>28</v>
      </c>
      <c r="G21" t="s">
        <v>15</v>
      </c>
      <c r="H21" s="1">
        <v>65.074138205968097</v>
      </c>
      <c r="I21" t="s">
        <v>69</v>
      </c>
      <c r="J21" s="9">
        <f t="shared" si="2"/>
        <v>94</v>
      </c>
      <c r="K21" s="9">
        <f t="shared" si="1"/>
        <v>69</v>
      </c>
      <c r="L21" s="8">
        <v>96.1</v>
      </c>
      <c r="M21" s="8">
        <v>36.1</v>
      </c>
      <c r="N21" s="8">
        <v>135.30000000000001</v>
      </c>
      <c r="O21" t="s">
        <v>70</v>
      </c>
    </row>
    <row r="22" spans="1:15" x14ac:dyDescent="0.35">
      <c r="A22" t="s">
        <v>71</v>
      </c>
      <c r="B22">
        <v>28</v>
      </c>
      <c r="C22" t="str">
        <f t="shared" si="0"/>
        <v>21–40</v>
      </c>
      <c r="D22" t="s">
        <v>13</v>
      </c>
      <c r="E22" t="s">
        <v>4048</v>
      </c>
      <c r="F22" t="s">
        <v>32</v>
      </c>
      <c r="G22" t="s">
        <v>36</v>
      </c>
      <c r="H22" s="1">
        <v>82.672968387064003</v>
      </c>
      <c r="I22" t="s">
        <v>72</v>
      </c>
      <c r="J22" s="9">
        <f t="shared" si="2"/>
        <v>117</v>
      </c>
      <c r="K22" s="9">
        <f t="shared" si="1"/>
        <v>83</v>
      </c>
      <c r="L22" s="8">
        <v>94.9</v>
      </c>
      <c r="M22" s="8">
        <v>36.4</v>
      </c>
      <c r="N22" s="8">
        <v>198.1</v>
      </c>
      <c r="O22" t="s">
        <v>17</v>
      </c>
    </row>
    <row r="23" spans="1:15" x14ac:dyDescent="0.35">
      <c r="A23" t="s">
        <v>73</v>
      </c>
      <c r="B23">
        <v>52</v>
      </c>
      <c r="C23" t="str">
        <f t="shared" si="0"/>
        <v>41–60</v>
      </c>
      <c r="D23" t="s">
        <v>13</v>
      </c>
      <c r="E23" t="s">
        <v>20</v>
      </c>
      <c r="F23" t="s">
        <v>74</v>
      </c>
      <c r="G23" t="s">
        <v>48</v>
      </c>
      <c r="H23" s="1">
        <v>82.731408558892397</v>
      </c>
      <c r="I23" t="s">
        <v>75</v>
      </c>
      <c r="J23" s="9">
        <f t="shared" si="2"/>
        <v>102</v>
      </c>
      <c r="K23" s="9">
        <f t="shared" si="1"/>
        <v>72</v>
      </c>
      <c r="L23" s="8">
        <v>93.7</v>
      </c>
      <c r="M23" s="8">
        <v>38.200000000000003</v>
      </c>
      <c r="N23" s="8">
        <v>152.19999999999999</v>
      </c>
      <c r="O23" t="s">
        <v>17</v>
      </c>
    </row>
    <row r="24" spans="1:15" x14ac:dyDescent="0.35">
      <c r="A24" t="s">
        <v>76</v>
      </c>
      <c r="B24">
        <v>24</v>
      </c>
      <c r="C24" t="str">
        <f t="shared" si="0"/>
        <v>21–40</v>
      </c>
      <c r="D24" t="s">
        <v>35</v>
      </c>
      <c r="E24" t="s">
        <v>4048</v>
      </c>
      <c r="F24" t="s">
        <v>4047</v>
      </c>
      <c r="G24" t="s">
        <v>36</v>
      </c>
      <c r="H24" s="1">
        <v>92.066049536784604</v>
      </c>
      <c r="I24" t="s">
        <v>77</v>
      </c>
      <c r="J24" s="9">
        <f t="shared" si="2"/>
        <v>128</v>
      </c>
      <c r="K24" s="9">
        <f t="shared" si="1"/>
        <v>101</v>
      </c>
      <c r="L24" s="8">
        <v>98.4</v>
      </c>
      <c r="M24" s="8">
        <v>36.299999999999997</v>
      </c>
      <c r="N24" s="8">
        <v>111.7</v>
      </c>
      <c r="O24" t="s">
        <v>17</v>
      </c>
    </row>
    <row r="25" spans="1:15" x14ac:dyDescent="0.35">
      <c r="A25" t="s">
        <v>78</v>
      </c>
      <c r="B25">
        <v>72</v>
      </c>
      <c r="C25" t="str">
        <f t="shared" si="0"/>
        <v>61–80</v>
      </c>
      <c r="D25" t="s">
        <v>19</v>
      </c>
      <c r="E25" t="s">
        <v>31</v>
      </c>
      <c r="F25" t="s">
        <v>32</v>
      </c>
      <c r="G25" t="s">
        <v>15</v>
      </c>
      <c r="H25" s="1">
        <v>71.344607031674499</v>
      </c>
      <c r="I25" t="s">
        <v>79</v>
      </c>
      <c r="J25" s="9">
        <f t="shared" si="2"/>
        <v>133</v>
      </c>
      <c r="K25" s="9">
        <f t="shared" si="1"/>
        <v>80</v>
      </c>
      <c r="L25" s="8">
        <v>96.5</v>
      </c>
      <c r="M25" s="8">
        <v>36.700000000000003</v>
      </c>
      <c r="N25" s="8">
        <v>92.7</v>
      </c>
      <c r="O25" t="s">
        <v>22</v>
      </c>
    </row>
    <row r="26" spans="1:15" x14ac:dyDescent="0.35">
      <c r="A26" t="s">
        <v>80</v>
      </c>
      <c r="B26">
        <v>45</v>
      </c>
      <c r="C26" t="str">
        <f t="shared" si="0"/>
        <v>41–60</v>
      </c>
      <c r="D26" t="s">
        <v>19</v>
      </c>
      <c r="E26" t="s">
        <v>61</v>
      </c>
      <c r="F26" t="s">
        <v>4047</v>
      </c>
      <c r="G26" t="s">
        <v>48</v>
      </c>
      <c r="H26" s="1">
        <v>71.432549742318002</v>
      </c>
      <c r="I26" t="s">
        <v>81</v>
      </c>
      <c r="J26" s="9">
        <f t="shared" si="2"/>
        <v>106</v>
      </c>
      <c r="K26" s="9">
        <f t="shared" si="1"/>
        <v>95</v>
      </c>
      <c r="L26" s="8">
        <v>91.4</v>
      </c>
      <c r="M26" s="8">
        <v>38.799999999999997</v>
      </c>
      <c r="N26" s="8">
        <v>114.3</v>
      </c>
      <c r="O26" t="s">
        <v>17</v>
      </c>
    </row>
    <row r="27" spans="1:15" x14ac:dyDescent="0.35">
      <c r="A27" t="s">
        <v>82</v>
      </c>
      <c r="B27">
        <v>56</v>
      </c>
      <c r="C27" t="str">
        <f t="shared" si="0"/>
        <v>41–60</v>
      </c>
      <c r="D27" t="s">
        <v>35</v>
      </c>
      <c r="E27" t="s">
        <v>61</v>
      </c>
      <c r="F27" t="s">
        <v>32</v>
      </c>
      <c r="G27" t="s">
        <v>15</v>
      </c>
      <c r="H27" s="1">
        <v>80.264481613346902</v>
      </c>
      <c r="I27" t="s">
        <v>83</v>
      </c>
      <c r="J27" s="9">
        <f t="shared" si="2"/>
        <v>128</v>
      </c>
      <c r="K27" s="9">
        <f t="shared" si="1"/>
        <v>90</v>
      </c>
      <c r="L27" s="8">
        <v>95.3</v>
      </c>
      <c r="M27" s="8">
        <v>37.700000000000003</v>
      </c>
      <c r="N27" s="8">
        <v>101.4</v>
      </c>
      <c r="O27" t="s">
        <v>17</v>
      </c>
    </row>
    <row r="28" spans="1:15" x14ac:dyDescent="0.35">
      <c r="A28" t="s">
        <v>84</v>
      </c>
      <c r="B28">
        <v>42</v>
      </c>
      <c r="C28" t="str">
        <f t="shared" si="0"/>
        <v>41–60</v>
      </c>
      <c r="D28" t="s">
        <v>19</v>
      </c>
      <c r="E28" t="s">
        <v>27</v>
      </c>
      <c r="F28" t="s">
        <v>4047</v>
      </c>
      <c r="G28" t="s">
        <v>48</v>
      </c>
      <c r="H28" s="1">
        <v>81.1764084551114</v>
      </c>
      <c r="I28" t="s">
        <v>85</v>
      </c>
      <c r="J28" s="9">
        <f t="shared" si="2"/>
        <v>123</v>
      </c>
      <c r="K28" s="9">
        <f t="shared" si="1"/>
        <v>87</v>
      </c>
      <c r="L28" s="8">
        <v>93.5</v>
      </c>
      <c r="M28" s="8">
        <v>37</v>
      </c>
      <c r="N28" s="8">
        <v>164.4</v>
      </c>
      <c r="O28" t="s">
        <v>22</v>
      </c>
    </row>
    <row r="29" spans="1:15" x14ac:dyDescent="0.35">
      <c r="A29" t="s">
        <v>86</v>
      </c>
      <c r="B29">
        <v>31</v>
      </c>
      <c r="C29" t="str">
        <f t="shared" si="0"/>
        <v>21–40</v>
      </c>
      <c r="D29" t="s">
        <v>35</v>
      </c>
      <c r="E29" t="s">
        <v>20</v>
      </c>
      <c r="F29" t="s">
        <v>74</v>
      </c>
      <c r="G29" t="s">
        <v>36</v>
      </c>
      <c r="H29" s="1">
        <v>83.474014325766305</v>
      </c>
      <c r="I29" t="s">
        <v>87</v>
      </c>
      <c r="J29" s="9">
        <f t="shared" si="2"/>
        <v>138</v>
      </c>
      <c r="K29" s="9">
        <f t="shared" si="1"/>
        <v>82</v>
      </c>
      <c r="L29" s="8">
        <v>91</v>
      </c>
      <c r="M29" s="8">
        <v>36</v>
      </c>
      <c r="N29" s="8">
        <v>156.30000000000001</v>
      </c>
      <c r="O29" t="s">
        <v>17</v>
      </c>
    </row>
    <row r="30" spans="1:15" x14ac:dyDescent="0.35">
      <c r="A30" t="s">
        <v>88</v>
      </c>
      <c r="B30">
        <v>51</v>
      </c>
      <c r="C30" t="str">
        <f t="shared" si="0"/>
        <v>41–60</v>
      </c>
      <c r="D30" t="s">
        <v>35</v>
      </c>
      <c r="E30" t="s">
        <v>39</v>
      </c>
      <c r="F30" t="s">
        <v>32</v>
      </c>
      <c r="G30" t="s">
        <v>24</v>
      </c>
      <c r="H30" s="1">
        <v>67.488205753360702</v>
      </c>
      <c r="I30" t="s">
        <v>89</v>
      </c>
      <c r="J30" s="9">
        <f t="shared" si="2"/>
        <v>147</v>
      </c>
      <c r="K30" s="9">
        <f t="shared" si="1"/>
        <v>84</v>
      </c>
      <c r="L30" s="8">
        <v>92.2</v>
      </c>
      <c r="M30" s="8">
        <v>38</v>
      </c>
      <c r="N30" s="8">
        <v>162.6</v>
      </c>
      <c r="O30" t="s">
        <v>17</v>
      </c>
    </row>
    <row r="31" spans="1:15" x14ac:dyDescent="0.35">
      <c r="A31" t="s">
        <v>90</v>
      </c>
      <c r="B31">
        <v>67</v>
      </c>
      <c r="C31" t="str">
        <f t="shared" si="0"/>
        <v>61–80</v>
      </c>
      <c r="D31" t="s">
        <v>35</v>
      </c>
      <c r="E31" t="s">
        <v>39</v>
      </c>
      <c r="F31" t="s">
        <v>4047</v>
      </c>
      <c r="G31" t="s">
        <v>15</v>
      </c>
      <c r="H31" s="1">
        <v>87.683895224039006</v>
      </c>
      <c r="I31" t="s">
        <v>91</v>
      </c>
      <c r="J31" s="9">
        <f t="shared" si="2"/>
        <v>103</v>
      </c>
      <c r="K31" s="9">
        <f t="shared" si="1"/>
        <v>87</v>
      </c>
      <c r="L31" s="8">
        <v>96.6</v>
      </c>
      <c r="M31" s="8">
        <v>38.5</v>
      </c>
      <c r="N31" s="8">
        <v>143.9</v>
      </c>
      <c r="O31" t="s">
        <v>17</v>
      </c>
    </row>
    <row r="32" spans="1:15" x14ac:dyDescent="0.35">
      <c r="A32" t="s">
        <v>92</v>
      </c>
      <c r="B32">
        <v>46</v>
      </c>
      <c r="C32" t="str">
        <f t="shared" si="0"/>
        <v>41–60</v>
      </c>
      <c r="D32" t="s">
        <v>35</v>
      </c>
      <c r="E32" t="s">
        <v>39</v>
      </c>
      <c r="F32" t="s">
        <v>74</v>
      </c>
      <c r="G32" t="s">
        <v>36</v>
      </c>
      <c r="H32" s="1">
        <v>83.786735481908906</v>
      </c>
      <c r="I32" t="s">
        <v>93</v>
      </c>
      <c r="J32" s="9">
        <f t="shared" si="2"/>
        <v>116</v>
      </c>
      <c r="K32" s="9">
        <f t="shared" si="1"/>
        <v>72</v>
      </c>
      <c r="L32" s="8">
        <v>92.4</v>
      </c>
      <c r="M32" s="8">
        <v>36.799999999999997</v>
      </c>
      <c r="N32" s="8">
        <v>196.5</v>
      </c>
      <c r="O32" t="s">
        <v>17</v>
      </c>
    </row>
    <row r="33" spans="1:15" x14ac:dyDescent="0.35">
      <c r="A33" t="s">
        <v>94</v>
      </c>
      <c r="B33">
        <v>29</v>
      </c>
      <c r="C33" t="str">
        <f t="shared" si="0"/>
        <v>21–40</v>
      </c>
      <c r="D33" t="s">
        <v>13</v>
      </c>
      <c r="E33" t="s">
        <v>4048</v>
      </c>
      <c r="F33" t="s">
        <v>32</v>
      </c>
      <c r="G33" t="s">
        <v>36</v>
      </c>
      <c r="H33" s="1">
        <v>80.379600036919896</v>
      </c>
      <c r="I33" t="s">
        <v>95</v>
      </c>
      <c r="J33" s="9">
        <f t="shared" si="2"/>
        <v>116</v>
      </c>
      <c r="K33" s="9">
        <f t="shared" si="1"/>
        <v>92</v>
      </c>
      <c r="L33" s="8">
        <v>95.8</v>
      </c>
      <c r="M33" s="8">
        <v>37.5</v>
      </c>
      <c r="N33" s="8">
        <v>134</v>
      </c>
      <c r="O33" t="s">
        <v>70</v>
      </c>
    </row>
    <row r="34" spans="1:15" x14ac:dyDescent="0.35">
      <c r="A34" t="s">
        <v>96</v>
      </c>
      <c r="B34">
        <v>74</v>
      </c>
      <c r="C34" t="str">
        <f t="shared" si="0"/>
        <v>61–80</v>
      </c>
      <c r="D34" t="s">
        <v>19</v>
      </c>
      <c r="E34" t="s">
        <v>27</v>
      </c>
      <c r="F34" t="s">
        <v>28</v>
      </c>
      <c r="G34" t="s">
        <v>66</v>
      </c>
      <c r="H34" s="1">
        <v>73.758676111183405</v>
      </c>
      <c r="I34" t="s">
        <v>97</v>
      </c>
      <c r="J34" s="9">
        <f t="shared" si="2"/>
        <v>129</v>
      </c>
      <c r="K34" s="9">
        <f t="shared" si="1"/>
        <v>71</v>
      </c>
      <c r="L34" s="8">
        <v>90.2</v>
      </c>
      <c r="M34" s="8">
        <v>36.799999999999997</v>
      </c>
      <c r="N34" s="8">
        <v>153.9</v>
      </c>
      <c r="O34" t="s">
        <v>17</v>
      </c>
    </row>
    <row r="35" spans="1:15" x14ac:dyDescent="0.35">
      <c r="A35" t="s">
        <v>98</v>
      </c>
      <c r="B35">
        <v>81</v>
      </c>
      <c r="C35" t="str">
        <f t="shared" si="0"/>
        <v>80+</v>
      </c>
      <c r="D35" t="s">
        <v>35</v>
      </c>
      <c r="E35" t="s">
        <v>61</v>
      </c>
      <c r="F35" t="s">
        <v>28</v>
      </c>
      <c r="G35" t="s">
        <v>15</v>
      </c>
      <c r="H35" s="1">
        <v>82.770497949035999</v>
      </c>
      <c r="I35" t="s">
        <v>99</v>
      </c>
      <c r="J35" s="9">
        <f t="shared" si="2"/>
        <v>131</v>
      </c>
      <c r="K35" s="9">
        <f t="shared" si="1"/>
        <v>75</v>
      </c>
      <c r="L35" s="8">
        <v>98.5</v>
      </c>
      <c r="M35" s="8">
        <v>37.200000000000003</v>
      </c>
      <c r="N35" s="8">
        <v>111.2</v>
      </c>
      <c r="O35" t="s">
        <v>17</v>
      </c>
    </row>
    <row r="36" spans="1:15" x14ac:dyDescent="0.35">
      <c r="A36" t="s">
        <v>100</v>
      </c>
      <c r="B36">
        <v>35</v>
      </c>
      <c r="C36" t="str">
        <f t="shared" si="0"/>
        <v>21–40</v>
      </c>
      <c r="D36" t="s">
        <v>13</v>
      </c>
      <c r="E36" t="s">
        <v>20</v>
      </c>
      <c r="F36" t="s">
        <v>28</v>
      </c>
      <c r="G36" t="s">
        <v>48</v>
      </c>
      <c r="H36" s="1">
        <v>77.309537229451294</v>
      </c>
      <c r="I36" t="s">
        <v>101</v>
      </c>
      <c r="J36" s="9">
        <f t="shared" si="2"/>
        <v>123</v>
      </c>
      <c r="K36" s="9">
        <f t="shared" si="1"/>
        <v>67</v>
      </c>
      <c r="L36" s="8">
        <v>97</v>
      </c>
      <c r="M36" s="8">
        <v>38.799999999999997</v>
      </c>
      <c r="N36" s="8">
        <v>144.1</v>
      </c>
      <c r="O36" t="s">
        <v>17</v>
      </c>
    </row>
    <row r="37" spans="1:15" x14ac:dyDescent="0.35">
      <c r="A37" t="s">
        <v>102</v>
      </c>
      <c r="B37">
        <v>88</v>
      </c>
      <c r="C37" t="str">
        <f t="shared" si="0"/>
        <v>80+</v>
      </c>
      <c r="D37" t="s">
        <v>19</v>
      </c>
      <c r="E37" t="s">
        <v>27</v>
      </c>
      <c r="F37" t="s">
        <v>74</v>
      </c>
      <c r="G37" t="s">
        <v>15</v>
      </c>
      <c r="H37" s="1">
        <v>75.513608594796295</v>
      </c>
      <c r="I37" t="s">
        <v>103</v>
      </c>
      <c r="J37" s="9">
        <f t="shared" si="2"/>
        <v>107</v>
      </c>
      <c r="K37" s="9">
        <f t="shared" si="1"/>
        <v>90</v>
      </c>
      <c r="L37" s="8">
        <v>97</v>
      </c>
      <c r="M37" s="8">
        <v>38.200000000000003</v>
      </c>
      <c r="N37" s="8">
        <v>161.30000000000001</v>
      </c>
      <c r="O37" t="s">
        <v>17</v>
      </c>
    </row>
    <row r="38" spans="1:15" x14ac:dyDescent="0.35">
      <c r="A38" t="s">
        <v>104</v>
      </c>
      <c r="B38">
        <v>24</v>
      </c>
      <c r="C38" t="str">
        <f t="shared" si="0"/>
        <v>21–40</v>
      </c>
      <c r="D38" t="s">
        <v>13</v>
      </c>
      <c r="E38" t="s">
        <v>27</v>
      </c>
      <c r="F38" t="s">
        <v>74</v>
      </c>
      <c r="G38" t="s">
        <v>66</v>
      </c>
      <c r="H38" s="1">
        <v>75.239318144658299</v>
      </c>
      <c r="I38" t="s">
        <v>105</v>
      </c>
      <c r="J38" s="9">
        <f t="shared" si="2"/>
        <v>99</v>
      </c>
      <c r="K38" s="9">
        <f t="shared" si="1"/>
        <v>70</v>
      </c>
      <c r="L38" s="8">
        <v>98.1</v>
      </c>
      <c r="M38" s="8">
        <v>38.4</v>
      </c>
      <c r="N38" s="8">
        <v>182.7</v>
      </c>
      <c r="O38" t="s">
        <v>17</v>
      </c>
    </row>
    <row r="39" spans="1:15" x14ac:dyDescent="0.35">
      <c r="A39" t="s">
        <v>106</v>
      </c>
      <c r="B39">
        <v>24</v>
      </c>
      <c r="C39" t="str">
        <f t="shared" si="0"/>
        <v>21–40</v>
      </c>
      <c r="D39" t="s">
        <v>35</v>
      </c>
      <c r="E39" t="s">
        <v>27</v>
      </c>
      <c r="F39" t="s">
        <v>74</v>
      </c>
      <c r="G39" t="s">
        <v>15</v>
      </c>
      <c r="H39" s="1">
        <v>75.073063727406307</v>
      </c>
      <c r="I39" t="s">
        <v>107</v>
      </c>
      <c r="J39" s="9">
        <f t="shared" si="2"/>
        <v>133</v>
      </c>
      <c r="K39" s="9">
        <f t="shared" si="1"/>
        <v>94</v>
      </c>
      <c r="L39" s="8">
        <v>97</v>
      </c>
      <c r="M39" s="8">
        <v>37.9</v>
      </c>
      <c r="N39" s="8">
        <v>173.5</v>
      </c>
      <c r="O39" t="s">
        <v>17</v>
      </c>
    </row>
    <row r="40" spans="1:15" x14ac:dyDescent="0.35">
      <c r="A40" t="s">
        <v>108</v>
      </c>
      <c r="B40">
        <v>73</v>
      </c>
      <c r="C40" t="str">
        <f t="shared" si="0"/>
        <v>61–80</v>
      </c>
      <c r="D40" t="s">
        <v>13</v>
      </c>
      <c r="E40" t="s">
        <v>20</v>
      </c>
      <c r="F40" t="s">
        <v>28</v>
      </c>
      <c r="G40" t="s">
        <v>48</v>
      </c>
      <c r="H40" s="1">
        <v>74.603638579603796</v>
      </c>
      <c r="I40" t="s">
        <v>109</v>
      </c>
      <c r="J40" s="9">
        <f t="shared" si="2"/>
        <v>115</v>
      </c>
      <c r="K40" s="9">
        <f t="shared" si="1"/>
        <v>87</v>
      </c>
      <c r="L40" s="8">
        <v>90.9</v>
      </c>
      <c r="M40" s="8">
        <v>37.1</v>
      </c>
      <c r="N40" s="8">
        <v>145.19999999999999</v>
      </c>
      <c r="O40" t="s">
        <v>17</v>
      </c>
    </row>
    <row r="41" spans="1:15" x14ac:dyDescent="0.35">
      <c r="A41" t="s">
        <v>110</v>
      </c>
      <c r="B41">
        <v>62</v>
      </c>
      <c r="C41" t="str">
        <f t="shared" si="0"/>
        <v>61–80</v>
      </c>
      <c r="D41" t="s">
        <v>19</v>
      </c>
      <c r="E41" t="s">
        <v>31</v>
      </c>
      <c r="F41" t="s">
        <v>28</v>
      </c>
      <c r="G41" t="s">
        <v>66</v>
      </c>
      <c r="H41" s="1">
        <v>78.573045419366295</v>
      </c>
      <c r="I41" t="s">
        <v>111</v>
      </c>
      <c r="J41" s="9">
        <f t="shared" si="2"/>
        <v>111</v>
      </c>
      <c r="K41" s="9">
        <f t="shared" si="1"/>
        <v>62</v>
      </c>
      <c r="L41" s="8">
        <v>90.3</v>
      </c>
      <c r="M41" s="8">
        <v>37.799999999999997</v>
      </c>
      <c r="N41" s="8">
        <v>74.900000000000006</v>
      </c>
      <c r="O41" t="s">
        <v>17</v>
      </c>
    </row>
    <row r="42" spans="1:15" x14ac:dyDescent="0.35">
      <c r="A42" t="s">
        <v>112</v>
      </c>
      <c r="B42">
        <v>75</v>
      </c>
      <c r="C42" t="str">
        <f t="shared" si="0"/>
        <v>61–80</v>
      </c>
      <c r="D42" t="s">
        <v>35</v>
      </c>
      <c r="E42" t="s">
        <v>4048</v>
      </c>
      <c r="F42" t="s">
        <v>32</v>
      </c>
      <c r="G42" t="s">
        <v>15</v>
      </c>
      <c r="H42" s="1">
        <v>80.495763450626598</v>
      </c>
      <c r="I42" t="s">
        <v>113</v>
      </c>
      <c r="J42" s="9">
        <f t="shared" si="2"/>
        <v>112</v>
      </c>
      <c r="K42" s="9">
        <f t="shared" si="1"/>
        <v>90</v>
      </c>
      <c r="L42" s="8">
        <v>95.2</v>
      </c>
      <c r="M42" s="8">
        <v>36.4</v>
      </c>
      <c r="N42" s="8">
        <v>170.1</v>
      </c>
      <c r="O42" t="s">
        <v>17</v>
      </c>
    </row>
    <row r="43" spans="1:15" x14ac:dyDescent="0.35">
      <c r="A43" t="s">
        <v>114</v>
      </c>
      <c r="B43">
        <v>42</v>
      </c>
      <c r="C43" t="str">
        <f t="shared" si="0"/>
        <v>41–60</v>
      </c>
      <c r="D43" t="s">
        <v>13</v>
      </c>
      <c r="E43" t="s">
        <v>39</v>
      </c>
      <c r="F43" t="s">
        <v>28</v>
      </c>
      <c r="G43" t="s">
        <v>66</v>
      </c>
      <c r="H43" s="1">
        <v>93.434137583205299</v>
      </c>
      <c r="I43" t="s">
        <v>115</v>
      </c>
      <c r="J43" s="9">
        <f t="shared" si="2"/>
        <v>100</v>
      </c>
      <c r="K43" s="9">
        <f t="shared" si="1"/>
        <v>103</v>
      </c>
      <c r="L43" s="8">
        <v>97.3</v>
      </c>
      <c r="M43" s="8">
        <v>37.9</v>
      </c>
      <c r="N43" s="8">
        <v>196.9</v>
      </c>
      <c r="O43" t="s">
        <v>17</v>
      </c>
    </row>
    <row r="44" spans="1:15" x14ac:dyDescent="0.35">
      <c r="A44" t="s">
        <v>116</v>
      </c>
      <c r="B44">
        <v>90</v>
      </c>
      <c r="C44" t="str">
        <f t="shared" si="0"/>
        <v>80+</v>
      </c>
      <c r="D44" t="s">
        <v>13</v>
      </c>
      <c r="E44" t="s">
        <v>31</v>
      </c>
      <c r="F44" t="s">
        <v>32</v>
      </c>
      <c r="G44" t="s">
        <v>48</v>
      </c>
      <c r="H44" s="1">
        <v>67.2818092224324</v>
      </c>
      <c r="I44" t="s">
        <v>117</v>
      </c>
      <c r="J44" s="9">
        <f t="shared" si="2"/>
        <v>89</v>
      </c>
      <c r="K44" s="9">
        <f t="shared" si="1"/>
        <v>81</v>
      </c>
      <c r="L44" s="8">
        <v>92.7</v>
      </c>
      <c r="M44" s="8">
        <v>38.4</v>
      </c>
      <c r="N44" s="8">
        <v>127.1</v>
      </c>
      <c r="O44" t="s">
        <v>17</v>
      </c>
    </row>
    <row r="45" spans="1:15" x14ac:dyDescent="0.35">
      <c r="A45" t="s">
        <v>118</v>
      </c>
      <c r="B45">
        <v>68</v>
      </c>
      <c r="C45" t="str">
        <f t="shared" si="0"/>
        <v>61–80</v>
      </c>
      <c r="D45" t="s">
        <v>35</v>
      </c>
      <c r="E45" t="s">
        <v>61</v>
      </c>
      <c r="F45" t="s">
        <v>4047</v>
      </c>
      <c r="G45" t="s">
        <v>15</v>
      </c>
      <c r="H45" s="1">
        <v>71.821530934894099</v>
      </c>
      <c r="I45" t="s">
        <v>119</v>
      </c>
      <c r="J45" s="9">
        <f t="shared" si="2"/>
        <v>144</v>
      </c>
      <c r="K45" s="9">
        <f t="shared" si="1"/>
        <v>76</v>
      </c>
      <c r="L45" s="8">
        <v>95.5</v>
      </c>
      <c r="M45" s="8">
        <v>36.799999999999997</v>
      </c>
      <c r="N45" s="8">
        <v>162.9</v>
      </c>
      <c r="O45" t="s">
        <v>17</v>
      </c>
    </row>
    <row r="46" spans="1:15" x14ac:dyDescent="0.35">
      <c r="A46" t="s">
        <v>120</v>
      </c>
      <c r="B46">
        <v>70</v>
      </c>
      <c r="C46" t="str">
        <f t="shared" si="0"/>
        <v>61–80</v>
      </c>
      <c r="D46" t="s">
        <v>13</v>
      </c>
      <c r="E46" t="s">
        <v>20</v>
      </c>
      <c r="F46" t="s">
        <v>32</v>
      </c>
      <c r="G46" t="s">
        <v>66</v>
      </c>
      <c r="H46" s="1">
        <v>61.731682338641001</v>
      </c>
      <c r="I46" t="s">
        <v>121</v>
      </c>
      <c r="J46" s="9">
        <f t="shared" si="2"/>
        <v>101</v>
      </c>
      <c r="K46" s="9">
        <f t="shared" si="1"/>
        <v>89</v>
      </c>
      <c r="L46" s="8">
        <v>97.4</v>
      </c>
      <c r="M46" s="8">
        <v>38.9</v>
      </c>
      <c r="N46" s="8">
        <v>142.1</v>
      </c>
      <c r="O46" t="s">
        <v>17</v>
      </c>
    </row>
    <row r="47" spans="1:15" x14ac:dyDescent="0.35">
      <c r="A47" t="s">
        <v>122</v>
      </c>
      <c r="B47">
        <v>73</v>
      </c>
      <c r="C47" t="str">
        <f t="shared" si="0"/>
        <v>61–80</v>
      </c>
      <c r="D47" t="s">
        <v>19</v>
      </c>
      <c r="E47" t="s">
        <v>31</v>
      </c>
      <c r="F47" t="s">
        <v>4047</v>
      </c>
      <c r="G47" t="s">
        <v>48</v>
      </c>
      <c r="H47" s="1">
        <v>62.200802667368698</v>
      </c>
      <c r="I47" t="s">
        <v>123</v>
      </c>
      <c r="J47" s="9">
        <f t="shared" si="2"/>
        <v>147</v>
      </c>
      <c r="K47" s="9">
        <f t="shared" si="1"/>
        <v>72</v>
      </c>
      <c r="L47" s="8">
        <v>90.1</v>
      </c>
      <c r="M47" s="8">
        <v>38.299999999999997</v>
      </c>
      <c r="N47" s="8">
        <v>85.1</v>
      </c>
      <c r="O47" t="s">
        <v>17</v>
      </c>
    </row>
    <row r="48" spans="1:15" x14ac:dyDescent="0.35">
      <c r="A48" t="s">
        <v>124</v>
      </c>
      <c r="B48">
        <v>89</v>
      </c>
      <c r="C48" t="str">
        <f t="shared" si="0"/>
        <v>80+</v>
      </c>
      <c r="D48" t="s">
        <v>13</v>
      </c>
      <c r="E48" t="s">
        <v>61</v>
      </c>
      <c r="F48" t="s">
        <v>4047</v>
      </c>
      <c r="G48" t="s">
        <v>24</v>
      </c>
      <c r="H48" s="1">
        <v>62.050575255201402</v>
      </c>
      <c r="I48" t="s">
        <v>125</v>
      </c>
      <c r="J48" s="9">
        <f t="shared" si="2"/>
        <v>126</v>
      </c>
      <c r="K48" s="9">
        <f t="shared" si="1"/>
        <v>87</v>
      </c>
      <c r="L48" s="8">
        <v>91</v>
      </c>
      <c r="M48" s="8">
        <v>37.4</v>
      </c>
      <c r="N48" s="8">
        <v>133.9</v>
      </c>
      <c r="O48" t="s">
        <v>17</v>
      </c>
    </row>
    <row r="49" spans="1:15" x14ac:dyDescent="0.35">
      <c r="A49" t="s">
        <v>126</v>
      </c>
      <c r="B49">
        <v>41</v>
      </c>
      <c r="C49" t="str">
        <f t="shared" si="0"/>
        <v>41–60</v>
      </c>
      <c r="D49" t="s">
        <v>19</v>
      </c>
      <c r="E49" t="s">
        <v>39</v>
      </c>
      <c r="F49" t="s">
        <v>74</v>
      </c>
      <c r="G49" t="s">
        <v>66</v>
      </c>
      <c r="H49" s="1">
        <v>61.998071584065599</v>
      </c>
      <c r="I49" t="s">
        <v>127</v>
      </c>
      <c r="J49" s="9">
        <f t="shared" si="2"/>
        <v>118</v>
      </c>
      <c r="K49" s="9">
        <f t="shared" si="1"/>
        <v>60</v>
      </c>
      <c r="L49" s="8">
        <v>96.4</v>
      </c>
      <c r="M49" s="8">
        <v>37.799999999999997</v>
      </c>
      <c r="N49" s="8">
        <v>75.900000000000006</v>
      </c>
      <c r="O49" t="s">
        <v>22</v>
      </c>
    </row>
    <row r="50" spans="1:15" x14ac:dyDescent="0.35">
      <c r="A50" t="s">
        <v>128</v>
      </c>
      <c r="B50">
        <v>78</v>
      </c>
      <c r="C50" t="str">
        <f t="shared" si="0"/>
        <v>61–80</v>
      </c>
      <c r="D50" t="s">
        <v>19</v>
      </c>
      <c r="E50" t="s">
        <v>27</v>
      </c>
      <c r="F50" t="s">
        <v>32</v>
      </c>
      <c r="G50" t="s">
        <v>48</v>
      </c>
      <c r="H50" s="1">
        <v>72.975424741684407</v>
      </c>
      <c r="I50" t="s">
        <v>129</v>
      </c>
      <c r="J50" s="9">
        <f t="shared" si="2"/>
        <v>141</v>
      </c>
      <c r="K50" s="9">
        <f t="shared" si="1"/>
        <v>65</v>
      </c>
      <c r="L50" s="8">
        <v>98.6</v>
      </c>
      <c r="M50" s="8">
        <v>37.5</v>
      </c>
      <c r="N50" s="8">
        <v>155.6</v>
      </c>
      <c r="O50" t="s">
        <v>22</v>
      </c>
    </row>
    <row r="51" spans="1:15" x14ac:dyDescent="0.35">
      <c r="A51" t="s">
        <v>130</v>
      </c>
      <c r="B51">
        <v>73</v>
      </c>
      <c r="C51" t="str">
        <f t="shared" si="0"/>
        <v>61–80</v>
      </c>
      <c r="D51" t="s">
        <v>35</v>
      </c>
      <c r="E51" t="s">
        <v>31</v>
      </c>
      <c r="F51" t="s">
        <v>74</v>
      </c>
      <c r="G51" t="s">
        <v>15</v>
      </c>
      <c r="H51" s="1">
        <v>76.260948278240207</v>
      </c>
      <c r="I51" t="s">
        <v>131</v>
      </c>
      <c r="J51" s="9">
        <f t="shared" si="2"/>
        <v>120</v>
      </c>
      <c r="K51" s="9">
        <f t="shared" si="1"/>
        <v>86</v>
      </c>
      <c r="L51" s="8">
        <v>93.9</v>
      </c>
      <c r="M51" s="8">
        <v>37.700000000000003</v>
      </c>
      <c r="N51" s="8">
        <v>153.6</v>
      </c>
      <c r="O51" t="s">
        <v>17</v>
      </c>
    </row>
    <row r="52" spans="1:15" x14ac:dyDescent="0.35">
      <c r="A52" t="s">
        <v>132</v>
      </c>
      <c r="B52">
        <v>42</v>
      </c>
      <c r="C52" t="str">
        <f t="shared" si="0"/>
        <v>41–60</v>
      </c>
      <c r="D52" t="s">
        <v>19</v>
      </c>
      <c r="E52" t="s">
        <v>4048</v>
      </c>
      <c r="F52" t="s">
        <v>28</v>
      </c>
      <c r="G52" t="s">
        <v>66</v>
      </c>
      <c r="H52" s="1">
        <v>70.1356723394764</v>
      </c>
      <c r="I52" t="s">
        <v>133</v>
      </c>
      <c r="J52" s="9">
        <f t="shared" si="2"/>
        <v>151</v>
      </c>
      <c r="K52" s="9">
        <f t="shared" si="1"/>
        <v>60</v>
      </c>
      <c r="L52" s="8">
        <v>93.9</v>
      </c>
      <c r="M52" s="8">
        <v>38.799999999999997</v>
      </c>
      <c r="N52" s="8">
        <v>195</v>
      </c>
      <c r="O52" t="s">
        <v>17</v>
      </c>
    </row>
    <row r="53" spans="1:15" x14ac:dyDescent="0.35">
      <c r="A53" t="s">
        <v>134</v>
      </c>
      <c r="B53">
        <v>41</v>
      </c>
      <c r="C53" t="str">
        <f t="shared" si="0"/>
        <v>41–60</v>
      </c>
      <c r="D53" t="s">
        <v>35</v>
      </c>
      <c r="E53" t="s">
        <v>61</v>
      </c>
      <c r="F53" t="s">
        <v>32</v>
      </c>
      <c r="G53" t="s">
        <v>24</v>
      </c>
      <c r="H53" s="1">
        <v>70.354702513550293</v>
      </c>
      <c r="I53" t="s">
        <v>135</v>
      </c>
      <c r="J53" s="9">
        <f t="shared" si="2"/>
        <v>123</v>
      </c>
      <c r="K53" s="9">
        <f t="shared" si="1"/>
        <v>88</v>
      </c>
      <c r="L53" s="8">
        <v>98.1</v>
      </c>
      <c r="M53" s="8">
        <v>36.1</v>
      </c>
      <c r="N53" s="8">
        <v>106.6</v>
      </c>
      <c r="O53" t="s">
        <v>17</v>
      </c>
    </row>
    <row r="54" spans="1:15" x14ac:dyDescent="0.35">
      <c r="A54" t="s">
        <v>136</v>
      </c>
      <c r="B54">
        <v>41</v>
      </c>
      <c r="C54" t="str">
        <f t="shared" si="0"/>
        <v>41–60</v>
      </c>
      <c r="D54" t="s">
        <v>35</v>
      </c>
      <c r="E54" t="s">
        <v>39</v>
      </c>
      <c r="F54" t="s">
        <v>32</v>
      </c>
      <c r="G54" t="s">
        <v>48</v>
      </c>
      <c r="H54" s="1">
        <v>68.702991427348806</v>
      </c>
      <c r="I54" t="s">
        <v>137</v>
      </c>
      <c r="J54" s="9">
        <f t="shared" si="2"/>
        <v>125</v>
      </c>
      <c r="K54" s="9">
        <f t="shared" si="1"/>
        <v>73</v>
      </c>
      <c r="L54" s="8">
        <v>98.8</v>
      </c>
      <c r="M54" s="8">
        <v>37.9</v>
      </c>
      <c r="N54" s="8">
        <v>165.6</v>
      </c>
      <c r="O54" t="s">
        <v>17</v>
      </c>
    </row>
    <row r="55" spans="1:15" x14ac:dyDescent="0.35">
      <c r="A55" t="s">
        <v>138</v>
      </c>
      <c r="B55">
        <v>31</v>
      </c>
      <c r="C55" t="str">
        <f t="shared" si="0"/>
        <v>21–40</v>
      </c>
      <c r="D55" t="s">
        <v>13</v>
      </c>
      <c r="E55" t="s">
        <v>61</v>
      </c>
      <c r="F55" t="s">
        <v>74</v>
      </c>
      <c r="G55" t="s">
        <v>15</v>
      </c>
      <c r="H55" s="1">
        <v>67.898720420725098</v>
      </c>
      <c r="I55" t="s">
        <v>139</v>
      </c>
      <c r="J55" s="9">
        <f t="shared" si="2"/>
        <v>133</v>
      </c>
      <c r="K55" s="9">
        <f t="shared" si="1"/>
        <v>85</v>
      </c>
      <c r="L55" s="8">
        <v>99.9</v>
      </c>
      <c r="M55" s="8">
        <v>38.4</v>
      </c>
      <c r="N55" s="8">
        <v>123.6</v>
      </c>
      <c r="O55" t="s">
        <v>17</v>
      </c>
    </row>
    <row r="56" spans="1:15" x14ac:dyDescent="0.35">
      <c r="A56" t="s">
        <v>140</v>
      </c>
      <c r="B56">
        <v>89</v>
      </c>
      <c r="C56" t="str">
        <f t="shared" si="0"/>
        <v>80+</v>
      </c>
      <c r="D56" t="s">
        <v>19</v>
      </c>
      <c r="E56" t="s">
        <v>39</v>
      </c>
      <c r="F56" t="s">
        <v>4047</v>
      </c>
      <c r="G56" t="s">
        <v>15</v>
      </c>
      <c r="H56" s="1">
        <v>90.528597758393204</v>
      </c>
      <c r="I56" t="s">
        <v>141</v>
      </c>
      <c r="J56" s="9">
        <f t="shared" si="2"/>
        <v>139</v>
      </c>
      <c r="K56" s="9">
        <f t="shared" si="1"/>
        <v>74</v>
      </c>
      <c r="L56" s="8">
        <v>99.3</v>
      </c>
      <c r="M56" s="8">
        <v>37</v>
      </c>
      <c r="N56" s="8">
        <v>181.6</v>
      </c>
      <c r="O56" t="s">
        <v>17</v>
      </c>
    </row>
    <row r="57" spans="1:15" x14ac:dyDescent="0.35">
      <c r="A57" t="s">
        <v>142</v>
      </c>
      <c r="B57">
        <v>26</v>
      </c>
      <c r="C57" t="str">
        <f t="shared" si="0"/>
        <v>21–40</v>
      </c>
      <c r="D57" t="s">
        <v>35</v>
      </c>
      <c r="E57" t="s">
        <v>61</v>
      </c>
      <c r="F57" t="s">
        <v>32</v>
      </c>
      <c r="G57" t="s">
        <v>66</v>
      </c>
      <c r="H57" s="1">
        <v>77.616230559724599</v>
      </c>
      <c r="I57" t="s">
        <v>143</v>
      </c>
      <c r="J57" s="9">
        <f t="shared" si="2"/>
        <v>113</v>
      </c>
      <c r="K57" s="9">
        <f t="shared" si="1"/>
        <v>75</v>
      </c>
      <c r="L57" s="8">
        <v>95.1</v>
      </c>
      <c r="M57" s="8">
        <v>38.700000000000003</v>
      </c>
      <c r="N57" s="8">
        <v>177.4</v>
      </c>
      <c r="O57" t="s">
        <v>17</v>
      </c>
    </row>
    <row r="58" spans="1:15" x14ac:dyDescent="0.35">
      <c r="A58" t="s">
        <v>144</v>
      </c>
      <c r="B58">
        <v>79</v>
      </c>
      <c r="C58" t="str">
        <f t="shared" si="0"/>
        <v>61–80</v>
      </c>
      <c r="D58" t="s">
        <v>35</v>
      </c>
      <c r="E58" t="s">
        <v>39</v>
      </c>
      <c r="F58" t="s">
        <v>32</v>
      </c>
      <c r="G58" t="s">
        <v>36</v>
      </c>
      <c r="H58" s="1">
        <v>72.289595377114495</v>
      </c>
      <c r="I58" t="s">
        <v>145</v>
      </c>
      <c r="J58" s="9">
        <f t="shared" si="2"/>
        <v>130</v>
      </c>
      <c r="K58" s="9">
        <f t="shared" si="1"/>
        <v>76</v>
      </c>
      <c r="L58" s="8">
        <v>90.1</v>
      </c>
      <c r="M58" s="8">
        <v>37.200000000000003</v>
      </c>
      <c r="N58" s="8">
        <v>187.7</v>
      </c>
      <c r="O58" t="s">
        <v>17</v>
      </c>
    </row>
    <row r="59" spans="1:15" x14ac:dyDescent="0.35">
      <c r="A59" t="s">
        <v>146</v>
      </c>
      <c r="B59">
        <v>77</v>
      </c>
      <c r="C59" t="str">
        <f t="shared" si="0"/>
        <v>61–80</v>
      </c>
      <c r="D59" t="s">
        <v>19</v>
      </c>
      <c r="E59" t="s">
        <v>61</v>
      </c>
      <c r="F59" t="s">
        <v>32</v>
      </c>
      <c r="G59" t="s">
        <v>48</v>
      </c>
      <c r="H59" s="1">
        <v>85.652270825469103</v>
      </c>
      <c r="I59" t="s">
        <v>147</v>
      </c>
      <c r="J59" s="9">
        <f t="shared" si="2"/>
        <v>110</v>
      </c>
      <c r="K59" s="9">
        <f t="shared" si="1"/>
        <v>99</v>
      </c>
      <c r="L59" s="8">
        <v>92.9</v>
      </c>
      <c r="M59" s="8">
        <v>37.299999999999997</v>
      </c>
      <c r="N59" s="8">
        <v>112.7</v>
      </c>
      <c r="O59" t="s">
        <v>22</v>
      </c>
    </row>
    <row r="60" spans="1:15" x14ac:dyDescent="0.35">
      <c r="A60" t="s">
        <v>148</v>
      </c>
      <c r="B60">
        <v>89</v>
      </c>
      <c r="C60" t="str">
        <f t="shared" si="0"/>
        <v>80+</v>
      </c>
      <c r="D60" t="s">
        <v>13</v>
      </c>
      <c r="E60" t="s">
        <v>39</v>
      </c>
      <c r="F60" t="s">
        <v>74</v>
      </c>
      <c r="G60" t="s">
        <v>15</v>
      </c>
      <c r="H60" s="1">
        <v>68.008534219080801</v>
      </c>
      <c r="I60" t="s">
        <v>149</v>
      </c>
      <c r="J60" s="9">
        <f t="shared" si="2"/>
        <v>137</v>
      </c>
      <c r="K60" s="9">
        <f t="shared" si="1"/>
        <v>87</v>
      </c>
      <c r="L60" s="8">
        <v>97.9</v>
      </c>
      <c r="M60" s="8">
        <v>38.4</v>
      </c>
      <c r="N60" s="8">
        <v>81.900000000000006</v>
      </c>
      <c r="O60" t="s">
        <v>17</v>
      </c>
    </row>
    <row r="61" spans="1:15" x14ac:dyDescent="0.35">
      <c r="A61" t="s">
        <v>150</v>
      </c>
      <c r="B61">
        <v>26</v>
      </c>
      <c r="C61" t="str">
        <f t="shared" si="0"/>
        <v>21–40</v>
      </c>
      <c r="D61" t="s">
        <v>13</v>
      </c>
      <c r="E61" t="s">
        <v>27</v>
      </c>
      <c r="F61" t="s">
        <v>4047</v>
      </c>
      <c r="G61" t="s">
        <v>66</v>
      </c>
      <c r="H61" s="1">
        <v>92.704315165667097</v>
      </c>
      <c r="I61" t="s">
        <v>151</v>
      </c>
      <c r="J61" s="9">
        <f t="shared" si="2"/>
        <v>119</v>
      </c>
      <c r="K61" s="9">
        <f t="shared" si="1"/>
        <v>59</v>
      </c>
      <c r="L61" s="8">
        <v>93.5</v>
      </c>
      <c r="M61" s="8">
        <v>38.700000000000003</v>
      </c>
      <c r="N61" s="8">
        <v>85.2</v>
      </c>
      <c r="O61" t="s">
        <v>17</v>
      </c>
    </row>
    <row r="62" spans="1:15" x14ac:dyDescent="0.35">
      <c r="A62" t="s">
        <v>152</v>
      </c>
      <c r="B62">
        <v>53</v>
      </c>
      <c r="C62" t="str">
        <f t="shared" si="0"/>
        <v>41–60</v>
      </c>
      <c r="D62" t="s">
        <v>35</v>
      </c>
      <c r="E62" t="s">
        <v>31</v>
      </c>
      <c r="F62" t="s">
        <v>4047</v>
      </c>
      <c r="G62" t="s">
        <v>15</v>
      </c>
      <c r="H62" s="1">
        <v>70.666965930974399</v>
      </c>
      <c r="I62" t="s">
        <v>153</v>
      </c>
      <c r="J62" s="9">
        <f t="shared" si="2"/>
        <v>126</v>
      </c>
      <c r="K62" s="9">
        <f t="shared" si="1"/>
        <v>74</v>
      </c>
      <c r="L62" s="8">
        <v>91</v>
      </c>
      <c r="M62" s="8">
        <v>37.9</v>
      </c>
      <c r="N62" s="8">
        <v>80.900000000000006</v>
      </c>
      <c r="O62" t="s">
        <v>17</v>
      </c>
    </row>
    <row r="63" spans="1:15" x14ac:dyDescent="0.35">
      <c r="A63" t="s">
        <v>154</v>
      </c>
      <c r="B63">
        <v>42</v>
      </c>
      <c r="C63" t="str">
        <f t="shared" si="0"/>
        <v>41–60</v>
      </c>
      <c r="D63" t="s">
        <v>13</v>
      </c>
      <c r="E63" t="s">
        <v>31</v>
      </c>
      <c r="F63" t="s">
        <v>32</v>
      </c>
      <c r="G63" t="s">
        <v>66</v>
      </c>
      <c r="H63" s="1">
        <v>83.725415914304705</v>
      </c>
      <c r="I63" t="s">
        <v>155</v>
      </c>
      <c r="J63" s="9">
        <f t="shared" si="2"/>
        <v>123</v>
      </c>
      <c r="K63" s="9">
        <f t="shared" si="1"/>
        <v>85</v>
      </c>
      <c r="L63" s="8">
        <v>90.8</v>
      </c>
      <c r="M63" s="8">
        <v>36.200000000000003</v>
      </c>
      <c r="N63" s="8">
        <v>198.3</v>
      </c>
      <c r="O63" t="s">
        <v>17</v>
      </c>
    </row>
    <row r="64" spans="1:15" x14ac:dyDescent="0.35">
      <c r="A64" t="s">
        <v>156</v>
      </c>
      <c r="B64">
        <v>90</v>
      </c>
      <c r="C64" t="str">
        <f t="shared" si="0"/>
        <v>80+</v>
      </c>
      <c r="D64" t="s">
        <v>13</v>
      </c>
      <c r="E64" t="s">
        <v>27</v>
      </c>
      <c r="F64" t="s">
        <v>74</v>
      </c>
      <c r="G64" t="s">
        <v>36</v>
      </c>
      <c r="H64" s="1">
        <v>68.357725566955693</v>
      </c>
      <c r="I64" t="s">
        <v>157</v>
      </c>
      <c r="J64" s="9">
        <f t="shared" si="2"/>
        <v>98</v>
      </c>
      <c r="K64" s="9">
        <f t="shared" si="1"/>
        <v>65</v>
      </c>
      <c r="L64" s="8">
        <v>99.5</v>
      </c>
      <c r="M64" s="8">
        <v>38.4</v>
      </c>
      <c r="N64" s="8">
        <v>198.2</v>
      </c>
      <c r="O64" t="s">
        <v>17</v>
      </c>
    </row>
    <row r="65" spans="1:15" x14ac:dyDescent="0.35">
      <c r="A65" t="s">
        <v>158</v>
      </c>
      <c r="B65">
        <v>35</v>
      </c>
      <c r="C65" t="str">
        <f t="shared" si="0"/>
        <v>21–40</v>
      </c>
      <c r="D65" t="s">
        <v>13</v>
      </c>
      <c r="E65" t="s">
        <v>61</v>
      </c>
      <c r="F65" t="s">
        <v>32</v>
      </c>
      <c r="G65" t="s">
        <v>15</v>
      </c>
      <c r="H65" s="1">
        <v>90.700322805426694</v>
      </c>
      <c r="I65" t="s">
        <v>159</v>
      </c>
      <c r="J65" s="9">
        <f t="shared" si="2"/>
        <v>140</v>
      </c>
      <c r="K65" s="9">
        <f t="shared" si="1"/>
        <v>59</v>
      </c>
      <c r="L65" s="8">
        <v>91.1</v>
      </c>
      <c r="M65" s="8">
        <v>38.700000000000003</v>
      </c>
      <c r="N65" s="8">
        <v>134</v>
      </c>
      <c r="O65" t="s">
        <v>17</v>
      </c>
    </row>
    <row r="66" spans="1:15" x14ac:dyDescent="0.35">
      <c r="A66" t="s">
        <v>160</v>
      </c>
      <c r="B66">
        <v>39</v>
      </c>
      <c r="C66" t="str">
        <f t="shared" ref="C66:C129" si="3">IF(B66="","",
 IF(B66&lt;=20,"0–20",
 IF(B66&lt;=40,"21–40",
 IF(B66&lt;=60,"41–60",
 IF(B66&lt;=80,"61–80","80+")))))</f>
        <v>21–40</v>
      </c>
      <c r="D66" t="s">
        <v>13</v>
      </c>
      <c r="E66" t="s">
        <v>4048</v>
      </c>
      <c r="F66" t="s">
        <v>28</v>
      </c>
      <c r="G66" t="s">
        <v>15</v>
      </c>
      <c r="H66" s="1">
        <v>87.711382259809099</v>
      </c>
      <c r="I66" t="s">
        <v>161</v>
      </c>
      <c r="J66" s="9">
        <f t="shared" ref="J66:J129" si="4">VALUE(TRIM(LEFT(I66, FIND("/", I66)-1)))</f>
        <v>119</v>
      </c>
      <c r="K66" s="9">
        <f t="shared" ref="K66:K129" si="5">VALUE(TRIM(MID(I66, FIND("/", I66)+1, LEN(I66))))</f>
        <v>77</v>
      </c>
      <c r="L66" s="8">
        <v>91.2</v>
      </c>
      <c r="M66" s="8">
        <v>36.200000000000003</v>
      </c>
      <c r="N66" s="8">
        <v>85.3</v>
      </c>
      <c r="O66" t="s">
        <v>17</v>
      </c>
    </row>
    <row r="67" spans="1:15" x14ac:dyDescent="0.35">
      <c r="A67" t="s">
        <v>162</v>
      </c>
      <c r="B67">
        <v>55</v>
      </c>
      <c r="C67" t="str">
        <f t="shared" si="3"/>
        <v>41–60</v>
      </c>
      <c r="D67" t="s">
        <v>13</v>
      </c>
      <c r="E67" t="s">
        <v>39</v>
      </c>
      <c r="F67" t="s">
        <v>74</v>
      </c>
      <c r="G67" t="s">
        <v>24</v>
      </c>
      <c r="H67" s="1">
        <v>75.888730061317403</v>
      </c>
      <c r="I67" t="s">
        <v>163</v>
      </c>
      <c r="J67" s="9">
        <f t="shared" si="4"/>
        <v>131</v>
      </c>
      <c r="K67" s="9">
        <f t="shared" si="5"/>
        <v>84</v>
      </c>
      <c r="L67" s="8">
        <v>92.9</v>
      </c>
      <c r="M67" s="8">
        <v>37.1</v>
      </c>
      <c r="N67" s="8">
        <v>182.9</v>
      </c>
      <c r="O67" t="s">
        <v>17</v>
      </c>
    </row>
    <row r="68" spans="1:15" x14ac:dyDescent="0.35">
      <c r="A68" t="s">
        <v>164</v>
      </c>
      <c r="B68">
        <v>26</v>
      </c>
      <c r="C68" t="str">
        <f t="shared" si="3"/>
        <v>21–40</v>
      </c>
      <c r="D68" t="s">
        <v>35</v>
      </c>
      <c r="E68" t="s">
        <v>31</v>
      </c>
      <c r="F68" t="s">
        <v>28</v>
      </c>
      <c r="G68" t="s">
        <v>24</v>
      </c>
      <c r="H68" s="1">
        <v>97.757612975672004</v>
      </c>
      <c r="I68" t="s">
        <v>165</v>
      </c>
      <c r="J68" s="9">
        <f t="shared" si="4"/>
        <v>123</v>
      </c>
      <c r="K68" s="9">
        <f t="shared" si="5"/>
        <v>80</v>
      </c>
      <c r="L68" s="8">
        <v>95.5</v>
      </c>
      <c r="M68" s="8">
        <v>36.200000000000003</v>
      </c>
      <c r="N68" s="8">
        <v>196</v>
      </c>
      <c r="O68" t="s">
        <v>17</v>
      </c>
    </row>
    <row r="69" spans="1:15" x14ac:dyDescent="0.35">
      <c r="A69" t="s">
        <v>166</v>
      </c>
      <c r="B69">
        <v>61</v>
      </c>
      <c r="C69" t="str">
        <f t="shared" si="3"/>
        <v>61–80</v>
      </c>
      <c r="D69" t="s">
        <v>19</v>
      </c>
      <c r="E69" t="s">
        <v>31</v>
      </c>
      <c r="F69" t="s">
        <v>4047</v>
      </c>
      <c r="G69" t="s">
        <v>15</v>
      </c>
      <c r="H69" s="1">
        <v>93.599670064869301</v>
      </c>
      <c r="I69" t="s">
        <v>167</v>
      </c>
      <c r="J69" s="9">
        <f t="shared" si="4"/>
        <v>126</v>
      </c>
      <c r="K69" s="9">
        <f t="shared" si="5"/>
        <v>75</v>
      </c>
      <c r="L69" s="8">
        <v>95.8</v>
      </c>
      <c r="M69" s="8">
        <v>37.9</v>
      </c>
      <c r="N69" s="8">
        <v>187.2</v>
      </c>
      <c r="O69" t="s">
        <v>17</v>
      </c>
    </row>
    <row r="70" spans="1:15" x14ac:dyDescent="0.35">
      <c r="A70" t="s">
        <v>168</v>
      </c>
      <c r="B70">
        <v>26</v>
      </c>
      <c r="C70" t="str">
        <f t="shared" si="3"/>
        <v>21–40</v>
      </c>
      <c r="D70" t="s">
        <v>13</v>
      </c>
      <c r="E70" t="s">
        <v>31</v>
      </c>
      <c r="F70" t="s">
        <v>32</v>
      </c>
      <c r="G70" t="s">
        <v>36</v>
      </c>
      <c r="H70" s="1">
        <v>85.326004040179697</v>
      </c>
      <c r="I70" t="s">
        <v>169</v>
      </c>
      <c r="J70" s="9">
        <f t="shared" si="4"/>
        <v>152</v>
      </c>
      <c r="K70" s="9">
        <f t="shared" si="5"/>
        <v>71</v>
      </c>
      <c r="L70" s="8">
        <v>91.9</v>
      </c>
      <c r="M70" s="8">
        <v>36.799999999999997</v>
      </c>
      <c r="N70" s="8">
        <v>130.30000000000001</v>
      </c>
      <c r="O70" t="s">
        <v>17</v>
      </c>
    </row>
    <row r="71" spans="1:15" x14ac:dyDescent="0.35">
      <c r="A71" t="s">
        <v>170</v>
      </c>
      <c r="B71">
        <v>36</v>
      </c>
      <c r="C71" t="str">
        <f t="shared" si="3"/>
        <v>21–40</v>
      </c>
      <c r="D71" t="s">
        <v>35</v>
      </c>
      <c r="E71" t="s">
        <v>61</v>
      </c>
      <c r="F71" t="s">
        <v>4047</v>
      </c>
      <c r="G71" t="s">
        <v>24</v>
      </c>
      <c r="H71" s="1">
        <v>78.624764588052997</v>
      </c>
      <c r="I71" t="s">
        <v>171</v>
      </c>
      <c r="J71" s="9">
        <f t="shared" si="4"/>
        <v>92</v>
      </c>
      <c r="K71" s="9">
        <f t="shared" si="5"/>
        <v>60</v>
      </c>
      <c r="L71" s="8">
        <v>96.8</v>
      </c>
      <c r="M71" s="8">
        <v>38.4</v>
      </c>
      <c r="N71" s="8">
        <v>91.1</v>
      </c>
      <c r="O71" t="s">
        <v>17</v>
      </c>
    </row>
    <row r="72" spans="1:15" x14ac:dyDescent="0.35">
      <c r="A72" t="s">
        <v>172</v>
      </c>
      <c r="B72">
        <v>89</v>
      </c>
      <c r="C72" t="str">
        <f t="shared" si="3"/>
        <v>80+</v>
      </c>
      <c r="D72" t="s">
        <v>13</v>
      </c>
      <c r="E72" t="s">
        <v>31</v>
      </c>
      <c r="F72" t="s">
        <v>32</v>
      </c>
      <c r="G72" t="s">
        <v>24</v>
      </c>
      <c r="H72" s="1">
        <v>74.263888842080902</v>
      </c>
      <c r="I72" t="s">
        <v>173</v>
      </c>
      <c r="J72" s="9">
        <f t="shared" si="4"/>
        <v>100</v>
      </c>
      <c r="K72" s="9">
        <f t="shared" si="5"/>
        <v>98</v>
      </c>
      <c r="L72" s="8">
        <v>98.7</v>
      </c>
      <c r="M72" s="8">
        <v>38.799999999999997</v>
      </c>
      <c r="N72" s="8">
        <v>75.900000000000006</v>
      </c>
      <c r="O72" t="s">
        <v>17</v>
      </c>
    </row>
    <row r="73" spans="1:15" x14ac:dyDescent="0.35">
      <c r="A73" t="s">
        <v>174</v>
      </c>
      <c r="B73">
        <v>72</v>
      </c>
      <c r="C73" t="str">
        <f t="shared" si="3"/>
        <v>61–80</v>
      </c>
      <c r="D73" t="s">
        <v>13</v>
      </c>
      <c r="E73" t="s">
        <v>31</v>
      </c>
      <c r="F73" t="s">
        <v>4047</v>
      </c>
      <c r="G73" t="s">
        <v>48</v>
      </c>
      <c r="H73" s="1">
        <v>64.0265413143334</v>
      </c>
      <c r="I73" t="s">
        <v>175</v>
      </c>
      <c r="J73" s="9">
        <f t="shared" si="4"/>
        <v>115</v>
      </c>
      <c r="K73" s="9">
        <f t="shared" si="5"/>
        <v>82</v>
      </c>
      <c r="L73" s="8">
        <v>99.7</v>
      </c>
      <c r="M73" s="8">
        <v>37.1</v>
      </c>
      <c r="N73" s="8">
        <v>179.5</v>
      </c>
      <c r="O73" t="s">
        <v>22</v>
      </c>
    </row>
    <row r="74" spans="1:15" x14ac:dyDescent="0.35">
      <c r="A74" t="s">
        <v>176</v>
      </c>
      <c r="B74">
        <v>54</v>
      </c>
      <c r="C74" t="str">
        <f t="shared" si="3"/>
        <v>41–60</v>
      </c>
      <c r="D74" t="s">
        <v>35</v>
      </c>
      <c r="E74" t="s">
        <v>61</v>
      </c>
      <c r="F74" t="s">
        <v>32</v>
      </c>
      <c r="G74" t="s">
        <v>15</v>
      </c>
      <c r="H74" s="1">
        <v>77.593893089996897</v>
      </c>
      <c r="I74" t="s">
        <v>177</v>
      </c>
      <c r="J74" s="9">
        <f t="shared" si="4"/>
        <v>118</v>
      </c>
      <c r="K74" s="9">
        <f t="shared" si="5"/>
        <v>92</v>
      </c>
      <c r="L74" s="8">
        <v>92.7</v>
      </c>
      <c r="M74" s="8">
        <v>37.200000000000003</v>
      </c>
      <c r="N74" s="8">
        <v>77.3</v>
      </c>
      <c r="O74" t="s">
        <v>17</v>
      </c>
    </row>
    <row r="75" spans="1:15" x14ac:dyDescent="0.35">
      <c r="A75" t="s">
        <v>178</v>
      </c>
      <c r="B75">
        <v>70</v>
      </c>
      <c r="C75" t="str">
        <f t="shared" si="3"/>
        <v>61–80</v>
      </c>
      <c r="D75" t="s">
        <v>13</v>
      </c>
      <c r="E75" t="s">
        <v>31</v>
      </c>
      <c r="F75" t="s">
        <v>28</v>
      </c>
      <c r="G75" t="s">
        <v>15</v>
      </c>
      <c r="H75" s="1">
        <v>78.1245848109794</v>
      </c>
      <c r="I75" t="s">
        <v>179</v>
      </c>
      <c r="J75" s="9">
        <f t="shared" si="4"/>
        <v>124</v>
      </c>
      <c r="K75" s="9">
        <f t="shared" si="5"/>
        <v>95</v>
      </c>
      <c r="L75" s="8">
        <v>98.5</v>
      </c>
      <c r="M75" s="8">
        <v>38.799999999999997</v>
      </c>
      <c r="N75" s="8">
        <v>102.2</v>
      </c>
      <c r="O75" t="s">
        <v>17</v>
      </c>
    </row>
    <row r="76" spans="1:15" x14ac:dyDescent="0.35">
      <c r="A76" t="s">
        <v>180</v>
      </c>
      <c r="B76">
        <v>82</v>
      </c>
      <c r="C76" t="str">
        <f t="shared" si="3"/>
        <v>80+</v>
      </c>
      <c r="D76" t="s">
        <v>13</v>
      </c>
      <c r="E76" t="s">
        <v>4048</v>
      </c>
      <c r="F76" t="s">
        <v>4047</v>
      </c>
      <c r="G76" t="s">
        <v>36</v>
      </c>
      <c r="H76" s="1">
        <v>85.604468141104604</v>
      </c>
      <c r="I76" t="s">
        <v>181</v>
      </c>
      <c r="J76" s="9">
        <f t="shared" si="4"/>
        <v>103</v>
      </c>
      <c r="K76" s="9">
        <f t="shared" si="5"/>
        <v>78</v>
      </c>
      <c r="L76" s="8">
        <v>96.1</v>
      </c>
      <c r="M76" s="8">
        <v>38.9</v>
      </c>
      <c r="N76" s="8">
        <v>99.7</v>
      </c>
      <c r="O76" t="s">
        <v>17</v>
      </c>
    </row>
    <row r="77" spans="1:15" x14ac:dyDescent="0.35">
      <c r="A77" t="s">
        <v>182</v>
      </c>
      <c r="B77">
        <v>66</v>
      </c>
      <c r="C77" t="str">
        <f t="shared" si="3"/>
        <v>61–80</v>
      </c>
      <c r="D77" t="s">
        <v>19</v>
      </c>
      <c r="E77" t="s">
        <v>20</v>
      </c>
      <c r="F77" t="s">
        <v>74</v>
      </c>
      <c r="G77" t="s">
        <v>24</v>
      </c>
      <c r="H77" s="1">
        <v>71.961355645690702</v>
      </c>
      <c r="I77" t="s">
        <v>183</v>
      </c>
      <c r="J77" s="9">
        <f t="shared" si="4"/>
        <v>143</v>
      </c>
      <c r="K77" s="9">
        <f t="shared" si="5"/>
        <v>71</v>
      </c>
      <c r="L77" s="8">
        <v>95.2</v>
      </c>
      <c r="M77" s="8">
        <v>38</v>
      </c>
      <c r="N77" s="8">
        <v>170.4</v>
      </c>
      <c r="O77" t="s">
        <v>22</v>
      </c>
    </row>
    <row r="78" spans="1:15" x14ac:dyDescent="0.35">
      <c r="A78" t="s">
        <v>184</v>
      </c>
      <c r="B78">
        <v>77</v>
      </c>
      <c r="C78" t="str">
        <f t="shared" si="3"/>
        <v>61–80</v>
      </c>
      <c r="D78" t="s">
        <v>19</v>
      </c>
      <c r="E78" t="s">
        <v>20</v>
      </c>
      <c r="F78" t="s">
        <v>74</v>
      </c>
      <c r="G78" t="s">
        <v>24</v>
      </c>
      <c r="H78" s="1">
        <v>64.796167527378401</v>
      </c>
      <c r="I78" t="s">
        <v>185</v>
      </c>
      <c r="J78" s="9">
        <f t="shared" si="4"/>
        <v>137</v>
      </c>
      <c r="K78" s="9">
        <f t="shared" si="5"/>
        <v>80</v>
      </c>
      <c r="L78" s="8">
        <v>95.6</v>
      </c>
      <c r="M78" s="8">
        <v>37.700000000000003</v>
      </c>
      <c r="N78" s="8">
        <v>184</v>
      </c>
      <c r="O78" t="s">
        <v>17</v>
      </c>
    </row>
    <row r="79" spans="1:15" x14ac:dyDescent="0.35">
      <c r="A79" t="s">
        <v>186</v>
      </c>
      <c r="B79">
        <v>24</v>
      </c>
      <c r="C79" t="str">
        <f t="shared" si="3"/>
        <v>21–40</v>
      </c>
      <c r="D79" t="s">
        <v>19</v>
      </c>
      <c r="E79" t="s">
        <v>31</v>
      </c>
      <c r="F79" t="s">
        <v>74</v>
      </c>
      <c r="G79" t="s">
        <v>36</v>
      </c>
      <c r="H79" s="1">
        <v>83.778251684801106</v>
      </c>
      <c r="I79" t="s">
        <v>187</v>
      </c>
      <c r="J79" s="9">
        <f t="shared" si="4"/>
        <v>115</v>
      </c>
      <c r="K79" s="9">
        <f t="shared" si="5"/>
        <v>94</v>
      </c>
      <c r="L79" s="8">
        <v>91.4</v>
      </c>
      <c r="M79" s="8">
        <v>36.6</v>
      </c>
      <c r="N79" s="8">
        <v>71.900000000000006</v>
      </c>
      <c r="O79" t="s">
        <v>17</v>
      </c>
    </row>
    <row r="80" spans="1:15" x14ac:dyDescent="0.35">
      <c r="A80" t="s">
        <v>188</v>
      </c>
      <c r="B80">
        <v>24</v>
      </c>
      <c r="C80" t="str">
        <f t="shared" si="3"/>
        <v>21–40</v>
      </c>
      <c r="D80" t="s">
        <v>19</v>
      </c>
      <c r="E80" t="s">
        <v>20</v>
      </c>
      <c r="F80" t="s">
        <v>4047</v>
      </c>
      <c r="G80" t="s">
        <v>15</v>
      </c>
      <c r="H80" s="1">
        <v>77.001344191734205</v>
      </c>
      <c r="I80" t="s">
        <v>189</v>
      </c>
      <c r="J80" s="9">
        <f t="shared" si="4"/>
        <v>135</v>
      </c>
      <c r="K80" s="9">
        <f t="shared" si="5"/>
        <v>62</v>
      </c>
      <c r="L80" s="8">
        <v>94.4</v>
      </c>
      <c r="M80" s="8">
        <v>37.200000000000003</v>
      </c>
      <c r="N80" s="8">
        <v>187.5</v>
      </c>
      <c r="O80" t="s">
        <v>17</v>
      </c>
    </row>
    <row r="81" spans="1:15" x14ac:dyDescent="0.35">
      <c r="A81" t="s">
        <v>190</v>
      </c>
      <c r="B81">
        <v>78</v>
      </c>
      <c r="C81" t="str">
        <f t="shared" si="3"/>
        <v>61–80</v>
      </c>
      <c r="D81" t="s">
        <v>13</v>
      </c>
      <c r="E81" t="s">
        <v>31</v>
      </c>
      <c r="F81" t="s">
        <v>32</v>
      </c>
      <c r="G81" t="s">
        <v>66</v>
      </c>
      <c r="H81" s="1">
        <v>88.344456408641307</v>
      </c>
      <c r="I81" t="s">
        <v>191</v>
      </c>
      <c r="J81" s="9">
        <f t="shared" si="4"/>
        <v>87</v>
      </c>
      <c r="K81" s="9">
        <f t="shared" si="5"/>
        <v>75</v>
      </c>
      <c r="L81" s="8">
        <v>98.6</v>
      </c>
      <c r="M81" s="8">
        <v>37.9</v>
      </c>
      <c r="N81" s="8">
        <v>193.4</v>
      </c>
      <c r="O81" t="s">
        <v>17</v>
      </c>
    </row>
    <row r="82" spans="1:15" x14ac:dyDescent="0.35">
      <c r="A82" t="s">
        <v>192</v>
      </c>
      <c r="B82">
        <v>38</v>
      </c>
      <c r="C82" t="str">
        <f t="shared" si="3"/>
        <v>21–40</v>
      </c>
      <c r="D82" t="s">
        <v>19</v>
      </c>
      <c r="E82" t="s">
        <v>4048</v>
      </c>
      <c r="F82" t="s">
        <v>28</v>
      </c>
      <c r="G82" t="s">
        <v>15</v>
      </c>
      <c r="H82" s="1">
        <v>86.226776847980204</v>
      </c>
      <c r="I82" t="s">
        <v>193</v>
      </c>
      <c r="J82" s="9">
        <f t="shared" si="4"/>
        <v>94</v>
      </c>
      <c r="K82" s="9">
        <f t="shared" si="5"/>
        <v>79</v>
      </c>
      <c r="L82" s="8">
        <v>99.8</v>
      </c>
      <c r="M82" s="8">
        <v>37.4</v>
      </c>
      <c r="N82" s="8">
        <v>134</v>
      </c>
      <c r="O82" t="s">
        <v>22</v>
      </c>
    </row>
    <row r="83" spans="1:15" x14ac:dyDescent="0.35">
      <c r="A83" t="s">
        <v>194</v>
      </c>
      <c r="B83">
        <v>55</v>
      </c>
      <c r="C83" t="str">
        <f t="shared" si="3"/>
        <v>41–60</v>
      </c>
      <c r="D83" t="s">
        <v>19</v>
      </c>
      <c r="E83" t="s">
        <v>61</v>
      </c>
      <c r="F83" t="s">
        <v>74</v>
      </c>
      <c r="G83" t="s">
        <v>15</v>
      </c>
      <c r="H83" s="1">
        <v>74.246963452448696</v>
      </c>
      <c r="I83" t="s">
        <v>195</v>
      </c>
      <c r="J83" s="9">
        <f t="shared" si="4"/>
        <v>98</v>
      </c>
      <c r="K83" s="9">
        <f t="shared" si="5"/>
        <v>78</v>
      </c>
      <c r="L83" s="8">
        <v>91.3</v>
      </c>
      <c r="M83" s="8">
        <v>36.4</v>
      </c>
      <c r="N83" s="8">
        <v>89.7</v>
      </c>
      <c r="O83" t="s">
        <v>17</v>
      </c>
    </row>
    <row r="84" spans="1:15" x14ac:dyDescent="0.35">
      <c r="A84" t="s">
        <v>196</v>
      </c>
      <c r="B84">
        <v>30</v>
      </c>
      <c r="C84" t="str">
        <f t="shared" si="3"/>
        <v>21–40</v>
      </c>
      <c r="D84" t="s">
        <v>13</v>
      </c>
      <c r="E84" t="s">
        <v>61</v>
      </c>
      <c r="F84" t="s">
        <v>4047</v>
      </c>
      <c r="G84" t="s">
        <v>24</v>
      </c>
      <c r="H84" s="1">
        <v>95.550926086214702</v>
      </c>
      <c r="I84" t="s">
        <v>197</v>
      </c>
      <c r="J84" s="9">
        <f t="shared" si="4"/>
        <v>125</v>
      </c>
      <c r="K84" s="9">
        <f t="shared" si="5"/>
        <v>70</v>
      </c>
      <c r="L84" s="8">
        <v>93.5</v>
      </c>
      <c r="M84" s="8">
        <v>36.5</v>
      </c>
      <c r="N84" s="8">
        <v>186.6</v>
      </c>
      <c r="O84" t="s">
        <v>17</v>
      </c>
    </row>
    <row r="85" spans="1:15" x14ac:dyDescent="0.35">
      <c r="A85" t="s">
        <v>198</v>
      </c>
      <c r="B85">
        <v>74</v>
      </c>
      <c r="C85" t="str">
        <f t="shared" si="3"/>
        <v>61–80</v>
      </c>
      <c r="D85" t="s">
        <v>19</v>
      </c>
      <c r="E85" t="s">
        <v>20</v>
      </c>
      <c r="F85" t="s">
        <v>4047</v>
      </c>
      <c r="G85" t="s">
        <v>15</v>
      </c>
      <c r="H85" s="1">
        <v>70.243286520313902</v>
      </c>
      <c r="I85" t="s">
        <v>199</v>
      </c>
      <c r="J85" s="9">
        <f t="shared" si="4"/>
        <v>115</v>
      </c>
      <c r="K85" s="9">
        <f t="shared" si="5"/>
        <v>75</v>
      </c>
      <c r="L85" s="8">
        <v>91.7</v>
      </c>
      <c r="M85" s="8">
        <v>36.1</v>
      </c>
      <c r="N85" s="8">
        <v>106.2</v>
      </c>
      <c r="O85" t="s">
        <v>17</v>
      </c>
    </row>
    <row r="86" spans="1:15" x14ac:dyDescent="0.35">
      <c r="A86" t="s">
        <v>200</v>
      </c>
      <c r="B86">
        <v>56</v>
      </c>
      <c r="C86" t="str">
        <f t="shared" si="3"/>
        <v>41–60</v>
      </c>
      <c r="D86" t="s">
        <v>35</v>
      </c>
      <c r="E86" t="s">
        <v>39</v>
      </c>
      <c r="F86" t="s">
        <v>32</v>
      </c>
      <c r="G86" t="s">
        <v>24</v>
      </c>
      <c r="H86" s="1">
        <v>73.980504875201405</v>
      </c>
      <c r="I86" t="s">
        <v>201</v>
      </c>
      <c r="J86" s="9">
        <f t="shared" si="4"/>
        <v>118</v>
      </c>
      <c r="K86" s="9">
        <f t="shared" si="5"/>
        <v>69</v>
      </c>
      <c r="L86" s="8">
        <v>93.6</v>
      </c>
      <c r="M86" s="8">
        <v>36.6</v>
      </c>
      <c r="N86" s="8">
        <v>135.4</v>
      </c>
      <c r="O86" t="s">
        <v>17</v>
      </c>
    </row>
    <row r="87" spans="1:15" x14ac:dyDescent="0.35">
      <c r="A87" t="s">
        <v>202</v>
      </c>
      <c r="B87">
        <v>65</v>
      </c>
      <c r="C87" t="str">
        <f t="shared" si="3"/>
        <v>61–80</v>
      </c>
      <c r="D87" t="s">
        <v>13</v>
      </c>
      <c r="E87" t="s">
        <v>31</v>
      </c>
      <c r="F87" t="s">
        <v>28</v>
      </c>
      <c r="G87" t="s">
        <v>36</v>
      </c>
      <c r="H87" s="1">
        <v>87.046350725758202</v>
      </c>
      <c r="I87" t="s">
        <v>203</v>
      </c>
      <c r="J87" s="9">
        <f t="shared" si="4"/>
        <v>120</v>
      </c>
      <c r="K87" s="9">
        <f t="shared" si="5"/>
        <v>85</v>
      </c>
      <c r="L87" s="8">
        <v>98.7</v>
      </c>
      <c r="M87" s="8">
        <v>36.200000000000003</v>
      </c>
      <c r="N87" s="8">
        <v>189.7</v>
      </c>
      <c r="O87" t="s">
        <v>17</v>
      </c>
    </row>
    <row r="88" spans="1:15" x14ac:dyDescent="0.35">
      <c r="A88" t="s">
        <v>204</v>
      </c>
      <c r="B88">
        <v>55</v>
      </c>
      <c r="C88" t="str">
        <f t="shared" si="3"/>
        <v>41–60</v>
      </c>
      <c r="D88" t="s">
        <v>35</v>
      </c>
      <c r="E88" t="s">
        <v>27</v>
      </c>
      <c r="F88" t="s">
        <v>74</v>
      </c>
      <c r="G88" t="s">
        <v>15</v>
      </c>
      <c r="H88" s="1">
        <v>69.527201636624696</v>
      </c>
      <c r="I88" t="s">
        <v>205</v>
      </c>
      <c r="J88" s="9">
        <f t="shared" si="4"/>
        <v>118</v>
      </c>
      <c r="K88" s="9">
        <f t="shared" si="5"/>
        <v>77</v>
      </c>
      <c r="L88" s="8">
        <v>97.5</v>
      </c>
      <c r="M88" s="8">
        <v>38.4</v>
      </c>
      <c r="N88" s="8">
        <v>94</v>
      </c>
      <c r="O88" t="s">
        <v>17</v>
      </c>
    </row>
    <row r="89" spans="1:15" x14ac:dyDescent="0.35">
      <c r="A89" t="s">
        <v>206</v>
      </c>
      <c r="B89">
        <v>22</v>
      </c>
      <c r="C89" t="str">
        <f t="shared" si="3"/>
        <v>21–40</v>
      </c>
      <c r="D89" t="s">
        <v>35</v>
      </c>
      <c r="E89" t="s">
        <v>4048</v>
      </c>
      <c r="F89" t="s">
        <v>28</v>
      </c>
      <c r="G89" t="s">
        <v>48</v>
      </c>
      <c r="H89" s="1">
        <v>71.892757353828003</v>
      </c>
      <c r="I89" t="s">
        <v>207</v>
      </c>
      <c r="J89" s="9">
        <f t="shared" si="4"/>
        <v>101</v>
      </c>
      <c r="K89" s="9">
        <f t="shared" si="5"/>
        <v>103</v>
      </c>
      <c r="L89" s="8">
        <v>94.6</v>
      </c>
      <c r="M89" s="8">
        <v>37.1</v>
      </c>
      <c r="N89" s="8">
        <v>167.2</v>
      </c>
      <c r="O89" t="s">
        <v>17</v>
      </c>
    </row>
    <row r="90" spans="1:15" x14ac:dyDescent="0.35">
      <c r="A90" t="s">
        <v>208</v>
      </c>
      <c r="B90">
        <v>44</v>
      </c>
      <c r="C90" t="str">
        <f t="shared" si="3"/>
        <v>41–60</v>
      </c>
      <c r="D90" t="s">
        <v>35</v>
      </c>
      <c r="E90" t="s">
        <v>39</v>
      </c>
      <c r="F90" t="s">
        <v>4047</v>
      </c>
      <c r="G90" t="s">
        <v>15</v>
      </c>
      <c r="H90" s="1">
        <v>90.237874101938004</v>
      </c>
      <c r="I90" t="s">
        <v>209</v>
      </c>
      <c r="J90" s="9">
        <f t="shared" si="4"/>
        <v>128</v>
      </c>
      <c r="K90" s="9">
        <f t="shared" si="5"/>
        <v>83</v>
      </c>
      <c r="L90" s="8">
        <v>95.3</v>
      </c>
      <c r="M90" s="8">
        <v>37.5</v>
      </c>
      <c r="N90" s="8">
        <v>83.9</v>
      </c>
      <c r="O90" t="s">
        <v>17</v>
      </c>
    </row>
    <row r="91" spans="1:15" x14ac:dyDescent="0.35">
      <c r="A91" t="s">
        <v>210</v>
      </c>
      <c r="B91">
        <v>70</v>
      </c>
      <c r="C91" t="str">
        <f t="shared" si="3"/>
        <v>61–80</v>
      </c>
      <c r="D91" t="s">
        <v>35</v>
      </c>
      <c r="E91" t="s">
        <v>27</v>
      </c>
      <c r="F91" t="s">
        <v>32</v>
      </c>
      <c r="G91" t="s">
        <v>15</v>
      </c>
      <c r="H91" s="1">
        <v>65.954581162129202</v>
      </c>
      <c r="I91" t="s">
        <v>211</v>
      </c>
      <c r="J91" s="9">
        <f t="shared" si="4"/>
        <v>83</v>
      </c>
      <c r="K91" s="9">
        <f t="shared" si="5"/>
        <v>71</v>
      </c>
      <c r="L91" s="8">
        <v>90.2</v>
      </c>
      <c r="M91" s="8">
        <v>37.1</v>
      </c>
      <c r="N91" s="8">
        <v>111.9</v>
      </c>
      <c r="O91" t="s">
        <v>17</v>
      </c>
    </row>
    <row r="92" spans="1:15" x14ac:dyDescent="0.35">
      <c r="A92" t="s">
        <v>212</v>
      </c>
      <c r="B92">
        <v>41</v>
      </c>
      <c r="C92" t="str">
        <f t="shared" si="3"/>
        <v>41–60</v>
      </c>
      <c r="D92" t="s">
        <v>19</v>
      </c>
      <c r="E92" t="s">
        <v>61</v>
      </c>
      <c r="F92" t="s">
        <v>74</v>
      </c>
      <c r="G92" t="s">
        <v>66</v>
      </c>
      <c r="H92" s="1">
        <v>85.553309965464095</v>
      </c>
      <c r="I92" t="s">
        <v>213</v>
      </c>
      <c r="J92" s="9">
        <f t="shared" si="4"/>
        <v>110</v>
      </c>
      <c r="K92" s="9">
        <f t="shared" si="5"/>
        <v>69</v>
      </c>
      <c r="L92" s="8">
        <v>98.9</v>
      </c>
      <c r="M92" s="8">
        <v>36.4</v>
      </c>
      <c r="N92" s="8">
        <v>147.19999999999999</v>
      </c>
      <c r="O92" t="s">
        <v>22</v>
      </c>
    </row>
    <row r="93" spans="1:15" x14ac:dyDescent="0.35">
      <c r="A93" t="s">
        <v>214</v>
      </c>
      <c r="B93">
        <v>80</v>
      </c>
      <c r="C93" t="str">
        <f t="shared" si="3"/>
        <v>61–80</v>
      </c>
      <c r="D93" t="s">
        <v>35</v>
      </c>
      <c r="E93" t="s">
        <v>61</v>
      </c>
      <c r="F93" t="s">
        <v>74</v>
      </c>
      <c r="G93" t="s">
        <v>24</v>
      </c>
      <c r="H93" s="1">
        <v>74.967040796726394</v>
      </c>
      <c r="I93" t="s">
        <v>97</v>
      </c>
      <c r="J93" s="9">
        <f t="shared" si="4"/>
        <v>129</v>
      </c>
      <c r="K93" s="9">
        <f t="shared" si="5"/>
        <v>71</v>
      </c>
      <c r="L93" s="8">
        <v>95.9</v>
      </c>
      <c r="M93" s="8">
        <v>37.6</v>
      </c>
      <c r="N93" s="8">
        <v>166.9</v>
      </c>
      <c r="O93" t="s">
        <v>17</v>
      </c>
    </row>
    <row r="94" spans="1:15" x14ac:dyDescent="0.35">
      <c r="A94" t="s">
        <v>215</v>
      </c>
      <c r="B94">
        <v>62</v>
      </c>
      <c r="C94" t="str">
        <f t="shared" si="3"/>
        <v>61–80</v>
      </c>
      <c r="D94" t="s">
        <v>35</v>
      </c>
      <c r="E94" t="s">
        <v>20</v>
      </c>
      <c r="F94" t="s">
        <v>74</v>
      </c>
      <c r="G94" t="s">
        <v>36</v>
      </c>
      <c r="H94" s="1">
        <v>55.862224197316401</v>
      </c>
      <c r="I94" t="s">
        <v>216</v>
      </c>
      <c r="J94" s="9">
        <f t="shared" si="4"/>
        <v>104</v>
      </c>
      <c r="K94" s="9">
        <f t="shared" si="5"/>
        <v>78</v>
      </c>
      <c r="L94" s="8">
        <v>93.6</v>
      </c>
      <c r="M94" s="8">
        <v>36.9</v>
      </c>
      <c r="N94" s="8">
        <v>154</v>
      </c>
      <c r="O94" t="s">
        <v>17</v>
      </c>
    </row>
    <row r="95" spans="1:15" x14ac:dyDescent="0.35">
      <c r="A95" t="s">
        <v>217</v>
      </c>
      <c r="B95">
        <v>55</v>
      </c>
      <c r="C95" t="str">
        <f t="shared" si="3"/>
        <v>41–60</v>
      </c>
      <c r="D95" t="s">
        <v>35</v>
      </c>
      <c r="E95" t="s">
        <v>20</v>
      </c>
      <c r="F95" t="s">
        <v>28</v>
      </c>
      <c r="G95" t="s">
        <v>24</v>
      </c>
      <c r="H95" s="1">
        <v>76.273654785371505</v>
      </c>
      <c r="I95" t="s">
        <v>218</v>
      </c>
      <c r="J95" s="9">
        <f t="shared" si="4"/>
        <v>134</v>
      </c>
      <c r="K95" s="9">
        <f t="shared" si="5"/>
        <v>80</v>
      </c>
      <c r="L95" s="8">
        <v>91</v>
      </c>
      <c r="M95" s="8">
        <v>36.700000000000003</v>
      </c>
      <c r="N95" s="8">
        <v>89.9</v>
      </c>
      <c r="O95" t="s">
        <v>17</v>
      </c>
    </row>
    <row r="96" spans="1:15" x14ac:dyDescent="0.35">
      <c r="A96" t="s">
        <v>219</v>
      </c>
      <c r="B96">
        <v>33</v>
      </c>
      <c r="C96" t="str">
        <f t="shared" si="3"/>
        <v>21–40</v>
      </c>
      <c r="D96" t="s">
        <v>19</v>
      </c>
      <c r="E96" t="s">
        <v>31</v>
      </c>
      <c r="F96" t="s">
        <v>32</v>
      </c>
      <c r="G96" t="s">
        <v>24</v>
      </c>
      <c r="H96" s="1">
        <v>49.972404783377797</v>
      </c>
      <c r="I96" t="s">
        <v>220</v>
      </c>
      <c r="J96" s="9">
        <f t="shared" si="4"/>
        <v>110</v>
      </c>
      <c r="K96" s="9">
        <f t="shared" si="5"/>
        <v>75</v>
      </c>
      <c r="L96" s="8">
        <v>92.9</v>
      </c>
      <c r="M96" s="8">
        <v>36.6</v>
      </c>
      <c r="N96" s="8">
        <v>92.5</v>
      </c>
      <c r="O96" t="s">
        <v>22</v>
      </c>
    </row>
    <row r="97" spans="1:15" x14ac:dyDescent="0.35">
      <c r="A97" t="s">
        <v>221</v>
      </c>
      <c r="B97">
        <v>84</v>
      </c>
      <c r="C97" t="str">
        <f t="shared" si="3"/>
        <v>80+</v>
      </c>
      <c r="D97" t="s">
        <v>13</v>
      </c>
      <c r="E97" t="s">
        <v>61</v>
      </c>
      <c r="F97" t="s">
        <v>32</v>
      </c>
      <c r="G97" t="s">
        <v>24</v>
      </c>
      <c r="H97" s="1">
        <v>74.150911675041598</v>
      </c>
      <c r="I97" t="s">
        <v>222</v>
      </c>
      <c r="J97" s="9">
        <f t="shared" si="4"/>
        <v>130</v>
      </c>
      <c r="K97" s="9">
        <f t="shared" si="5"/>
        <v>83</v>
      </c>
      <c r="L97" s="8">
        <v>98.2</v>
      </c>
      <c r="M97" s="8">
        <v>38.6</v>
      </c>
      <c r="N97" s="8">
        <v>103.5</v>
      </c>
      <c r="O97" t="s">
        <v>17</v>
      </c>
    </row>
    <row r="98" spans="1:15" x14ac:dyDescent="0.35">
      <c r="A98" t="s">
        <v>223</v>
      </c>
      <c r="B98">
        <v>63</v>
      </c>
      <c r="C98" t="str">
        <f t="shared" si="3"/>
        <v>61–80</v>
      </c>
      <c r="D98" t="s">
        <v>19</v>
      </c>
      <c r="E98" t="s">
        <v>31</v>
      </c>
      <c r="F98" t="s">
        <v>74</v>
      </c>
      <c r="G98" t="s">
        <v>36</v>
      </c>
      <c r="H98" s="1">
        <v>84.330121403883496</v>
      </c>
      <c r="I98" t="s">
        <v>224</v>
      </c>
      <c r="J98" s="9">
        <f t="shared" si="4"/>
        <v>127</v>
      </c>
      <c r="K98" s="9">
        <f t="shared" si="5"/>
        <v>70</v>
      </c>
      <c r="L98" s="8">
        <v>95.6</v>
      </c>
      <c r="M98" s="8">
        <v>38.799999999999997</v>
      </c>
      <c r="N98" s="8">
        <v>144.30000000000001</v>
      </c>
      <c r="O98" t="s">
        <v>17</v>
      </c>
    </row>
    <row r="99" spans="1:15" x14ac:dyDescent="0.35">
      <c r="A99" t="s">
        <v>225</v>
      </c>
      <c r="B99">
        <v>79</v>
      </c>
      <c r="C99" t="str">
        <f t="shared" si="3"/>
        <v>61–80</v>
      </c>
      <c r="D99" t="s">
        <v>35</v>
      </c>
      <c r="E99" t="s">
        <v>39</v>
      </c>
      <c r="F99" t="s">
        <v>28</v>
      </c>
      <c r="G99" t="s">
        <v>15</v>
      </c>
      <c r="H99" s="1">
        <v>64.979532763712598</v>
      </c>
      <c r="I99" t="s">
        <v>226</v>
      </c>
      <c r="J99" s="9">
        <f t="shared" si="4"/>
        <v>108</v>
      </c>
      <c r="K99" s="9">
        <f t="shared" si="5"/>
        <v>74</v>
      </c>
      <c r="L99" s="8">
        <v>95.1</v>
      </c>
      <c r="M99" s="8">
        <v>37.299999999999997</v>
      </c>
      <c r="N99" s="8">
        <v>101.5</v>
      </c>
      <c r="O99" t="s">
        <v>17</v>
      </c>
    </row>
    <row r="100" spans="1:15" x14ac:dyDescent="0.35">
      <c r="A100" t="s">
        <v>227</v>
      </c>
      <c r="B100">
        <v>83</v>
      </c>
      <c r="C100" t="str">
        <f t="shared" si="3"/>
        <v>80+</v>
      </c>
      <c r="D100" t="s">
        <v>13</v>
      </c>
      <c r="E100" t="s">
        <v>31</v>
      </c>
      <c r="F100" t="s">
        <v>32</v>
      </c>
      <c r="G100" t="s">
        <v>15</v>
      </c>
      <c r="H100" s="1">
        <v>102.83777423489001</v>
      </c>
      <c r="I100" t="s">
        <v>228</v>
      </c>
      <c r="J100" s="9">
        <f t="shared" si="4"/>
        <v>123</v>
      </c>
      <c r="K100" s="9">
        <f t="shared" si="5"/>
        <v>70</v>
      </c>
      <c r="L100" s="8">
        <v>95.8</v>
      </c>
      <c r="M100" s="8">
        <v>36.9</v>
      </c>
      <c r="N100" s="8">
        <v>90.1</v>
      </c>
      <c r="O100" t="s">
        <v>70</v>
      </c>
    </row>
    <row r="101" spans="1:15" x14ac:dyDescent="0.35">
      <c r="A101" t="s">
        <v>229</v>
      </c>
      <c r="B101">
        <v>66</v>
      </c>
      <c r="C101" t="str">
        <f t="shared" si="3"/>
        <v>61–80</v>
      </c>
      <c r="D101" t="s">
        <v>35</v>
      </c>
      <c r="E101" t="s">
        <v>20</v>
      </c>
      <c r="F101" t="s">
        <v>4047</v>
      </c>
      <c r="G101" t="s">
        <v>66</v>
      </c>
      <c r="H101" s="1">
        <v>70.925398623647297</v>
      </c>
      <c r="I101" t="s">
        <v>230</v>
      </c>
      <c r="J101" s="9">
        <f t="shared" si="4"/>
        <v>95</v>
      </c>
      <c r="K101" s="9">
        <f t="shared" si="5"/>
        <v>78</v>
      </c>
      <c r="L101" s="8">
        <v>90.6</v>
      </c>
      <c r="M101" s="8">
        <v>36.4</v>
      </c>
      <c r="N101" s="8">
        <v>198.7</v>
      </c>
      <c r="O101" t="s">
        <v>17</v>
      </c>
    </row>
    <row r="102" spans="1:15" x14ac:dyDescent="0.35">
      <c r="A102" t="s">
        <v>231</v>
      </c>
      <c r="B102">
        <v>35</v>
      </c>
      <c r="C102" t="str">
        <f t="shared" si="3"/>
        <v>21–40</v>
      </c>
      <c r="D102" t="s">
        <v>19</v>
      </c>
      <c r="E102" t="s">
        <v>61</v>
      </c>
      <c r="F102" t="s">
        <v>4047</v>
      </c>
      <c r="G102" t="s">
        <v>48</v>
      </c>
      <c r="H102" s="1">
        <v>67.766609175487602</v>
      </c>
      <c r="I102" t="s">
        <v>21</v>
      </c>
      <c r="J102" s="9">
        <f t="shared" si="4"/>
        <v>135</v>
      </c>
      <c r="K102" s="9">
        <f t="shared" si="5"/>
        <v>74</v>
      </c>
      <c r="L102" s="8">
        <v>96.8</v>
      </c>
      <c r="M102" s="8">
        <v>36.799999999999997</v>
      </c>
      <c r="N102" s="8">
        <v>168.8</v>
      </c>
      <c r="O102" t="s">
        <v>22</v>
      </c>
    </row>
    <row r="103" spans="1:15" x14ac:dyDescent="0.35">
      <c r="A103" t="s">
        <v>232</v>
      </c>
      <c r="B103">
        <v>27</v>
      </c>
      <c r="C103" t="str">
        <f t="shared" si="3"/>
        <v>21–40</v>
      </c>
      <c r="D103" t="s">
        <v>19</v>
      </c>
      <c r="E103" t="s">
        <v>4048</v>
      </c>
      <c r="F103" t="s">
        <v>28</v>
      </c>
      <c r="G103" t="s">
        <v>36</v>
      </c>
      <c r="H103" s="1">
        <v>64.673709309656999</v>
      </c>
      <c r="I103" t="s">
        <v>233</v>
      </c>
      <c r="J103" s="9">
        <f t="shared" si="4"/>
        <v>156</v>
      </c>
      <c r="K103" s="9">
        <f t="shared" si="5"/>
        <v>62</v>
      </c>
      <c r="L103" s="8">
        <v>98.3</v>
      </c>
      <c r="M103" s="8">
        <v>38.799999999999997</v>
      </c>
      <c r="N103" s="8">
        <v>195.5</v>
      </c>
      <c r="O103" t="s">
        <v>17</v>
      </c>
    </row>
    <row r="104" spans="1:15" x14ac:dyDescent="0.35">
      <c r="A104" t="s">
        <v>234</v>
      </c>
      <c r="B104">
        <v>45</v>
      </c>
      <c r="C104" t="str">
        <f t="shared" si="3"/>
        <v>41–60</v>
      </c>
      <c r="D104" t="s">
        <v>35</v>
      </c>
      <c r="E104" t="s">
        <v>61</v>
      </c>
      <c r="F104" t="s">
        <v>4047</v>
      </c>
      <c r="G104" t="s">
        <v>15</v>
      </c>
      <c r="H104" s="1">
        <v>79.8804407937875</v>
      </c>
      <c r="I104" t="s">
        <v>137</v>
      </c>
      <c r="J104" s="9">
        <f t="shared" si="4"/>
        <v>125</v>
      </c>
      <c r="K104" s="9">
        <f t="shared" si="5"/>
        <v>73</v>
      </c>
      <c r="L104" s="8">
        <v>91.8</v>
      </c>
      <c r="M104" s="8">
        <v>38.799999999999997</v>
      </c>
      <c r="N104" s="8">
        <v>78.599999999999994</v>
      </c>
      <c r="O104" t="s">
        <v>17</v>
      </c>
    </row>
    <row r="105" spans="1:15" x14ac:dyDescent="0.35">
      <c r="A105" t="s">
        <v>235</v>
      </c>
      <c r="B105">
        <v>56</v>
      </c>
      <c r="C105" t="str">
        <f t="shared" si="3"/>
        <v>41–60</v>
      </c>
      <c r="D105" t="s">
        <v>13</v>
      </c>
      <c r="E105" t="s">
        <v>31</v>
      </c>
      <c r="F105" t="s">
        <v>74</v>
      </c>
      <c r="G105" t="s">
        <v>48</v>
      </c>
      <c r="H105" s="1">
        <v>76.137294602129799</v>
      </c>
      <c r="I105" t="s">
        <v>236</v>
      </c>
      <c r="J105" s="9">
        <f t="shared" si="4"/>
        <v>143</v>
      </c>
      <c r="K105" s="9">
        <f t="shared" si="5"/>
        <v>78</v>
      </c>
      <c r="L105" s="8">
        <v>92</v>
      </c>
      <c r="M105" s="8">
        <v>38.4</v>
      </c>
      <c r="N105" s="8">
        <v>91.3</v>
      </c>
      <c r="O105" t="s">
        <v>17</v>
      </c>
    </row>
    <row r="106" spans="1:15" x14ac:dyDescent="0.35">
      <c r="A106" t="s">
        <v>237</v>
      </c>
      <c r="B106">
        <v>67</v>
      </c>
      <c r="C106" t="str">
        <f t="shared" si="3"/>
        <v>61–80</v>
      </c>
      <c r="D106" t="s">
        <v>13</v>
      </c>
      <c r="E106" t="s">
        <v>27</v>
      </c>
      <c r="F106" t="s">
        <v>4047</v>
      </c>
      <c r="G106" t="s">
        <v>66</v>
      </c>
      <c r="H106" s="1">
        <v>72.297966813224605</v>
      </c>
      <c r="I106" t="s">
        <v>238</v>
      </c>
      <c r="J106" s="9">
        <f t="shared" si="4"/>
        <v>125</v>
      </c>
      <c r="K106" s="9">
        <f t="shared" si="5"/>
        <v>75</v>
      </c>
      <c r="L106" s="8">
        <v>95.2</v>
      </c>
      <c r="M106" s="8">
        <v>38</v>
      </c>
      <c r="N106" s="8">
        <v>116.6</v>
      </c>
      <c r="O106" t="s">
        <v>70</v>
      </c>
    </row>
    <row r="107" spans="1:15" x14ac:dyDescent="0.35">
      <c r="A107" t="s">
        <v>239</v>
      </c>
      <c r="B107">
        <v>36</v>
      </c>
      <c r="C107" t="str">
        <f t="shared" si="3"/>
        <v>21–40</v>
      </c>
      <c r="D107" t="s">
        <v>13</v>
      </c>
      <c r="E107" t="s">
        <v>31</v>
      </c>
      <c r="F107" t="s">
        <v>32</v>
      </c>
      <c r="G107" t="s">
        <v>48</v>
      </c>
      <c r="H107" s="1">
        <v>88.010524331623003</v>
      </c>
      <c r="I107" t="s">
        <v>240</v>
      </c>
      <c r="J107" s="9">
        <f t="shared" si="4"/>
        <v>134</v>
      </c>
      <c r="K107" s="9">
        <f t="shared" si="5"/>
        <v>77</v>
      </c>
      <c r="L107" s="8">
        <v>94.6</v>
      </c>
      <c r="M107" s="8">
        <v>37.1</v>
      </c>
      <c r="N107" s="8">
        <v>109.2</v>
      </c>
      <c r="O107" t="s">
        <v>22</v>
      </c>
    </row>
    <row r="108" spans="1:15" x14ac:dyDescent="0.35">
      <c r="A108" t="s">
        <v>241</v>
      </c>
      <c r="B108">
        <v>76</v>
      </c>
      <c r="C108" t="str">
        <f t="shared" si="3"/>
        <v>61–80</v>
      </c>
      <c r="D108" t="s">
        <v>35</v>
      </c>
      <c r="E108" t="s">
        <v>27</v>
      </c>
      <c r="F108" t="s">
        <v>74</v>
      </c>
      <c r="G108" t="s">
        <v>15</v>
      </c>
      <c r="H108" s="1">
        <v>83.924108198152098</v>
      </c>
      <c r="I108" t="s">
        <v>242</v>
      </c>
      <c r="J108" s="9">
        <f t="shared" si="4"/>
        <v>120</v>
      </c>
      <c r="K108" s="9">
        <f t="shared" si="5"/>
        <v>96</v>
      </c>
      <c r="L108" s="8">
        <v>99</v>
      </c>
      <c r="M108" s="8">
        <v>36.700000000000003</v>
      </c>
      <c r="N108" s="8">
        <v>119.9</v>
      </c>
      <c r="O108" t="s">
        <v>17</v>
      </c>
    </row>
    <row r="109" spans="1:15" x14ac:dyDescent="0.35">
      <c r="A109" t="s">
        <v>243</v>
      </c>
      <c r="B109">
        <v>35</v>
      </c>
      <c r="C109" t="str">
        <f t="shared" si="3"/>
        <v>21–40</v>
      </c>
      <c r="D109" t="s">
        <v>13</v>
      </c>
      <c r="E109" t="s">
        <v>31</v>
      </c>
      <c r="F109" t="s">
        <v>28</v>
      </c>
      <c r="G109" t="s">
        <v>48</v>
      </c>
      <c r="H109" s="1">
        <v>77.869412612242897</v>
      </c>
      <c r="I109" t="s">
        <v>244</v>
      </c>
      <c r="J109" s="9">
        <f t="shared" si="4"/>
        <v>121</v>
      </c>
      <c r="K109" s="9">
        <f t="shared" si="5"/>
        <v>71</v>
      </c>
      <c r="L109" s="8">
        <v>96.3</v>
      </c>
      <c r="M109" s="8">
        <v>38.799999999999997</v>
      </c>
      <c r="N109" s="8">
        <v>113.5</v>
      </c>
      <c r="O109" t="s">
        <v>17</v>
      </c>
    </row>
    <row r="110" spans="1:15" x14ac:dyDescent="0.35">
      <c r="A110" t="s">
        <v>245</v>
      </c>
      <c r="B110">
        <v>52</v>
      </c>
      <c r="C110" t="str">
        <f t="shared" si="3"/>
        <v>41–60</v>
      </c>
      <c r="D110" t="s">
        <v>35</v>
      </c>
      <c r="E110" t="s">
        <v>20</v>
      </c>
      <c r="F110" t="s">
        <v>32</v>
      </c>
      <c r="G110" t="s">
        <v>36</v>
      </c>
      <c r="H110" s="1">
        <v>70.126049760788504</v>
      </c>
      <c r="I110" t="s">
        <v>238</v>
      </c>
      <c r="J110" s="9">
        <f t="shared" si="4"/>
        <v>125</v>
      </c>
      <c r="K110" s="9">
        <f t="shared" si="5"/>
        <v>75</v>
      </c>
      <c r="L110" s="8">
        <v>95.3</v>
      </c>
      <c r="M110" s="8">
        <v>37.9</v>
      </c>
      <c r="N110" s="8">
        <v>186.2</v>
      </c>
      <c r="O110" t="s">
        <v>17</v>
      </c>
    </row>
    <row r="111" spans="1:15" x14ac:dyDescent="0.35">
      <c r="A111" t="s">
        <v>246</v>
      </c>
      <c r="B111">
        <v>41</v>
      </c>
      <c r="C111" t="str">
        <f t="shared" si="3"/>
        <v>41–60</v>
      </c>
      <c r="D111" t="s">
        <v>19</v>
      </c>
      <c r="E111" t="s">
        <v>27</v>
      </c>
      <c r="F111" t="s">
        <v>28</v>
      </c>
      <c r="G111" t="s">
        <v>48</v>
      </c>
      <c r="H111" s="1">
        <v>66.829985607390995</v>
      </c>
      <c r="I111" t="s">
        <v>247</v>
      </c>
      <c r="J111" s="9">
        <f t="shared" si="4"/>
        <v>126</v>
      </c>
      <c r="K111" s="9">
        <f t="shared" si="5"/>
        <v>69</v>
      </c>
      <c r="L111" s="8">
        <v>90.3</v>
      </c>
      <c r="M111" s="8">
        <v>38.200000000000003</v>
      </c>
      <c r="N111" s="8">
        <v>144.1</v>
      </c>
      <c r="O111" t="s">
        <v>17</v>
      </c>
    </row>
    <row r="112" spans="1:15" x14ac:dyDescent="0.35">
      <c r="A112" t="s">
        <v>248</v>
      </c>
      <c r="B112">
        <v>71</v>
      </c>
      <c r="C112" t="str">
        <f t="shared" si="3"/>
        <v>61–80</v>
      </c>
      <c r="D112" t="s">
        <v>35</v>
      </c>
      <c r="E112" t="s">
        <v>27</v>
      </c>
      <c r="F112" t="s">
        <v>28</v>
      </c>
      <c r="G112" t="s">
        <v>66</v>
      </c>
      <c r="H112" s="1">
        <v>87.869749638495904</v>
      </c>
      <c r="I112" t="s">
        <v>249</v>
      </c>
      <c r="J112" s="9">
        <f t="shared" si="4"/>
        <v>127</v>
      </c>
      <c r="K112" s="9">
        <f t="shared" si="5"/>
        <v>83</v>
      </c>
      <c r="L112" s="8">
        <v>98.2</v>
      </c>
      <c r="M112" s="8">
        <v>37</v>
      </c>
      <c r="N112" s="8">
        <v>84.4</v>
      </c>
      <c r="O112" t="s">
        <v>17</v>
      </c>
    </row>
    <row r="113" spans="1:15" x14ac:dyDescent="0.35">
      <c r="A113" t="s">
        <v>250</v>
      </c>
      <c r="B113">
        <v>36</v>
      </c>
      <c r="C113" t="str">
        <f t="shared" si="3"/>
        <v>21–40</v>
      </c>
      <c r="D113" t="s">
        <v>19</v>
      </c>
      <c r="E113" t="s">
        <v>27</v>
      </c>
      <c r="F113" t="s">
        <v>28</v>
      </c>
      <c r="G113" t="s">
        <v>24</v>
      </c>
      <c r="H113" s="1">
        <v>69.473542266529904</v>
      </c>
      <c r="I113" t="s">
        <v>143</v>
      </c>
      <c r="J113" s="9">
        <f t="shared" si="4"/>
        <v>113</v>
      </c>
      <c r="K113" s="9">
        <f t="shared" si="5"/>
        <v>75</v>
      </c>
      <c r="L113" s="8">
        <v>97.2</v>
      </c>
      <c r="M113" s="8">
        <v>38.200000000000003</v>
      </c>
      <c r="N113" s="8">
        <v>153.30000000000001</v>
      </c>
      <c r="O113" t="s">
        <v>17</v>
      </c>
    </row>
    <row r="114" spans="1:15" x14ac:dyDescent="0.35">
      <c r="A114" t="s">
        <v>251</v>
      </c>
      <c r="B114">
        <v>82</v>
      </c>
      <c r="C114" t="str">
        <f t="shared" si="3"/>
        <v>80+</v>
      </c>
      <c r="D114" t="s">
        <v>19</v>
      </c>
      <c r="E114" t="s">
        <v>20</v>
      </c>
      <c r="F114" t="s">
        <v>28</v>
      </c>
      <c r="G114" t="s">
        <v>66</v>
      </c>
      <c r="H114" s="1">
        <v>76.705942035808604</v>
      </c>
      <c r="I114" t="s">
        <v>252</v>
      </c>
      <c r="J114" s="9">
        <f t="shared" si="4"/>
        <v>126</v>
      </c>
      <c r="K114" s="9">
        <f t="shared" si="5"/>
        <v>98</v>
      </c>
      <c r="L114" s="8">
        <v>93.5</v>
      </c>
      <c r="M114" s="8">
        <v>36.799999999999997</v>
      </c>
      <c r="N114" s="8">
        <v>93.6</v>
      </c>
      <c r="O114" t="s">
        <v>22</v>
      </c>
    </row>
    <row r="115" spans="1:15" x14ac:dyDescent="0.35">
      <c r="A115" t="s">
        <v>253</v>
      </c>
      <c r="B115">
        <v>47</v>
      </c>
      <c r="C115" t="str">
        <f t="shared" si="3"/>
        <v>41–60</v>
      </c>
      <c r="D115" t="s">
        <v>35</v>
      </c>
      <c r="E115" t="s">
        <v>27</v>
      </c>
      <c r="F115" t="s">
        <v>4047</v>
      </c>
      <c r="G115" t="s">
        <v>36</v>
      </c>
      <c r="H115" s="1">
        <v>51.7528033854759</v>
      </c>
      <c r="I115" t="s">
        <v>254</v>
      </c>
      <c r="J115" s="9">
        <f t="shared" si="4"/>
        <v>132</v>
      </c>
      <c r="K115" s="9">
        <f t="shared" si="5"/>
        <v>71</v>
      </c>
      <c r="L115" s="8">
        <v>91.5</v>
      </c>
      <c r="M115" s="8">
        <v>38.799999999999997</v>
      </c>
      <c r="N115" s="8">
        <v>146.19999999999999</v>
      </c>
      <c r="O115" t="s">
        <v>17</v>
      </c>
    </row>
    <row r="116" spans="1:15" x14ac:dyDescent="0.35">
      <c r="A116" t="s">
        <v>255</v>
      </c>
      <c r="B116">
        <v>61</v>
      </c>
      <c r="C116" t="str">
        <f t="shared" si="3"/>
        <v>61–80</v>
      </c>
      <c r="D116" t="s">
        <v>19</v>
      </c>
      <c r="E116" t="s">
        <v>31</v>
      </c>
      <c r="F116" t="s">
        <v>32</v>
      </c>
      <c r="G116" t="s">
        <v>48</v>
      </c>
      <c r="H116" s="1">
        <v>92.821636185360703</v>
      </c>
      <c r="I116" t="s">
        <v>256</v>
      </c>
      <c r="J116" s="9">
        <f t="shared" si="4"/>
        <v>156</v>
      </c>
      <c r="K116" s="9">
        <f t="shared" si="5"/>
        <v>81</v>
      </c>
      <c r="L116" s="8">
        <v>98.7</v>
      </c>
      <c r="M116" s="8">
        <v>36.1</v>
      </c>
      <c r="N116" s="8">
        <v>191.2</v>
      </c>
      <c r="O116" t="s">
        <v>17</v>
      </c>
    </row>
    <row r="117" spans="1:15" x14ac:dyDescent="0.35">
      <c r="A117" t="s">
        <v>257</v>
      </c>
      <c r="B117">
        <v>71</v>
      </c>
      <c r="C117" t="str">
        <f t="shared" si="3"/>
        <v>61–80</v>
      </c>
      <c r="D117" t="s">
        <v>19</v>
      </c>
      <c r="E117" t="s">
        <v>27</v>
      </c>
      <c r="F117" t="s">
        <v>4047</v>
      </c>
      <c r="G117" t="s">
        <v>66</v>
      </c>
      <c r="H117" s="1">
        <v>79.421166653134705</v>
      </c>
      <c r="I117" t="s">
        <v>258</v>
      </c>
      <c r="J117" s="9">
        <f t="shared" si="4"/>
        <v>128</v>
      </c>
      <c r="K117" s="9">
        <f t="shared" si="5"/>
        <v>82</v>
      </c>
      <c r="L117" s="8">
        <v>95.8</v>
      </c>
      <c r="M117" s="8">
        <v>36.5</v>
      </c>
      <c r="N117" s="8">
        <v>148.9</v>
      </c>
      <c r="O117" t="s">
        <v>22</v>
      </c>
    </row>
    <row r="118" spans="1:15" x14ac:dyDescent="0.35">
      <c r="A118" t="s">
        <v>259</v>
      </c>
      <c r="B118">
        <v>44</v>
      </c>
      <c r="C118" t="str">
        <f t="shared" si="3"/>
        <v>41–60</v>
      </c>
      <c r="D118" t="s">
        <v>35</v>
      </c>
      <c r="E118" t="s">
        <v>31</v>
      </c>
      <c r="F118" t="s">
        <v>4047</v>
      </c>
      <c r="G118" t="s">
        <v>15</v>
      </c>
      <c r="H118" s="1">
        <v>100.386911017374</v>
      </c>
      <c r="I118" t="s">
        <v>260</v>
      </c>
      <c r="J118" s="9">
        <f t="shared" si="4"/>
        <v>143</v>
      </c>
      <c r="K118" s="9">
        <f t="shared" si="5"/>
        <v>74</v>
      </c>
      <c r="L118" s="8">
        <v>99.3</v>
      </c>
      <c r="M118" s="8">
        <v>38.799999999999997</v>
      </c>
      <c r="N118" s="8">
        <v>128.6</v>
      </c>
      <c r="O118" t="s">
        <v>17</v>
      </c>
    </row>
    <row r="119" spans="1:15" x14ac:dyDescent="0.35">
      <c r="A119" t="s">
        <v>261</v>
      </c>
      <c r="B119">
        <v>86</v>
      </c>
      <c r="C119" t="str">
        <f t="shared" si="3"/>
        <v>80+</v>
      </c>
      <c r="D119" t="s">
        <v>13</v>
      </c>
      <c r="E119" t="s">
        <v>27</v>
      </c>
      <c r="F119" t="s">
        <v>74</v>
      </c>
      <c r="G119" t="s">
        <v>36</v>
      </c>
      <c r="H119" s="1">
        <v>73.665991421084499</v>
      </c>
      <c r="I119" t="s">
        <v>262</v>
      </c>
      <c r="J119" s="9">
        <f t="shared" si="4"/>
        <v>127</v>
      </c>
      <c r="K119" s="9">
        <f t="shared" si="5"/>
        <v>74</v>
      </c>
      <c r="L119" s="8">
        <v>98</v>
      </c>
      <c r="M119" s="8">
        <v>37</v>
      </c>
      <c r="N119" s="8">
        <v>70.599999999999994</v>
      </c>
      <c r="O119" t="s">
        <v>70</v>
      </c>
    </row>
    <row r="120" spans="1:15" x14ac:dyDescent="0.35">
      <c r="A120" t="s">
        <v>263</v>
      </c>
      <c r="B120">
        <v>19</v>
      </c>
      <c r="C120" t="str">
        <f t="shared" si="3"/>
        <v>0–20</v>
      </c>
      <c r="D120" t="s">
        <v>13</v>
      </c>
      <c r="E120" t="s">
        <v>39</v>
      </c>
      <c r="F120" t="s">
        <v>28</v>
      </c>
      <c r="G120" t="s">
        <v>24</v>
      </c>
      <c r="H120" s="1">
        <v>87.7012554657571</v>
      </c>
      <c r="I120" t="s">
        <v>264</v>
      </c>
      <c r="J120" s="9">
        <f t="shared" si="4"/>
        <v>104</v>
      </c>
      <c r="K120" s="9">
        <f t="shared" si="5"/>
        <v>63</v>
      </c>
      <c r="L120" s="8">
        <v>99.2</v>
      </c>
      <c r="M120" s="8">
        <v>37.6</v>
      </c>
      <c r="N120" s="8">
        <v>115</v>
      </c>
      <c r="O120" t="s">
        <v>70</v>
      </c>
    </row>
    <row r="121" spans="1:15" x14ac:dyDescent="0.35">
      <c r="A121" t="s">
        <v>265</v>
      </c>
      <c r="B121">
        <v>27</v>
      </c>
      <c r="C121" t="str">
        <f t="shared" si="3"/>
        <v>21–40</v>
      </c>
      <c r="D121" t="s">
        <v>13</v>
      </c>
      <c r="E121" t="s">
        <v>39</v>
      </c>
      <c r="F121" t="s">
        <v>4047</v>
      </c>
      <c r="G121" t="s">
        <v>15</v>
      </c>
      <c r="H121" s="1">
        <v>72.392648351081803</v>
      </c>
      <c r="I121" t="s">
        <v>266</v>
      </c>
      <c r="J121" s="9">
        <f t="shared" si="4"/>
        <v>107</v>
      </c>
      <c r="K121" s="9">
        <f t="shared" si="5"/>
        <v>64</v>
      </c>
      <c r="L121" s="8">
        <v>91.4</v>
      </c>
      <c r="M121" s="8">
        <v>37.4</v>
      </c>
      <c r="N121" s="8">
        <v>92.9</v>
      </c>
      <c r="O121" t="s">
        <v>17</v>
      </c>
    </row>
    <row r="122" spans="1:15" x14ac:dyDescent="0.35">
      <c r="A122" t="s">
        <v>267</v>
      </c>
      <c r="B122">
        <v>46</v>
      </c>
      <c r="C122" t="str">
        <f t="shared" si="3"/>
        <v>41–60</v>
      </c>
      <c r="D122" t="s">
        <v>13</v>
      </c>
      <c r="E122" t="s">
        <v>27</v>
      </c>
      <c r="F122" t="s">
        <v>28</v>
      </c>
      <c r="G122" t="s">
        <v>66</v>
      </c>
      <c r="H122" s="1">
        <v>64.828078294546003</v>
      </c>
      <c r="I122" t="s">
        <v>268</v>
      </c>
      <c r="J122" s="9">
        <f t="shared" si="4"/>
        <v>79</v>
      </c>
      <c r="K122" s="9">
        <f t="shared" si="5"/>
        <v>79</v>
      </c>
      <c r="L122" s="8">
        <v>93.6</v>
      </c>
      <c r="M122" s="8">
        <v>38.700000000000003</v>
      </c>
      <c r="N122" s="8">
        <v>145.5</v>
      </c>
      <c r="O122" t="s">
        <v>17</v>
      </c>
    </row>
    <row r="123" spans="1:15" x14ac:dyDescent="0.35">
      <c r="A123" t="s">
        <v>269</v>
      </c>
      <c r="B123">
        <v>78</v>
      </c>
      <c r="C123" t="str">
        <f t="shared" si="3"/>
        <v>61–80</v>
      </c>
      <c r="D123" t="s">
        <v>19</v>
      </c>
      <c r="E123" t="s">
        <v>61</v>
      </c>
      <c r="F123" t="s">
        <v>28</v>
      </c>
      <c r="G123" t="s">
        <v>36</v>
      </c>
      <c r="H123" s="1">
        <v>73.354643419503006</v>
      </c>
      <c r="I123" t="s">
        <v>270</v>
      </c>
      <c r="J123" s="9">
        <f t="shared" si="4"/>
        <v>127</v>
      </c>
      <c r="K123" s="9">
        <f t="shared" si="5"/>
        <v>72</v>
      </c>
      <c r="L123" s="8">
        <v>95</v>
      </c>
      <c r="M123" s="8">
        <v>39</v>
      </c>
      <c r="N123" s="8">
        <v>147.4</v>
      </c>
      <c r="O123" t="s">
        <v>17</v>
      </c>
    </row>
    <row r="124" spans="1:15" x14ac:dyDescent="0.35">
      <c r="A124" t="s">
        <v>271</v>
      </c>
      <c r="B124">
        <v>54</v>
      </c>
      <c r="C124" t="str">
        <f t="shared" si="3"/>
        <v>41–60</v>
      </c>
      <c r="D124" t="s">
        <v>35</v>
      </c>
      <c r="E124" t="s">
        <v>27</v>
      </c>
      <c r="F124" t="s">
        <v>28</v>
      </c>
      <c r="G124" t="s">
        <v>66</v>
      </c>
      <c r="H124" s="1">
        <v>100.69926839690299</v>
      </c>
      <c r="I124" t="s">
        <v>272</v>
      </c>
      <c r="J124" s="9">
        <f t="shared" si="4"/>
        <v>120</v>
      </c>
      <c r="K124" s="9">
        <f t="shared" si="5"/>
        <v>79</v>
      </c>
      <c r="L124" s="8">
        <v>99</v>
      </c>
      <c r="M124" s="8">
        <v>36.6</v>
      </c>
      <c r="N124" s="8">
        <v>96.7</v>
      </c>
      <c r="O124" t="s">
        <v>17</v>
      </c>
    </row>
    <row r="125" spans="1:15" x14ac:dyDescent="0.35">
      <c r="A125" t="s">
        <v>273</v>
      </c>
      <c r="B125">
        <v>24</v>
      </c>
      <c r="C125" t="str">
        <f t="shared" si="3"/>
        <v>21–40</v>
      </c>
      <c r="D125" t="s">
        <v>13</v>
      </c>
      <c r="E125" t="s">
        <v>31</v>
      </c>
      <c r="F125" t="s">
        <v>32</v>
      </c>
      <c r="G125" t="s">
        <v>66</v>
      </c>
      <c r="H125" s="1">
        <v>48.406486429506202</v>
      </c>
      <c r="I125" t="s">
        <v>274</v>
      </c>
      <c r="J125" s="9">
        <f t="shared" si="4"/>
        <v>103</v>
      </c>
      <c r="K125" s="9">
        <f t="shared" si="5"/>
        <v>93</v>
      </c>
      <c r="L125" s="8">
        <v>94</v>
      </c>
      <c r="M125" s="8">
        <v>37.299999999999997</v>
      </c>
      <c r="N125" s="8">
        <v>142.80000000000001</v>
      </c>
      <c r="O125" t="s">
        <v>22</v>
      </c>
    </row>
    <row r="126" spans="1:15" x14ac:dyDescent="0.35">
      <c r="A126" t="s">
        <v>275</v>
      </c>
      <c r="B126">
        <v>76</v>
      </c>
      <c r="C126" t="str">
        <f t="shared" si="3"/>
        <v>61–80</v>
      </c>
      <c r="D126" t="s">
        <v>19</v>
      </c>
      <c r="E126" t="s">
        <v>31</v>
      </c>
      <c r="F126" t="s">
        <v>28</v>
      </c>
      <c r="G126" t="s">
        <v>66</v>
      </c>
      <c r="H126" s="1">
        <v>83.332238776207404</v>
      </c>
      <c r="I126" t="s">
        <v>276</v>
      </c>
      <c r="J126" s="9">
        <f t="shared" si="4"/>
        <v>114</v>
      </c>
      <c r="K126" s="9">
        <f t="shared" si="5"/>
        <v>76</v>
      </c>
      <c r="L126" s="8">
        <v>99.5</v>
      </c>
      <c r="M126" s="8">
        <v>38.6</v>
      </c>
      <c r="N126" s="8">
        <v>118.5</v>
      </c>
      <c r="O126" t="s">
        <v>17</v>
      </c>
    </row>
    <row r="127" spans="1:15" x14ac:dyDescent="0.35">
      <c r="A127" t="s">
        <v>277</v>
      </c>
      <c r="B127">
        <v>68</v>
      </c>
      <c r="C127" t="str">
        <f t="shared" si="3"/>
        <v>61–80</v>
      </c>
      <c r="D127" t="s">
        <v>35</v>
      </c>
      <c r="E127" t="s">
        <v>31</v>
      </c>
      <c r="F127" t="s">
        <v>74</v>
      </c>
      <c r="G127" t="s">
        <v>15</v>
      </c>
      <c r="H127" s="1">
        <v>74.304101770869806</v>
      </c>
      <c r="I127" t="s">
        <v>278</v>
      </c>
      <c r="J127" s="9">
        <f t="shared" si="4"/>
        <v>100</v>
      </c>
      <c r="K127" s="9">
        <f t="shared" si="5"/>
        <v>76</v>
      </c>
      <c r="L127" s="8">
        <v>97.2</v>
      </c>
      <c r="M127" s="8">
        <v>36.5</v>
      </c>
      <c r="N127" s="8">
        <v>155.69999999999999</v>
      </c>
      <c r="O127" t="s">
        <v>17</v>
      </c>
    </row>
    <row r="128" spans="1:15" x14ac:dyDescent="0.35">
      <c r="A128" t="s">
        <v>279</v>
      </c>
      <c r="B128">
        <v>35</v>
      </c>
      <c r="C128" t="str">
        <f t="shared" si="3"/>
        <v>21–40</v>
      </c>
      <c r="D128" t="s">
        <v>13</v>
      </c>
      <c r="E128" t="s">
        <v>61</v>
      </c>
      <c r="F128" t="s">
        <v>4047</v>
      </c>
      <c r="G128" t="s">
        <v>48</v>
      </c>
      <c r="H128" s="1">
        <v>80.004775194206303</v>
      </c>
      <c r="I128" t="s">
        <v>280</v>
      </c>
      <c r="J128" s="9">
        <f t="shared" si="4"/>
        <v>130</v>
      </c>
      <c r="K128" s="9">
        <f t="shared" si="5"/>
        <v>68</v>
      </c>
      <c r="L128" s="8">
        <v>91</v>
      </c>
      <c r="M128" s="8">
        <v>36.1</v>
      </c>
      <c r="N128" s="8">
        <v>174</v>
      </c>
      <c r="O128" t="s">
        <v>17</v>
      </c>
    </row>
    <row r="129" spans="1:15" x14ac:dyDescent="0.35">
      <c r="A129" t="s">
        <v>281</v>
      </c>
      <c r="B129">
        <v>66</v>
      </c>
      <c r="C129" t="str">
        <f t="shared" si="3"/>
        <v>61–80</v>
      </c>
      <c r="D129" t="s">
        <v>19</v>
      </c>
      <c r="E129" t="s">
        <v>31</v>
      </c>
      <c r="F129" t="s">
        <v>32</v>
      </c>
      <c r="G129" t="s">
        <v>36</v>
      </c>
      <c r="H129" s="1">
        <v>72.707839484464003</v>
      </c>
      <c r="I129" t="s">
        <v>282</v>
      </c>
      <c r="J129" s="9">
        <f t="shared" si="4"/>
        <v>104</v>
      </c>
      <c r="K129" s="9">
        <f t="shared" si="5"/>
        <v>76</v>
      </c>
      <c r="L129" s="8">
        <v>97.2</v>
      </c>
      <c r="M129" s="8">
        <v>36.700000000000003</v>
      </c>
      <c r="N129" s="8">
        <v>181.2</v>
      </c>
      <c r="O129" t="s">
        <v>17</v>
      </c>
    </row>
    <row r="130" spans="1:15" x14ac:dyDescent="0.35">
      <c r="A130" t="s">
        <v>283</v>
      </c>
      <c r="B130">
        <v>47</v>
      </c>
      <c r="C130" t="str">
        <f t="shared" ref="C130:C193" si="6">IF(B130="","",
 IF(B130&lt;=20,"0–20",
 IF(B130&lt;=40,"21–40",
 IF(B130&lt;=60,"41–60",
 IF(B130&lt;=80,"61–80","80+")))))</f>
        <v>41–60</v>
      </c>
      <c r="D130" t="s">
        <v>35</v>
      </c>
      <c r="E130" t="s">
        <v>20</v>
      </c>
      <c r="F130" t="s">
        <v>28</v>
      </c>
      <c r="G130" t="s">
        <v>36</v>
      </c>
      <c r="H130" s="1">
        <v>58.302208279315998</v>
      </c>
      <c r="I130" t="s">
        <v>284</v>
      </c>
      <c r="J130" s="9">
        <f t="shared" ref="J130:J193" si="7">VALUE(TRIM(LEFT(I130, FIND("/", I130)-1)))</f>
        <v>114</v>
      </c>
      <c r="K130" s="9">
        <f t="shared" ref="K130:K193" si="8">VALUE(TRIM(MID(I130, FIND("/", I130)+1, LEN(I130))))</f>
        <v>91</v>
      </c>
      <c r="L130" s="8">
        <v>92</v>
      </c>
      <c r="M130" s="8">
        <v>38</v>
      </c>
      <c r="N130" s="8">
        <v>108.1</v>
      </c>
      <c r="O130" t="s">
        <v>17</v>
      </c>
    </row>
    <row r="131" spans="1:15" x14ac:dyDescent="0.35">
      <c r="A131" t="s">
        <v>285</v>
      </c>
      <c r="B131">
        <v>32</v>
      </c>
      <c r="C131" t="str">
        <f t="shared" si="6"/>
        <v>21–40</v>
      </c>
      <c r="D131" t="s">
        <v>19</v>
      </c>
      <c r="E131" t="s">
        <v>61</v>
      </c>
      <c r="F131" t="s">
        <v>74</v>
      </c>
      <c r="G131" t="s">
        <v>48</v>
      </c>
      <c r="H131" s="1">
        <v>66.836945909451501</v>
      </c>
      <c r="I131" t="s">
        <v>286</v>
      </c>
      <c r="J131" s="9">
        <f t="shared" si="7"/>
        <v>146</v>
      </c>
      <c r="K131" s="9">
        <f t="shared" si="8"/>
        <v>67</v>
      </c>
      <c r="L131" s="8">
        <v>95.9</v>
      </c>
      <c r="M131" s="8">
        <v>37.1</v>
      </c>
      <c r="N131" s="8">
        <v>104.8</v>
      </c>
      <c r="O131" t="s">
        <v>22</v>
      </c>
    </row>
    <row r="132" spans="1:15" x14ac:dyDescent="0.35">
      <c r="A132" t="s">
        <v>287</v>
      </c>
      <c r="B132">
        <v>71</v>
      </c>
      <c r="C132" t="str">
        <f t="shared" si="6"/>
        <v>61–80</v>
      </c>
      <c r="D132" t="s">
        <v>13</v>
      </c>
      <c r="E132" t="s">
        <v>20</v>
      </c>
      <c r="F132" t="s">
        <v>32</v>
      </c>
      <c r="G132" t="s">
        <v>48</v>
      </c>
      <c r="H132" s="1">
        <v>84.718226901727306</v>
      </c>
      <c r="I132" t="s">
        <v>288</v>
      </c>
      <c r="J132" s="9">
        <f t="shared" si="7"/>
        <v>100</v>
      </c>
      <c r="K132" s="9">
        <f t="shared" si="8"/>
        <v>97</v>
      </c>
      <c r="L132" s="8">
        <v>94.4</v>
      </c>
      <c r="M132" s="8">
        <v>37.700000000000003</v>
      </c>
      <c r="N132" s="8">
        <v>108.3</v>
      </c>
      <c r="O132" t="s">
        <v>70</v>
      </c>
    </row>
    <row r="133" spans="1:15" x14ac:dyDescent="0.35">
      <c r="A133" t="s">
        <v>289</v>
      </c>
      <c r="B133">
        <v>65</v>
      </c>
      <c r="C133" t="str">
        <f t="shared" si="6"/>
        <v>61–80</v>
      </c>
      <c r="D133" t="s">
        <v>13</v>
      </c>
      <c r="E133" t="s">
        <v>27</v>
      </c>
      <c r="F133" t="s">
        <v>4047</v>
      </c>
      <c r="G133" t="s">
        <v>48</v>
      </c>
      <c r="H133" s="1">
        <v>88.460442074647105</v>
      </c>
      <c r="I133" t="s">
        <v>290</v>
      </c>
      <c r="J133" s="9">
        <f t="shared" si="7"/>
        <v>119</v>
      </c>
      <c r="K133" s="9">
        <f t="shared" si="8"/>
        <v>76</v>
      </c>
      <c r="L133" s="8">
        <v>92.7</v>
      </c>
      <c r="M133" s="8">
        <v>36.1</v>
      </c>
      <c r="N133" s="8">
        <v>140.4</v>
      </c>
      <c r="O133" t="s">
        <v>22</v>
      </c>
    </row>
    <row r="134" spans="1:15" x14ac:dyDescent="0.35">
      <c r="A134" t="s">
        <v>291</v>
      </c>
      <c r="B134">
        <v>86</v>
      </c>
      <c r="C134" t="str">
        <f t="shared" si="6"/>
        <v>80+</v>
      </c>
      <c r="D134" t="s">
        <v>19</v>
      </c>
      <c r="E134" t="s">
        <v>39</v>
      </c>
      <c r="F134" t="s">
        <v>4047</v>
      </c>
      <c r="G134" t="s">
        <v>15</v>
      </c>
      <c r="H134" s="1">
        <v>62.1155262024267</v>
      </c>
      <c r="I134" t="s">
        <v>292</v>
      </c>
      <c r="J134" s="9">
        <f t="shared" si="7"/>
        <v>99</v>
      </c>
      <c r="K134" s="9">
        <f t="shared" si="8"/>
        <v>87</v>
      </c>
      <c r="L134" s="8">
        <v>98.3</v>
      </c>
      <c r="M134" s="8">
        <v>36.4</v>
      </c>
      <c r="N134" s="8">
        <v>198</v>
      </c>
      <c r="O134" t="s">
        <v>17</v>
      </c>
    </row>
    <row r="135" spans="1:15" x14ac:dyDescent="0.35">
      <c r="A135" t="s">
        <v>293</v>
      </c>
      <c r="B135">
        <v>34</v>
      </c>
      <c r="C135" t="str">
        <f t="shared" si="6"/>
        <v>21–40</v>
      </c>
      <c r="D135" t="s">
        <v>19</v>
      </c>
      <c r="E135" t="s">
        <v>39</v>
      </c>
      <c r="F135" t="s">
        <v>28</v>
      </c>
      <c r="G135" t="s">
        <v>36</v>
      </c>
      <c r="H135" s="1">
        <v>80.518636553095007</v>
      </c>
      <c r="I135" t="s">
        <v>294</v>
      </c>
      <c r="J135" s="9">
        <f t="shared" si="7"/>
        <v>121</v>
      </c>
      <c r="K135" s="9">
        <f t="shared" si="8"/>
        <v>63</v>
      </c>
      <c r="L135" s="8">
        <v>96.5</v>
      </c>
      <c r="M135" s="8">
        <v>37.700000000000003</v>
      </c>
      <c r="N135" s="8">
        <v>177.9</v>
      </c>
      <c r="O135" t="s">
        <v>22</v>
      </c>
    </row>
    <row r="136" spans="1:15" x14ac:dyDescent="0.35">
      <c r="A136" t="s">
        <v>295</v>
      </c>
      <c r="B136">
        <v>72</v>
      </c>
      <c r="C136" t="str">
        <f t="shared" si="6"/>
        <v>61–80</v>
      </c>
      <c r="D136" t="s">
        <v>35</v>
      </c>
      <c r="E136" t="s">
        <v>39</v>
      </c>
      <c r="F136" t="s">
        <v>4047</v>
      </c>
      <c r="G136" t="s">
        <v>15</v>
      </c>
      <c r="H136" s="1">
        <v>73.418985099297998</v>
      </c>
      <c r="I136" t="s">
        <v>296</v>
      </c>
      <c r="J136" s="9">
        <f t="shared" si="7"/>
        <v>123</v>
      </c>
      <c r="K136" s="9">
        <f t="shared" si="8"/>
        <v>89</v>
      </c>
      <c r="L136" s="8">
        <v>96.7</v>
      </c>
      <c r="M136" s="8">
        <v>37.799999999999997</v>
      </c>
      <c r="N136" s="8">
        <v>92.8</v>
      </c>
      <c r="O136" t="s">
        <v>17</v>
      </c>
    </row>
    <row r="137" spans="1:15" x14ac:dyDescent="0.35">
      <c r="A137" t="s">
        <v>297</v>
      </c>
      <c r="B137">
        <v>78</v>
      </c>
      <c r="C137" t="str">
        <f t="shared" si="6"/>
        <v>61–80</v>
      </c>
      <c r="D137" t="s">
        <v>13</v>
      </c>
      <c r="E137" t="s">
        <v>20</v>
      </c>
      <c r="F137" t="s">
        <v>32</v>
      </c>
      <c r="G137" t="s">
        <v>24</v>
      </c>
      <c r="H137" s="1">
        <v>51.302785905155503</v>
      </c>
      <c r="I137" t="s">
        <v>298</v>
      </c>
      <c r="J137" s="9">
        <f t="shared" si="7"/>
        <v>132</v>
      </c>
      <c r="K137" s="9">
        <f t="shared" si="8"/>
        <v>83</v>
      </c>
      <c r="L137" s="8">
        <v>91.7</v>
      </c>
      <c r="M137" s="8">
        <v>36.1</v>
      </c>
      <c r="N137" s="8">
        <v>165.9</v>
      </c>
      <c r="O137" t="s">
        <v>17</v>
      </c>
    </row>
    <row r="138" spans="1:15" x14ac:dyDescent="0.35">
      <c r="A138" t="s">
        <v>299</v>
      </c>
      <c r="B138">
        <v>39</v>
      </c>
      <c r="C138" t="str">
        <f t="shared" si="6"/>
        <v>21–40</v>
      </c>
      <c r="D138" t="s">
        <v>19</v>
      </c>
      <c r="E138" t="s">
        <v>31</v>
      </c>
      <c r="F138" t="s">
        <v>4047</v>
      </c>
      <c r="G138" t="s">
        <v>66</v>
      </c>
      <c r="H138" s="1">
        <v>88.413119197001294</v>
      </c>
      <c r="I138" t="s">
        <v>300</v>
      </c>
      <c r="J138" s="9">
        <f t="shared" si="7"/>
        <v>122</v>
      </c>
      <c r="K138" s="9">
        <f t="shared" si="8"/>
        <v>72</v>
      </c>
      <c r="L138" s="8">
        <v>93.9</v>
      </c>
      <c r="M138" s="8">
        <v>36.700000000000003</v>
      </c>
      <c r="N138" s="8">
        <v>107.5</v>
      </c>
      <c r="O138" t="s">
        <v>22</v>
      </c>
    </row>
    <row r="139" spans="1:15" x14ac:dyDescent="0.35">
      <c r="A139" t="s">
        <v>301</v>
      </c>
      <c r="B139">
        <v>71</v>
      </c>
      <c r="C139" t="str">
        <f t="shared" si="6"/>
        <v>61–80</v>
      </c>
      <c r="D139" t="s">
        <v>13</v>
      </c>
      <c r="E139" t="s">
        <v>31</v>
      </c>
      <c r="F139" t="s">
        <v>4047</v>
      </c>
      <c r="G139" t="s">
        <v>66</v>
      </c>
      <c r="H139" s="1">
        <v>57.464262820913099</v>
      </c>
      <c r="I139" t="s">
        <v>302</v>
      </c>
      <c r="J139" s="9">
        <f t="shared" si="7"/>
        <v>106</v>
      </c>
      <c r="K139" s="9">
        <f t="shared" si="8"/>
        <v>85</v>
      </c>
      <c r="L139" s="8">
        <v>96.6</v>
      </c>
      <c r="M139" s="8">
        <v>37.4</v>
      </c>
      <c r="N139" s="8">
        <v>191.8</v>
      </c>
      <c r="O139" t="s">
        <v>17</v>
      </c>
    </row>
    <row r="140" spans="1:15" x14ac:dyDescent="0.35">
      <c r="A140" t="s">
        <v>303</v>
      </c>
      <c r="B140">
        <v>20</v>
      </c>
      <c r="C140" t="str">
        <f t="shared" si="6"/>
        <v>0–20</v>
      </c>
      <c r="D140" t="s">
        <v>19</v>
      </c>
      <c r="E140" t="s">
        <v>31</v>
      </c>
      <c r="F140" t="s">
        <v>74</v>
      </c>
      <c r="G140" t="s">
        <v>66</v>
      </c>
      <c r="H140" s="1">
        <v>74.946635291633299</v>
      </c>
      <c r="I140" t="s">
        <v>304</v>
      </c>
      <c r="J140" s="9">
        <f t="shared" si="7"/>
        <v>107</v>
      </c>
      <c r="K140" s="9">
        <f t="shared" si="8"/>
        <v>87</v>
      </c>
      <c r="L140" s="8">
        <v>92.6</v>
      </c>
      <c r="M140" s="8">
        <v>36.1</v>
      </c>
      <c r="N140" s="8">
        <v>147.4</v>
      </c>
      <c r="O140" t="s">
        <v>22</v>
      </c>
    </row>
    <row r="141" spans="1:15" x14ac:dyDescent="0.35">
      <c r="A141" t="s">
        <v>305</v>
      </c>
      <c r="B141">
        <v>24</v>
      </c>
      <c r="C141" t="str">
        <f t="shared" si="6"/>
        <v>21–40</v>
      </c>
      <c r="D141" t="s">
        <v>35</v>
      </c>
      <c r="E141" t="s">
        <v>31</v>
      </c>
      <c r="F141" t="s">
        <v>74</v>
      </c>
      <c r="G141" t="s">
        <v>48</v>
      </c>
      <c r="H141" s="1">
        <v>84.871222001287094</v>
      </c>
      <c r="I141" t="s">
        <v>306</v>
      </c>
      <c r="J141" s="9">
        <f t="shared" si="7"/>
        <v>110</v>
      </c>
      <c r="K141" s="9">
        <f t="shared" si="8"/>
        <v>63</v>
      </c>
      <c r="L141" s="8">
        <v>91.1</v>
      </c>
      <c r="M141" s="8">
        <v>38.299999999999997</v>
      </c>
      <c r="N141" s="8">
        <v>79.8</v>
      </c>
      <c r="O141" t="s">
        <v>17</v>
      </c>
    </row>
    <row r="142" spans="1:15" x14ac:dyDescent="0.35">
      <c r="A142" t="s">
        <v>307</v>
      </c>
      <c r="B142">
        <v>89</v>
      </c>
      <c r="C142" t="str">
        <f t="shared" si="6"/>
        <v>80+</v>
      </c>
      <c r="D142" t="s">
        <v>19</v>
      </c>
      <c r="E142" t="s">
        <v>20</v>
      </c>
      <c r="F142" t="s">
        <v>28</v>
      </c>
      <c r="G142" t="s">
        <v>15</v>
      </c>
      <c r="H142" s="1">
        <v>79.997376201121099</v>
      </c>
      <c r="I142" t="s">
        <v>308</v>
      </c>
      <c r="J142" s="9">
        <f t="shared" si="7"/>
        <v>119</v>
      </c>
      <c r="K142" s="9">
        <f t="shared" si="8"/>
        <v>97</v>
      </c>
      <c r="L142" s="8">
        <v>94.3</v>
      </c>
      <c r="M142" s="8">
        <v>38.1</v>
      </c>
      <c r="N142" s="8">
        <v>102</v>
      </c>
      <c r="O142" t="s">
        <v>17</v>
      </c>
    </row>
    <row r="143" spans="1:15" x14ac:dyDescent="0.35">
      <c r="A143" t="s">
        <v>309</v>
      </c>
      <c r="B143">
        <v>25</v>
      </c>
      <c r="C143" t="str">
        <f t="shared" si="6"/>
        <v>21–40</v>
      </c>
      <c r="D143" t="s">
        <v>13</v>
      </c>
      <c r="E143" t="s">
        <v>31</v>
      </c>
      <c r="F143" t="s">
        <v>28</v>
      </c>
      <c r="G143" t="s">
        <v>66</v>
      </c>
      <c r="H143" s="1">
        <v>84.294825073447697</v>
      </c>
      <c r="I143" t="s">
        <v>310</v>
      </c>
      <c r="J143" s="9">
        <f t="shared" si="7"/>
        <v>127</v>
      </c>
      <c r="K143" s="9">
        <f t="shared" si="8"/>
        <v>69</v>
      </c>
      <c r="L143" s="8">
        <v>93.6</v>
      </c>
      <c r="M143" s="8">
        <v>37.799999999999997</v>
      </c>
      <c r="N143" s="8">
        <v>81.900000000000006</v>
      </c>
      <c r="O143" t="s">
        <v>70</v>
      </c>
    </row>
    <row r="144" spans="1:15" x14ac:dyDescent="0.35">
      <c r="A144" t="s">
        <v>311</v>
      </c>
      <c r="B144">
        <v>69</v>
      </c>
      <c r="C144" t="str">
        <f t="shared" si="6"/>
        <v>61–80</v>
      </c>
      <c r="D144" t="s">
        <v>19</v>
      </c>
      <c r="E144" t="s">
        <v>27</v>
      </c>
      <c r="F144" t="s">
        <v>28</v>
      </c>
      <c r="G144" t="s">
        <v>48</v>
      </c>
      <c r="H144" s="1">
        <v>83.1669851771357</v>
      </c>
      <c r="I144" t="s">
        <v>312</v>
      </c>
      <c r="J144" s="9">
        <f t="shared" si="7"/>
        <v>118</v>
      </c>
      <c r="K144" s="9">
        <f t="shared" si="8"/>
        <v>86</v>
      </c>
      <c r="L144" s="8">
        <v>95.4</v>
      </c>
      <c r="M144" s="8">
        <v>36.6</v>
      </c>
      <c r="N144" s="8">
        <v>183.5</v>
      </c>
      <c r="O144" t="s">
        <v>17</v>
      </c>
    </row>
    <row r="145" spans="1:15" x14ac:dyDescent="0.35">
      <c r="A145" t="s">
        <v>313</v>
      </c>
      <c r="B145">
        <v>22</v>
      </c>
      <c r="C145" t="str">
        <f t="shared" si="6"/>
        <v>21–40</v>
      </c>
      <c r="D145" t="s">
        <v>35</v>
      </c>
      <c r="E145" t="s">
        <v>31</v>
      </c>
      <c r="F145" t="s">
        <v>74</v>
      </c>
      <c r="G145" t="s">
        <v>15</v>
      </c>
      <c r="H145" s="1">
        <v>85.622098509137103</v>
      </c>
      <c r="I145" t="s">
        <v>314</v>
      </c>
      <c r="J145" s="9">
        <f t="shared" si="7"/>
        <v>129</v>
      </c>
      <c r="K145" s="9">
        <f t="shared" si="8"/>
        <v>92</v>
      </c>
      <c r="L145" s="8">
        <v>92.5</v>
      </c>
      <c r="M145" s="8">
        <v>38.5</v>
      </c>
      <c r="N145" s="8">
        <v>133.6</v>
      </c>
      <c r="O145" t="s">
        <v>17</v>
      </c>
    </row>
    <row r="146" spans="1:15" x14ac:dyDescent="0.35">
      <c r="A146" t="s">
        <v>315</v>
      </c>
      <c r="B146">
        <v>61</v>
      </c>
      <c r="C146" t="str">
        <f t="shared" si="6"/>
        <v>61–80</v>
      </c>
      <c r="D146" t="s">
        <v>35</v>
      </c>
      <c r="E146" t="s">
        <v>27</v>
      </c>
      <c r="F146" t="s">
        <v>4047</v>
      </c>
      <c r="G146" t="s">
        <v>48</v>
      </c>
      <c r="H146" s="1">
        <v>79.466397315170795</v>
      </c>
      <c r="I146" t="s">
        <v>316</v>
      </c>
      <c r="J146" s="9">
        <f t="shared" si="7"/>
        <v>126</v>
      </c>
      <c r="K146" s="9">
        <f t="shared" si="8"/>
        <v>82</v>
      </c>
      <c r="L146" s="8">
        <v>95.7</v>
      </c>
      <c r="M146" s="8">
        <v>36.5</v>
      </c>
      <c r="N146" s="8">
        <v>189</v>
      </c>
      <c r="O146" t="s">
        <v>17</v>
      </c>
    </row>
    <row r="147" spans="1:15" x14ac:dyDescent="0.35">
      <c r="A147" t="s">
        <v>317</v>
      </c>
      <c r="B147">
        <v>53</v>
      </c>
      <c r="C147" t="str">
        <f t="shared" si="6"/>
        <v>41–60</v>
      </c>
      <c r="D147" t="s">
        <v>13</v>
      </c>
      <c r="E147" t="s">
        <v>39</v>
      </c>
      <c r="F147" t="s">
        <v>4047</v>
      </c>
      <c r="G147" t="s">
        <v>36</v>
      </c>
      <c r="H147" s="1">
        <v>74.195842262910006</v>
      </c>
      <c r="I147" t="s">
        <v>318</v>
      </c>
      <c r="J147" s="9">
        <f t="shared" si="7"/>
        <v>116</v>
      </c>
      <c r="K147" s="9">
        <f t="shared" si="8"/>
        <v>91</v>
      </c>
      <c r="L147" s="8">
        <v>93.2</v>
      </c>
      <c r="M147" s="8">
        <v>38.5</v>
      </c>
      <c r="N147" s="8">
        <v>177.8</v>
      </c>
      <c r="O147" t="s">
        <v>17</v>
      </c>
    </row>
    <row r="148" spans="1:15" x14ac:dyDescent="0.35">
      <c r="A148" t="s">
        <v>319</v>
      </c>
      <c r="B148">
        <v>53</v>
      </c>
      <c r="C148" t="str">
        <f t="shared" si="6"/>
        <v>41–60</v>
      </c>
      <c r="D148" t="s">
        <v>19</v>
      </c>
      <c r="E148" t="s">
        <v>31</v>
      </c>
      <c r="F148" t="s">
        <v>32</v>
      </c>
      <c r="G148" t="s">
        <v>36</v>
      </c>
      <c r="H148" s="1">
        <v>64.575151257728606</v>
      </c>
      <c r="I148" t="s">
        <v>320</v>
      </c>
      <c r="J148" s="9">
        <f t="shared" si="7"/>
        <v>121</v>
      </c>
      <c r="K148" s="9">
        <f t="shared" si="8"/>
        <v>75</v>
      </c>
      <c r="L148" s="8">
        <v>91.2</v>
      </c>
      <c r="M148" s="8">
        <v>36.700000000000003</v>
      </c>
      <c r="N148" s="8">
        <v>80</v>
      </c>
      <c r="O148" t="s">
        <v>17</v>
      </c>
    </row>
    <row r="149" spans="1:15" x14ac:dyDescent="0.35">
      <c r="A149" t="s">
        <v>321</v>
      </c>
      <c r="B149">
        <v>82</v>
      </c>
      <c r="C149" t="str">
        <f t="shared" si="6"/>
        <v>80+</v>
      </c>
      <c r="D149" t="s">
        <v>35</v>
      </c>
      <c r="E149" t="s">
        <v>39</v>
      </c>
      <c r="F149" t="s">
        <v>4047</v>
      </c>
      <c r="G149" t="s">
        <v>24</v>
      </c>
      <c r="H149" s="1">
        <v>76.349847208196806</v>
      </c>
      <c r="I149" t="s">
        <v>322</v>
      </c>
      <c r="J149" s="9">
        <f t="shared" si="7"/>
        <v>139</v>
      </c>
      <c r="K149" s="9">
        <f t="shared" si="8"/>
        <v>77</v>
      </c>
      <c r="L149" s="8">
        <v>95.4</v>
      </c>
      <c r="M149" s="8">
        <v>36.9</v>
      </c>
      <c r="N149" s="8">
        <v>172.8</v>
      </c>
      <c r="O149" t="s">
        <v>17</v>
      </c>
    </row>
    <row r="150" spans="1:15" x14ac:dyDescent="0.35">
      <c r="A150" t="s">
        <v>323</v>
      </c>
      <c r="B150">
        <v>74</v>
      </c>
      <c r="C150" t="str">
        <f t="shared" si="6"/>
        <v>61–80</v>
      </c>
      <c r="D150" t="s">
        <v>35</v>
      </c>
      <c r="E150" t="s">
        <v>4048</v>
      </c>
      <c r="F150" t="s">
        <v>74</v>
      </c>
      <c r="G150" t="s">
        <v>24</v>
      </c>
      <c r="H150" s="1">
        <v>82.133995902054394</v>
      </c>
      <c r="I150" t="s">
        <v>324</v>
      </c>
      <c r="J150" s="9">
        <f t="shared" si="7"/>
        <v>135</v>
      </c>
      <c r="K150" s="9">
        <f t="shared" si="8"/>
        <v>65</v>
      </c>
      <c r="L150" s="8">
        <v>96.2</v>
      </c>
      <c r="M150" s="8">
        <v>38.700000000000003</v>
      </c>
      <c r="N150" s="8">
        <v>100.3</v>
      </c>
      <c r="O150" t="s">
        <v>17</v>
      </c>
    </row>
    <row r="151" spans="1:15" x14ac:dyDescent="0.35">
      <c r="A151" t="s">
        <v>325</v>
      </c>
      <c r="B151">
        <v>56</v>
      </c>
      <c r="C151" t="str">
        <f t="shared" si="6"/>
        <v>41–60</v>
      </c>
      <c r="D151" t="s">
        <v>13</v>
      </c>
      <c r="E151" t="s">
        <v>4048</v>
      </c>
      <c r="F151" t="s">
        <v>32</v>
      </c>
      <c r="G151" t="s">
        <v>24</v>
      </c>
      <c r="H151" s="1">
        <v>68.165682098698696</v>
      </c>
      <c r="I151" t="s">
        <v>326</v>
      </c>
      <c r="J151" s="9">
        <f t="shared" si="7"/>
        <v>120</v>
      </c>
      <c r="K151" s="9">
        <f t="shared" si="8"/>
        <v>92</v>
      </c>
      <c r="L151" s="8">
        <v>94.8</v>
      </c>
      <c r="M151" s="8">
        <v>37.200000000000003</v>
      </c>
      <c r="N151" s="8">
        <v>151.6</v>
      </c>
      <c r="O151" t="s">
        <v>22</v>
      </c>
    </row>
    <row r="152" spans="1:15" x14ac:dyDescent="0.35">
      <c r="A152" t="s">
        <v>327</v>
      </c>
      <c r="B152">
        <v>66</v>
      </c>
      <c r="C152" t="str">
        <f t="shared" si="6"/>
        <v>61–80</v>
      </c>
      <c r="D152" t="s">
        <v>13</v>
      </c>
      <c r="E152" t="s">
        <v>27</v>
      </c>
      <c r="F152" t="s">
        <v>32</v>
      </c>
      <c r="G152" t="s">
        <v>36</v>
      </c>
      <c r="H152" s="1">
        <v>71.9963951191137</v>
      </c>
      <c r="I152" t="s">
        <v>328</v>
      </c>
      <c r="J152" s="9">
        <f t="shared" si="7"/>
        <v>113</v>
      </c>
      <c r="K152" s="9">
        <f t="shared" si="8"/>
        <v>94</v>
      </c>
      <c r="L152" s="8">
        <v>97.4</v>
      </c>
      <c r="M152" s="8">
        <v>37.299999999999997</v>
      </c>
      <c r="N152" s="8">
        <v>101</v>
      </c>
      <c r="O152" t="s">
        <v>70</v>
      </c>
    </row>
    <row r="153" spans="1:15" x14ac:dyDescent="0.35">
      <c r="A153" t="s">
        <v>329</v>
      </c>
      <c r="B153">
        <v>62</v>
      </c>
      <c r="C153" t="str">
        <f t="shared" si="6"/>
        <v>61–80</v>
      </c>
      <c r="D153" t="s">
        <v>35</v>
      </c>
      <c r="E153" t="s">
        <v>31</v>
      </c>
      <c r="F153" t="s">
        <v>4047</v>
      </c>
      <c r="G153" t="s">
        <v>48</v>
      </c>
      <c r="H153" s="1">
        <v>64.490880421718103</v>
      </c>
      <c r="I153" t="s">
        <v>330</v>
      </c>
      <c r="J153" s="9">
        <f t="shared" si="7"/>
        <v>107</v>
      </c>
      <c r="K153" s="9">
        <f t="shared" si="8"/>
        <v>69</v>
      </c>
      <c r="L153" s="8">
        <v>90.4</v>
      </c>
      <c r="M153" s="8">
        <v>36.700000000000003</v>
      </c>
      <c r="N153" s="8">
        <v>72.3</v>
      </c>
      <c r="O153" t="s">
        <v>17</v>
      </c>
    </row>
    <row r="154" spans="1:15" x14ac:dyDescent="0.35">
      <c r="A154" t="s">
        <v>331</v>
      </c>
      <c r="B154">
        <v>41</v>
      </c>
      <c r="C154" t="str">
        <f t="shared" si="6"/>
        <v>41–60</v>
      </c>
      <c r="D154" t="s">
        <v>13</v>
      </c>
      <c r="E154" t="s">
        <v>4048</v>
      </c>
      <c r="F154" t="s">
        <v>74</v>
      </c>
      <c r="G154" t="s">
        <v>48</v>
      </c>
      <c r="H154" s="1">
        <v>73.342769468533803</v>
      </c>
      <c r="I154" t="s">
        <v>332</v>
      </c>
      <c r="J154" s="9">
        <f t="shared" si="7"/>
        <v>119</v>
      </c>
      <c r="K154" s="9">
        <f t="shared" si="8"/>
        <v>82</v>
      </c>
      <c r="L154" s="8">
        <v>96.8</v>
      </c>
      <c r="M154" s="8">
        <v>37.200000000000003</v>
      </c>
      <c r="N154" s="8">
        <v>98.4</v>
      </c>
      <c r="O154" t="s">
        <v>70</v>
      </c>
    </row>
    <row r="155" spans="1:15" x14ac:dyDescent="0.35">
      <c r="A155" t="s">
        <v>333</v>
      </c>
      <c r="B155">
        <v>20</v>
      </c>
      <c r="C155" t="str">
        <f t="shared" si="6"/>
        <v>0–20</v>
      </c>
      <c r="D155" t="s">
        <v>35</v>
      </c>
      <c r="E155" t="s">
        <v>39</v>
      </c>
      <c r="F155" t="s">
        <v>74</v>
      </c>
      <c r="G155" t="s">
        <v>15</v>
      </c>
      <c r="H155" s="1">
        <v>68.361030864533305</v>
      </c>
      <c r="I155" t="s">
        <v>334</v>
      </c>
      <c r="J155" s="9">
        <f t="shared" si="7"/>
        <v>107</v>
      </c>
      <c r="K155" s="9">
        <f t="shared" si="8"/>
        <v>103</v>
      </c>
      <c r="L155" s="8">
        <v>99.9</v>
      </c>
      <c r="M155" s="8">
        <v>36.5</v>
      </c>
      <c r="N155" s="8">
        <v>100.1</v>
      </c>
      <c r="O155" t="s">
        <v>17</v>
      </c>
    </row>
    <row r="156" spans="1:15" x14ac:dyDescent="0.35">
      <c r="A156" t="s">
        <v>335</v>
      </c>
      <c r="B156">
        <v>25</v>
      </c>
      <c r="C156" t="str">
        <f t="shared" si="6"/>
        <v>21–40</v>
      </c>
      <c r="D156" t="s">
        <v>19</v>
      </c>
      <c r="E156" t="s">
        <v>31</v>
      </c>
      <c r="F156" t="s">
        <v>32</v>
      </c>
      <c r="G156" t="s">
        <v>36</v>
      </c>
      <c r="H156" s="1">
        <v>69.8246634909177</v>
      </c>
      <c r="I156" t="s">
        <v>336</v>
      </c>
      <c r="J156" s="9">
        <f t="shared" si="7"/>
        <v>122</v>
      </c>
      <c r="K156" s="9">
        <f t="shared" si="8"/>
        <v>84</v>
      </c>
      <c r="L156" s="8">
        <v>95.1</v>
      </c>
      <c r="M156" s="8">
        <v>37.799999999999997</v>
      </c>
      <c r="N156" s="8">
        <v>100</v>
      </c>
      <c r="O156" t="s">
        <v>22</v>
      </c>
    </row>
    <row r="157" spans="1:15" x14ac:dyDescent="0.35">
      <c r="A157" t="s">
        <v>337</v>
      </c>
      <c r="B157">
        <v>31</v>
      </c>
      <c r="C157" t="str">
        <f t="shared" si="6"/>
        <v>21–40</v>
      </c>
      <c r="D157" t="s">
        <v>13</v>
      </c>
      <c r="E157" t="s">
        <v>31</v>
      </c>
      <c r="F157" t="s">
        <v>74</v>
      </c>
      <c r="G157" t="s">
        <v>48</v>
      </c>
      <c r="H157" s="1">
        <v>68.771295035767096</v>
      </c>
      <c r="I157" t="s">
        <v>338</v>
      </c>
      <c r="J157" s="9">
        <f t="shared" si="7"/>
        <v>111</v>
      </c>
      <c r="K157" s="9">
        <f t="shared" si="8"/>
        <v>85</v>
      </c>
      <c r="L157" s="8">
        <v>90.6</v>
      </c>
      <c r="M157" s="8">
        <v>37.1</v>
      </c>
      <c r="N157" s="8">
        <v>196</v>
      </c>
      <c r="O157" t="s">
        <v>17</v>
      </c>
    </row>
    <row r="158" spans="1:15" x14ac:dyDescent="0.35">
      <c r="A158" t="s">
        <v>339</v>
      </c>
      <c r="B158">
        <v>77</v>
      </c>
      <c r="C158" t="str">
        <f t="shared" si="6"/>
        <v>61–80</v>
      </c>
      <c r="D158" t="s">
        <v>35</v>
      </c>
      <c r="E158" t="s">
        <v>27</v>
      </c>
      <c r="F158" t="s">
        <v>32</v>
      </c>
      <c r="G158" t="s">
        <v>24</v>
      </c>
      <c r="H158" s="1">
        <v>67.947892636702093</v>
      </c>
      <c r="I158" t="s">
        <v>340</v>
      </c>
      <c r="J158" s="9">
        <f t="shared" si="7"/>
        <v>141</v>
      </c>
      <c r="K158" s="9">
        <f t="shared" si="8"/>
        <v>74</v>
      </c>
      <c r="L158" s="8">
        <v>91.5</v>
      </c>
      <c r="M158" s="8">
        <v>38.1</v>
      </c>
      <c r="N158" s="8">
        <v>176.1</v>
      </c>
      <c r="O158" t="s">
        <v>17</v>
      </c>
    </row>
    <row r="159" spans="1:15" x14ac:dyDescent="0.35">
      <c r="A159" t="s">
        <v>341</v>
      </c>
      <c r="B159">
        <v>64</v>
      </c>
      <c r="C159" t="str">
        <f t="shared" si="6"/>
        <v>61–80</v>
      </c>
      <c r="D159" t="s">
        <v>35</v>
      </c>
      <c r="E159" t="s">
        <v>31</v>
      </c>
      <c r="F159" t="s">
        <v>4047</v>
      </c>
      <c r="G159" t="s">
        <v>15</v>
      </c>
      <c r="H159" s="1">
        <v>84.378383015666401</v>
      </c>
      <c r="I159" t="s">
        <v>342</v>
      </c>
      <c r="J159" s="9">
        <f t="shared" si="7"/>
        <v>109</v>
      </c>
      <c r="K159" s="9">
        <f t="shared" si="8"/>
        <v>103</v>
      </c>
      <c r="L159" s="8">
        <v>90.9</v>
      </c>
      <c r="M159" s="8">
        <v>37.700000000000003</v>
      </c>
      <c r="N159" s="8">
        <v>184.1</v>
      </c>
      <c r="O159" t="s">
        <v>17</v>
      </c>
    </row>
    <row r="160" spans="1:15" x14ac:dyDescent="0.35">
      <c r="A160" t="s">
        <v>343</v>
      </c>
      <c r="B160">
        <v>82</v>
      </c>
      <c r="C160" t="str">
        <f t="shared" si="6"/>
        <v>80+</v>
      </c>
      <c r="D160" t="s">
        <v>35</v>
      </c>
      <c r="E160" t="s">
        <v>20</v>
      </c>
      <c r="F160" t="s">
        <v>28</v>
      </c>
      <c r="G160" t="s">
        <v>15</v>
      </c>
      <c r="H160" s="1">
        <v>80.434991027893403</v>
      </c>
      <c r="I160" t="s">
        <v>344</v>
      </c>
      <c r="J160" s="9">
        <f t="shared" si="7"/>
        <v>110</v>
      </c>
      <c r="K160" s="9">
        <f t="shared" si="8"/>
        <v>76</v>
      </c>
      <c r="L160" s="8">
        <v>99.6</v>
      </c>
      <c r="M160" s="8">
        <v>38.700000000000003</v>
      </c>
      <c r="N160" s="8">
        <v>182.1</v>
      </c>
      <c r="O160" t="s">
        <v>17</v>
      </c>
    </row>
    <row r="161" spans="1:15" x14ac:dyDescent="0.35">
      <c r="A161" t="s">
        <v>345</v>
      </c>
      <c r="B161">
        <v>57</v>
      </c>
      <c r="C161" t="str">
        <f t="shared" si="6"/>
        <v>41–60</v>
      </c>
      <c r="D161" t="s">
        <v>35</v>
      </c>
      <c r="E161" t="s">
        <v>27</v>
      </c>
      <c r="F161" t="s">
        <v>4047</v>
      </c>
      <c r="G161" t="s">
        <v>15</v>
      </c>
      <c r="H161" s="1">
        <v>76.047352986381298</v>
      </c>
      <c r="I161" t="s">
        <v>346</v>
      </c>
      <c r="J161" s="9">
        <f t="shared" si="7"/>
        <v>136</v>
      </c>
      <c r="K161" s="9">
        <f t="shared" si="8"/>
        <v>71</v>
      </c>
      <c r="L161" s="8">
        <v>93.7</v>
      </c>
      <c r="M161" s="8">
        <v>37.200000000000003</v>
      </c>
      <c r="N161" s="8">
        <v>103.8</v>
      </c>
      <c r="O161" t="s">
        <v>17</v>
      </c>
    </row>
    <row r="162" spans="1:15" x14ac:dyDescent="0.35">
      <c r="A162" t="s">
        <v>347</v>
      </c>
      <c r="B162">
        <v>42</v>
      </c>
      <c r="C162" t="str">
        <f t="shared" si="6"/>
        <v>41–60</v>
      </c>
      <c r="D162" t="s">
        <v>13</v>
      </c>
      <c r="E162" t="s">
        <v>20</v>
      </c>
      <c r="F162" t="s">
        <v>74</v>
      </c>
      <c r="G162" t="s">
        <v>24</v>
      </c>
      <c r="H162" s="1">
        <v>40.191911712399097</v>
      </c>
      <c r="I162" t="s">
        <v>308</v>
      </c>
      <c r="J162" s="9">
        <f t="shared" si="7"/>
        <v>119</v>
      </c>
      <c r="K162" s="9">
        <f t="shared" si="8"/>
        <v>97</v>
      </c>
      <c r="L162" s="8">
        <v>92.2</v>
      </c>
      <c r="M162" s="8">
        <v>36.200000000000003</v>
      </c>
      <c r="N162" s="8">
        <v>158.80000000000001</v>
      </c>
      <c r="O162" t="s">
        <v>22</v>
      </c>
    </row>
    <row r="163" spans="1:15" x14ac:dyDescent="0.35">
      <c r="A163" t="s">
        <v>348</v>
      </c>
      <c r="B163">
        <v>36</v>
      </c>
      <c r="C163" t="str">
        <f t="shared" si="6"/>
        <v>21–40</v>
      </c>
      <c r="D163" t="s">
        <v>19</v>
      </c>
      <c r="E163" t="s">
        <v>4048</v>
      </c>
      <c r="F163" t="s">
        <v>32</v>
      </c>
      <c r="G163" t="s">
        <v>15</v>
      </c>
      <c r="H163" s="1">
        <v>78.431350510168699</v>
      </c>
      <c r="I163" t="s">
        <v>349</v>
      </c>
      <c r="J163" s="9">
        <f t="shared" si="7"/>
        <v>106</v>
      </c>
      <c r="K163" s="9">
        <f t="shared" si="8"/>
        <v>92</v>
      </c>
      <c r="L163" s="8">
        <v>96.8</v>
      </c>
      <c r="M163" s="8">
        <v>37</v>
      </c>
      <c r="N163" s="8">
        <v>143.5</v>
      </c>
      <c r="O163" t="s">
        <v>22</v>
      </c>
    </row>
    <row r="164" spans="1:15" x14ac:dyDescent="0.35">
      <c r="A164" t="s">
        <v>350</v>
      </c>
      <c r="B164">
        <v>20</v>
      </c>
      <c r="C164" t="str">
        <f t="shared" si="6"/>
        <v>0–20</v>
      </c>
      <c r="D164" t="s">
        <v>35</v>
      </c>
      <c r="E164" t="s">
        <v>4048</v>
      </c>
      <c r="F164" t="s">
        <v>32</v>
      </c>
      <c r="G164" t="s">
        <v>36</v>
      </c>
      <c r="H164" s="1">
        <v>79.0561759314037</v>
      </c>
      <c r="I164" t="s">
        <v>351</v>
      </c>
      <c r="J164" s="9">
        <f t="shared" si="7"/>
        <v>128</v>
      </c>
      <c r="K164" s="9">
        <f t="shared" si="8"/>
        <v>76</v>
      </c>
      <c r="L164" s="8">
        <v>96.6</v>
      </c>
      <c r="M164" s="8">
        <v>38.4</v>
      </c>
      <c r="N164" s="8">
        <v>180.6</v>
      </c>
      <c r="O164" t="s">
        <v>17</v>
      </c>
    </row>
    <row r="165" spans="1:15" x14ac:dyDescent="0.35">
      <c r="A165" t="s">
        <v>352</v>
      </c>
      <c r="B165">
        <v>87</v>
      </c>
      <c r="C165" t="str">
        <f t="shared" si="6"/>
        <v>80+</v>
      </c>
      <c r="D165" t="s">
        <v>35</v>
      </c>
      <c r="E165" t="s">
        <v>20</v>
      </c>
      <c r="F165" t="s">
        <v>28</v>
      </c>
      <c r="G165" t="s">
        <v>48</v>
      </c>
      <c r="H165" s="1">
        <v>83.574459317174004</v>
      </c>
      <c r="I165" t="s">
        <v>353</v>
      </c>
      <c r="J165" s="9">
        <f t="shared" si="7"/>
        <v>130</v>
      </c>
      <c r="K165" s="9">
        <f t="shared" si="8"/>
        <v>85</v>
      </c>
      <c r="L165" s="8">
        <v>96.2</v>
      </c>
      <c r="M165" s="8">
        <v>38</v>
      </c>
      <c r="N165" s="8">
        <v>167.9</v>
      </c>
      <c r="O165" t="s">
        <v>17</v>
      </c>
    </row>
    <row r="166" spans="1:15" x14ac:dyDescent="0.35">
      <c r="A166" t="s">
        <v>354</v>
      </c>
      <c r="B166">
        <v>75</v>
      </c>
      <c r="C166" t="str">
        <f t="shared" si="6"/>
        <v>61–80</v>
      </c>
      <c r="D166" t="s">
        <v>35</v>
      </c>
      <c r="E166" t="s">
        <v>61</v>
      </c>
      <c r="F166" t="s">
        <v>74</v>
      </c>
      <c r="G166" t="s">
        <v>66</v>
      </c>
      <c r="H166" s="1">
        <v>79.182525547859996</v>
      </c>
      <c r="I166" t="s">
        <v>355</v>
      </c>
      <c r="J166" s="9">
        <f t="shared" si="7"/>
        <v>117</v>
      </c>
      <c r="K166" s="9">
        <f t="shared" si="8"/>
        <v>81</v>
      </c>
      <c r="L166" s="8">
        <v>97.4</v>
      </c>
      <c r="M166" s="8">
        <v>37</v>
      </c>
      <c r="N166" s="8">
        <v>90.9</v>
      </c>
      <c r="O166" t="s">
        <v>17</v>
      </c>
    </row>
    <row r="167" spans="1:15" x14ac:dyDescent="0.35">
      <c r="A167" t="s">
        <v>356</v>
      </c>
      <c r="B167">
        <v>64</v>
      </c>
      <c r="C167" t="str">
        <f t="shared" si="6"/>
        <v>61–80</v>
      </c>
      <c r="D167" t="s">
        <v>35</v>
      </c>
      <c r="E167" t="s">
        <v>31</v>
      </c>
      <c r="F167" t="s">
        <v>74</v>
      </c>
      <c r="G167" t="s">
        <v>24</v>
      </c>
      <c r="H167" s="1">
        <v>75.034147511784099</v>
      </c>
      <c r="I167" t="s">
        <v>357</v>
      </c>
      <c r="J167" s="9">
        <f t="shared" si="7"/>
        <v>126</v>
      </c>
      <c r="K167" s="9">
        <f t="shared" si="8"/>
        <v>77</v>
      </c>
      <c r="L167" s="8">
        <v>96.2</v>
      </c>
      <c r="M167" s="8">
        <v>36.9</v>
      </c>
      <c r="N167" s="8">
        <v>197.6</v>
      </c>
      <c r="O167" t="s">
        <v>17</v>
      </c>
    </row>
    <row r="168" spans="1:15" x14ac:dyDescent="0.35">
      <c r="A168" t="s">
        <v>358</v>
      </c>
      <c r="B168">
        <v>36</v>
      </c>
      <c r="C168" t="str">
        <f t="shared" si="6"/>
        <v>21–40</v>
      </c>
      <c r="D168" t="s">
        <v>19</v>
      </c>
      <c r="E168" t="s">
        <v>61</v>
      </c>
      <c r="F168" t="s">
        <v>74</v>
      </c>
      <c r="G168" t="s">
        <v>15</v>
      </c>
      <c r="H168" s="1">
        <v>77.665805466949294</v>
      </c>
      <c r="I168" t="s">
        <v>292</v>
      </c>
      <c r="J168" s="9">
        <f t="shared" si="7"/>
        <v>99</v>
      </c>
      <c r="K168" s="9">
        <f t="shared" si="8"/>
        <v>87</v>
      </c>
      <c r="L168" s="8">
        <v>95.4</v>
      </c>
      <c r="M168" s="8">
        <v>37.9</v>
      </c>
      <c r="N168" s="8">
        <v>171.4</v>
      </c>
      <c r="O168" t="s">
        <v>22</v>
      </c>
    </row>
    <row r="169" spans="1:15" x14ac:dyDescent="0.35">
      <c r="A169" t="s">
        <v>359</v>
      </c>
      <c r="B169">
        <v>53</v>
      </c>
      <c r="C169" t="str">
        <f t="shared" si="6"/>
        <v>41–60</v>
      </c>
      <c r="D169" t="s">
        <v>35</v>
      </c>
      <c r="E169" t="s">
        <v>20</v>
      </c>
      <c r="F169" t="s">
        <v>28</v>
      </c>
      <c r="G169" t="s">
        <v>66</v>
      </c>
      <c r="H169" s="1">
        <v>75.479540502831</v>
      </c>
      <c r="I169" t="s">
        <v>360</v>
      </c>
      <c r="J169" s="9">
        <f t="shared" si="7"/>
        <v>113</v>
      </c>
      <c r="K169" s="9">
        <f t="shared" si="8"/>
        <v>85</v>
      </c>
      <c r="L169" s="8">
        <v>96.3</v>
      </c>
      <c r="M169" s="8">
        <v>37</v>
      </c>
      <c r="N169" s="8">
        <v>191.2</v>
      </c>
      <c r="O169" t="s">
        <v>17</v>
      </c>
    </row>
    <row r="170" spans="1:15" x14ac:dyDescent="0.35">
      <c r="A170" t="s">
        <v>361</v>
      </c>
      <c r="B170">
        <v>49</v>
      </c>
      <c r="C170" t="str">
        <f t="shared" si="6"/>
        <v>41–60</v>
      </c>
      <c r="D170" t="s">
        <v>35</v>
      </c>
      <c r="E170" t="s">
        <v>4048</v>
      </c>
      <c r="F170" t="s">
        <v>28</v>
      </c>
      <c r="G170" t="s">
        <v>24</v>
      </c>
      <c r="H170" s="1">
        <v>56.900410990192903</v>
      </c>
      <c r="I170" t="s">
        <v>362</v>
      </c>
      <c r="J170" s="9">
        <f t="shared" si="7"/>
        <v>113</v>
      </c>
      <c r="K170" s="9">
        <f t="shared" si="8"/>
        <v>81</v>
      </c>
      <c r="L170" s="8">
        <v>97.1</v>
      </c>
      <c r="M170" s="8">
        <v>36.9</v>
      </c>
      <c r="N170" s="8">
        <v>78.8</v>
      </c>
      <c r="O170" t="s">
        <v>17</v>
      </c>
    </row>
    <row r="171" spans="1:15" x14ac:dyDescent="0.35">
      <c r="A171" t="s">
        <v>363</v>
      </c>
      <c r="B171">
        <v>60</v>
      </c>
      <c r="C171" t="str">
        <f t="shared" si="6"/>
        <v>41–60</v>
      </c>
      <c r="D171" t="s">
        <v>19</v>
      </c>
      <c r="E171" t="s">
        <v>4048</v>
      </c>
      <c r="F171" t="s">
        <v>4047</v>
      </c>
      <c r="G171" t="s">
        <v>24</v>
      </c>
      <c r="H171" s="1">
        <v>76.278026973667806</v>
      </c>
      <c r="I171" t="s">
        <v>364</v>
      </c>
      <c r="J171" s="9">
        <f t="shared" si="7"/>
        <v>134</v>
      </c>
      <c r="K171" s="9">
        <f t="shared" si="8"/>
        <v>75</v>
      </c>
      <c r="L171" s="8">
        <v>99.7</v>
      </c>
      <c r="M171" s="8">
        <v>38.6</v>
      </c>
      <c r="N171" s="8">
        <v>196</v>
      </c>
      <c r="O171" t="s">
        <v>17</v>
      </c>
    </row>
    <row r="172" spans="1:15" x14ac:dyDescent="0.35">
      <c r="A172" t="s">
        <v>365</v>
      </c>
      <c r="B172">
        <v>70</v>
      </c>
      <c r="C172" t="str">
        <f t="shared" si="6"/>
        <v>61–80</v>
      </c>
      <c r="D172" t="s">
        <v>35</v>
      </c>
      <c r="E172" t="s">
        <v>4048</v>
      </c>
      <c r="F172" t="s">
        <v>4047</v>
      </c>
      <c r="G172" t="s">
        <v>66</v>
      </c>
      <c r="H172" s="1">
        <v>73.689615930010007</v>
      </c>
      <c r="I172" t="s">
        <v>366</v>
      </c>
      <c r="J172" s="9">
        <f t="shared" si="7"/>
        <v>111</v>
      </c>
      <c r="K172" s="9">
        <f t="shared" si="8"/>
        <v>83</v>
      </c>
      <c r="L172" s="8">
        <v>90.2</v>
      </c>
      <c r="M172" s="8">
        <v>38.299999999999997</v>
      </c>
      <c r="N172" s="8">
        <v>72.900000000000006</v>
      </c>
      <c r="O172" t="s">
        <v>17</v>
      </c>
    </row>
    <row r="173" spans="1:15" x14ac:dyDescent="0.35">
      <c r="A173" t="s">
        <v>367</v>
      </c>
      <c r="B173">
        <v>82</v>
      </c>
      <c r="C173" t="str">
        <f t="shared" si="6"/>
        <v>80+</v>
      </c>
      <c r="D173" t="s">
        <v>13</v>
      </c>
      <c r="E173" t="s">
        <v>61</v>
      </c>
      <c r="F173" t="s">
        <v>4047</v>
      </c>
      <c r="G173" t="s">
        <v>48</v>
      </c>
      <c r="H173" s="1">
        <v>85.800690003221604</v>
      </c>
      <c r="I173" t="s">
        <v>368</v>
      </c>
      <c r="J173" s="9">
        <f t="shared" si="7"/>
        <v>89</v>
      </c>
      <c r="K173" s="9">
        <f t="shared" si="8"/>
        <v>87</v>
      </c>
      <c r="L173" s="8">
        <v>92.7</v>
      </c>
      <c r="M173" s="8">
        <v>37.299999999999997</v>
      </c>
      <c r="N173" s="8">
        <v>199.6</v>
      </c>
      <c r="O173" t="s">
        <v>17</v>
      </c>
    </row>
    <row r="174" spans="1:15" x14ac:dyDescent="0.35">
      <c r="A174" t="s">
        <v>369</v>
      </c>
      <c r="B174">
        <v>86</v>
      </c>
      <c r="C174" t="str">
        <f t="shared" si="6"/>
        <v>80+</v>
      </c>
      <c r="D174" t="s">
        <v>19</v>
      </c>
      <c r="E174" t="s">
        <v>20</v>
      </c>
      <c r="F174" t="s">
        <v>4047</v>
      </c>
      <c r="G174" t="s">
        <v>36</v>
      </c>
      <c r="H174" s="1">
        <v>86.218531894268395</v>
      </c>
      <c r="I174" t="s">
        <v>370</v>
      </c>
      <c r="J174" s="9">
        <f t="shared" si="7"/>
        <v>98</v>
      </c>
      <c r="K174" s="9">
        <f t="shared" si="8"/>
        <v>58</v>
      </c>
      <c r="L174" s="8">
        <v>97.9</v>
      </c>
      <c r="M174" s="8">
        <v>36.5</v>
      </c>
      <c r="N174" s="8">
        <v>160.19999999999999</v>
      </c>
      <c r="O174" t="s">
        <v>22</v>
      </c>
    </row>
    <row r="175" spans="1:15" x14ac:dyDescent="0.35">
      <c r="A175" t="s">
        <v>371</v>
      </c>
      <c r="B175">
        <v>68</v>
      </c>
      <c r="C175" t="str">
        <f t="shared" si="6"/>
        <v>61–80</v>
      </c>
      <c r="D175" t="s">
        <v>35</v>
      </c>
      <c r="E175" t="s">
        <v>20</v>
      </c>
      <c r="F175" t="s">
        <v>28</v>
      </c>
      <c r="G175" t="s">
        <v>24</v>
      </c>
      <c r="H175" s="1">
        <v>63.530413712665599</v>
      </c>
      <c r="I175" t="s">
        <v>322</v>
      </c>
      <c r="J175" s="9">
        <f t="shared" si="7"/>
        <v>139</v>
      </c>
      <c r="K175" s="9">
        <f t="shared" si="8"/>
        <v>77</v>
      </c>
      <c r="L175" s="8">
        <v>94.2</v>
      </c>
      <c r="M175" s="8">
        <v>38.799999999999997</v>
      </c>
      <c r="N175" s="8">
        <v>153</v>
      </c>
      <c r="O175" t="s">
        <v>17</v>
      </c>
    </row>
    <row r="176" spans="1:15" x14ac:dyDescent="0.35">
      <c r="A176" t="s">
        <v>372</v>
      </c>
      <c r="B176">
        <v>70</v>
      </c>
      <c r="C176" t="str">
        <f t="shared" si="6"/>
        <v>61–80</v>
      </c>
      <c r="D176" t="s">
        <v>13</v>
      </c>
      <c r="E176" t="s">
        <v>20</v>
      </c>
      <c r="F176" t="s">
        <v>28</v>
      </c>
      <c r="G176" t="s">
        <v>48</v>
      </c>
      <c r="H176" s="1">
        <v>67.891280695887502</v>
      </c>
      <c r="I176" t="s">
        <v>373</v>
      </c>
      <c r="J176" s="9">
        <f t="shared" si="7"/>
        <v>97</v>
      </c>
      <c r="K176" s="9">
        <f t="shared" si="8"/>
        <v>73</v>
      </c>
      <c r="L176" s="8">
        <v>94.1</v>
      </c>
      <c r="M176" s="8">
        <v>39</v>
      </c>
      <c r="N176" s="8">
        <v>186.2</v>
      </c>
      <c r="O176" t="s">
        <v>17</v>
      </c>
    </row>
    <row r="177" spans="1:15" x14ac:dyDescent="0.35">
      <c r="A177" t="s">
        <v>374</v>
      </c>
      <c r="B177">
        <v>59</v>
      </c>
      <c r="C177" t="str">
        <f t="shared" si="6"/>
        <v>41–60</v>
      </c>
      <c r="D177" t="s">
        <v>35</v>
      </c>
      <c r="E177" t="s">
        <v>4048</v>
      </c>
      <c r="F177" t="s">
        <v>4047</v>
      </c>
      <c r="G177" t="s">
        <v>36</v>
      </c>
      <c r="H177" s="1">
        <v>72.705973972696398</v>
      </c>
      <c r="I177" t="s">
        <v>375</v>
      </c>
      <c r="J177" s="9">
        <f t="shared" si="7"/>
        <v>109</v>
      </c>
      <c r="K177" s="9">
        <f t="shared" si="8"/>
        <v>80</v>
      </c>
      <c r="L177" s="8">
        <v>98.6</v>
      </c>
      <c r="M177" s="8">
        <v>37.1</v>
      </c>
      <c r="N177" s="8">
        <v>131.5</v>
      </c>
      <c r="O177" t="s">
        <v>17</v>
      </c>
    </row>
    <row r="178" spans="1:15" x14ac:dyDescent="0.35">
      <c r="A178" t="s">
        <v>376</v>
      </c>
      <c r="B178">
        <v>83</v>
      </c>
      <c r="C178" t="str">
        <f t="shared" si="6"/>
        <v>80+</v>
      </c>
      <c r="D178" t="s">
        <v>35</v>
      </c>
      <c r="E178" t="s">
        <v>27</v>
      </c>
      <c r="F178" t="s">
        <v>32</v>
      </c>
      <c r="G178" t="s">
        <v>24</v>
      </c>
      <c r="H178" s="1">
        <v>65.556312224569396</v>
      </c>
      <c r="I178" t="s">
        <v>377</v>
      </c>
      <c r="J178" s="9">
        <f t="shared" si="7"/>
        <v>125</v>
      </c>
      <c r="K178" s="9">
        <f t="shared" si="8"/>
        <v>84</v>
      </c>
      <c r="L178" s="8">
        <v>98.4</v>
      </c>
      <c r="M178" s="8">
        <v>38.299999999999997</v>
      </c>
      <c r="N178" s="8">
        <v>168.9</v>
      </c>
      <c r="O178" t="s">
        <v>17</v>
      </c>
    </row>
    <row r="179" spans="1:15" x14ac:dyDescent="0.35">
      <c r="A179" t="s">
        <v>378</v>
      </c>
      <c r="B179">
        <v>51</v>
      </c>
      <c r="C179" t="str">
        <f t="shared" si="6"/>
        <v>41–60</v>
      </c>
      <c r="D179" t="s">
        <v>13</v>
      </c>
      <c r="E179" t="s">
        <v>20</v>
      </c>
      <c r="F179" t="s">
        <v>28</v>
      </c>
      <c r="G179" t="s">
        <v>36</v>
      </c>
      <c r="H179" s="1">
        <v>79.914045670194895</v>
      </c>
      <c r="I179" t="s">
        <v>379</v>
      </c>
      <c r="J179" s="9">
        <f t="shared" si="7"/>
        <v>124</v>
      </c>
      <c r="K179" s="9">
        <f t="shared" si="8"/>
        <v>92</v>
      </c>
      <c r="L179" s="8">
        <v>91.2</v>
      </c>
      <c r="M179" s="8">
        <v>37.4</v>
      </c>
      <c r="N179" s="8">
        <v>86.3</v>
      </c>
      <c r="O179" t="s">
        <v>17</v>
      </c>
    </row>
    <row r="180" spans="1:15" x14ac:dyDescent="0.35">
      <c r="A180" t="s">
        <v>380</v>
      </c>
      <c r="B180">
        <v>31</v>
      </c>
      <c r="C180" t="str">
        <f t="shared" si="6"/>
        <v>21–40</v>
      </c>
      <c r="D180" t="s">
        <v>13</v>
      </c>
      <c r="E180" t="s">
        <v>31</v>
      </c>
      <c r="F180" t="s">
        <v>28</v>
      </c>
      <c r="G180" t="s">
        <v>36</v>
      </c>
      <c r="H180" s="1">
        <v>59.085953525037098</v>
      </c>
      <c r="I180" t="s">
        <v>381</v>
      </c>
      <c r="J180" s="9">
        <f t="shared" si="7"/>
        <v>109</v>
      </c>
      <c r="K180" s="9">
        <f t="shared" si="8"/>
        <v>98</v>
      </c>
      <c r="L180" s="8">
        <v>94.9</v>
      </c>
      <c r="M180" s="8">
        <v>36.6</v>
      </c>
      <c r="N180" s="8">
        <v>78.3</v>
      </c>
      <c r="O180" t="s">
        <v>70</v>
      </c>
    </row>
    <row r="181" spans="1:15" x14ac:dyDescent="0.35">
      <c r="A181" t="s">
        <v>382</v>
      </c>
      <c r="B181">
        <v>68</v>
      </c>
      <c r="C181" t="str">
        <f t="shared" si="6"/>
        <v>61–80</v>
      </c>
      <c r="D181" t="s">
        <v>19</v>
      </c>
      <c r="E181" t="s">
        <v>4048</v>
      </c>
      <c r="F181" t="s">
        <v>32</v>
      </c>
      <c r="G181" t="s">
        <v>36</v>
      </c>
      <c r="H181" s="1">
        <v>84.957522366813507</v>
      </c>
      <c r="I181" t="s">
        <v>383</v>
      </c>
      <c r="J181" s="9">
        <f t="shared" si="7"/>
        <v>128</v>
      </c>
      <c r="K181" s="9">
        <f t="shared" si="8"/>
        <v>73</v>
      </c>
      <c r="L181" s="8">
        <v>90.1</v>
      </c>
      <c r="M181" s="8">
        <v>37.4</v>
      </c>
      <c r="N181" s="8">
        <v>79.400000000000006</v>
      </c>
      <c r="O181" t="s">
        <v>17</v>
      </c>
    </row>
    <row r="182" spans="1:15" x14ac:dyDescent="0.35">
      <c r="A182" t="s">
        <v>384</v>
      </c>
      <c r="B182">
        <v>79</v>
      </c>
      <c r="C182" t="str">
        <f t="shared" si="6"/>
        <v>61–80</v>
      </c>
      <c r="D182" t="s">
        <v>13</v>
      </c>
      <c r="E182" t="s">
        <v>61</v>
      </c>
      <c r="F182" t="s">
        <v>32</v>
      </c>
      <c r="G182" t="s">
        <v>48</v>
      </c>
      <c r="H182" s="1">
        <v>78.721313910931599</v>
      </c>
      <c r="I182" t="s">
        <v>385</v>
      </c>
      <c r="J182" s="9">
        <f t="shared" si="7"/>
        <v>113</v>
      </c>
      <c r="K182" s="9">
        <f t="shared" si="8"/>
        <v>55</v>
      </c>
      <c r="L182" s="8">
        <v>92.9</v>
      </c>
      <c r="M182" s="8">
        <v>37.799999999999997</v>
      </c>
      <c r="N182" s="8">
        <v>160.30000000000001</v>
      </c>
      <c r="O182" t="s">
        <v>22</v>
      </c>
    </row>
    <row r="183" spans="1:15" x14ac:dyDescent="0.35">
      <c r="A183" t="s">
        <v>386</v>
      </c>
      <c r="B183">
        <v>65</v>
      </c>
      <c r="C183" t="str">
        <f t="shared" si="6"/>
        <v>61–80</v>
      </c>
      <c r="D183" t="s">
        <v>35</v>
      </c>
      <c r="E183" t="s">
        <v>61</v>
      </c>
      <c r="F183" t="s">
        <v>28</v>
      </c>
      <c r="G183" t="s">
        <v>24</v>
      </c>
      <c r="H183" s="1">
        <v>69.289952803604194</v>
      </c>
      <c r="I183" t="s">
        <v>387</v>
      </c>
      <c r="J183" s="9">
        <f t="shared" si="7"/>
        <v>127</v>
      </c>
      <c r="K183" s="9">
        <f t="shared" si="8"/>
        <v>79</v>
      </c>
      <c r="L183" s="8">
        <v>92.4</v>
      </c>
      <c r="M183" s="8">
        <v>36.299999999999997</v>
      </c>
      <c r="N183" s="8">
        <v>198.3</v>
      </c>
      <c r="O183" t="s">
        <v>17</v>
      </c>
    </row>
    <row r="184" spans="1:15" x14ac:dyDescent="0.35">
      <c r="A184" t="s">
        <v>388</v>
      </c>
      <c r="B184">
        <v>75</v>
      </c>
      <c r="C184" t="str">
        <f t="shared" si="6"/>
        <v>61–80</v>
      </c>
      <c r="D184" t="s">
        <v>13</v>
      </c>
      <c r="E184" t="s">
        <v>31</v>
      </c>
      <c r="F184" t="s">
        <v>32</v>
      </c>
      <c r="G184" t="s">
        <v>15</v>
      </c>
      <c r="H184" s="1">
        <v>66.236813320258193</v>
      </c>
      <c r="I184" t="s">
        <v>389</v>
      </c>
      <c r="J184" s="9">
        <f t="shared" si="7"/>
        <v>119</v>
      </c>
      <c r="K184" s="9">
        <f t="shared" si="8"/>
        <v>68</v>
      </c>
      <c r="L184" s="8">
        <v>97</v>
      </c>
      <c r="M184" s="8">
        <v>37.9</v>
      </c>
      <c r="N184" s="8">
        <v>142.80000000000001</v>
      </c>
      <c r="O184" t="s">
        <v>22</v>
      </c>
    </row>
    <row r="185" spans="1:15" x14ac:dyDescent="0.35">
      <c r="A185" t="s">
        <v>390</v>
      </c>
      <c r="B185">
        <v>33</v>
      </c>
      <c r="C185" t="str">
        <f t="shared" si="6"/>
        <v>21–40</v>
      </c>
      <c r="D185" t="s">
        <v>19</v>
      </c>
      <c r="E185" t="s">
        <v>27</v>
      </c>
      <c r="F185" t="s">
        <v>4047</v>
      </c>
      <c r="G185" t="s">
        <v>36</v>
      </c>
      <c r="H185" s="1">
        <v>74.138615545166303</v>
      </c>
      <c r="I185" t="s">
        <v>391</v>
      </c>
      <c r="J185" s="9">
        <f t="shared" si="7"/>
        <v>120</v>
      </c>
      <c r="K185" s="9">
        <f t="shared" si="8"/>
        <v>77</v>
      </c>
      <c r="L185" s="8">
        <v>94</v>
      </c>
      <c r="M185" s="8">
        <v>36.200000000000003</v>
      </c>
      <c r="N185" s="8">
        <v>87.3</v>
      </c>
      <c r="O185" t="s">
        <v>22</v>
      </c>
    </row>
    <row r="186" spans="1:15" x14ac:dyDescent="0.35">
      <c r="A186" t="s">
        <v>392</v>
      </c>
      <c r="B186">
        <v>54</v>
      </c>
      <c r="C186" t="str">
        <f t="shared" si="6"/>
        <v>41–60</v>
      </c>
      <c r="D186" t="s">
        <v>35</v>
      </c>
      <c r="E186" t="s">
        <v>39</v>
      </c>
      <c r="F186" t="s">
        <v>74</v>
      </c>
      <c r="G186" t="s">
        <v>48</v>
      </c>
      <c r="H186" s="1">
        <v>77.755105623482507</v>
      </c>
      <c r="I186" t="s">
        <v>393</v>
      </c>
      <c r="J186" s="9">
        <f t="shared" si="7"/>
        <v>146</v>
      </c>
      <c r="K186" s="9">
        <f t="shared" si="8"/>
        <v>86</v>
      </c>
      <c r="L186" s="8">
        <v>92</v>
      </c>
      <c r="M186" s="8">
        <v>38.4</v>
      </c>
      <c r="N186" s="8">
        <v>91.8</v>
      </c>
      <c r="O186" t="s">
        <v>17</v>
      </c>
    </row>
    <row r="187" spans="1:15" x14ac:dyDescent="0.35">
      <c r="A187" t="s">
        <v>394</v>
      </c>
      <c r="B187">
        <v>84</v>
      </c>
      <c r="C187" t="str">
        <f t="shared" si="6"/>
        <v>80+</v>
      </c>
      <c r="D187" t="s">
        <v>19</v>
      </c>
      <c r="E187" t="s">
        <v>39</v>
      </c>
      <c r="F187" t="s">
        <v>28</v>
      </c>
      <c r="G187" t="s">
        <v>48</v>
      </c>
      <c r="H187" s="1">
        <v>78.579257286917596</v>
      </c>
      <c r="I187" t="s">
        <v>395</v>
      </c>
      <c r="J187" s="9">
        <f t="shared" si="7"/>
        <v>108</v>
      </c>
      <c r="K187" s="9">
        <f t="shared" si="8"/>
        <v>98</v>
      </c>
      <c r="L187" s="8">
        <v>97.1</v>
      </c>
      <c r="M187" s="8">
        <v>38.6</v>
      </c>
      <c r="N187" s="8">
        <v>174.2</v>
      </c>
      <c r="O187" t="s">
        <v>17</v>
      </c>
    </row>
    <row r="188" spans="1:15" x14ac:dyDescent="0.35">
      <c r="A188" t="s">
        <v>396</v>
      </c>
      <c r="B188">
        <v>41</v>
      </c>
      <c r="C188" t="str">
        <f t="shared" si="6"/>
        <v>41–60</v>
      </c>
      <c r="D188" t="s">
        <v>19</v>
      </c>
      <c r="E188" t="s">
        <v>39</v>
      </c>
      <c r="F188" t="s">
        <v>4047</v>
      </c>
      <c r="G188" t="s">
        <v>24</v>
      </c>
      <c r="H188" s="1">
        <v>73.020468734316694</v>
      </c>
      <c r="I188" t="s">
        <v>21</v>
      </c>
      <c r="J188" s="9">
        <f t="shared" si="7"/>
        <v>135</v>
      </c>
      <c r="K188" s="9">
        <f t="shared" si="8"/>
        <v>74</v>
      </c>
      <c r="L188" s="8">
        <v>98.9</v>
      </c>
      <c r="M188" s="8">
        <v>36.200000000000003</v>
      </c>
      <c r="N188" s="8">
        <v>141.19999999999999</v>
      </c>
      <c r="O188" t="s">
        <v>22</v>
      </c>
    </row>
    <row r="189" spans="1:15" x14ac:dyDescent="0.35">
      <c r="A189" t="s">
        <v>397</v>
      </c>
      <c r="B189">
        <v>28</v>
      </c>
      <c r="C189" t="str">
        <f t="shared" si="6"/>
        <v>21–40</v>
      </c>
      <c r="D189" t="s">
        <v>19</v>
      </c>
      <c r="E189" t="s">
        <v>31</v>
      </c>
      <c r="F189" t="s">
        <v>4047</v>
      </c>
      <c r="G189" t="s">
        <v>24</v>
      </c>
      <c r="H189" s="1">
        <v>96.825070241770803</v>
      </c>
      <c r="I189" t="s">
        <v>398</v>
      </c>
      <c r="J189" s="9">
        <f t="shared" si="7"/>
        <v>139</v>
      </c>
      <c r="K189" s="9">
        <f t="shared" si="8"/>
        <v>84</v>
      </c>
      <c r="L189" s="8">
        <v>90.8</v>
      </c>
      <c r="M189" s="8">
        <v>38.200000000000003</v>
      </c>
      <c r="N189" s="8">
        <v>77.8</v>
      </c>
      <c r="O189" t="s">
        <v>17</v>
      </c>
    </row>
    <row r="190" spans="1:15" x14ac:dyDescent="0.35">
      <c r="A190" t="s">
        <v>399</v>
      </c>
      <c r="B190">
        <v>53</v>
      </c>
      <c r="C190" t="str">
        <f t="shared" si="6"/>
        <v>41–60</v>
      </c>
      <c r="D190" t="s">
        <v>35</v>
      </c>
      <c r="E190" t="s">
        <v>4048</v>
      </c>
      <c r="F190" t="s">
        <v>32</v>
      </c>
      <c r="G190" t="s">
        <v>36</v>
      </c>
      <c r="H190" s="1">
        <v>64.684237531298393</v>
      </c>
      <c r="I190" t="s">
        <v>220</v>
      </c>
      <c r="J190" s="9">
        <f t="shared" si="7"/>
        <v>110</v>
      </c>
      <c r="K190" s="9">
        <f t="shared" si="8"/>
        <v>75</v>
      </c>
      <c r="L190" s="8">
        <v>92.2</v>
      </c>
      <c r="M190" s="8">
        <v>38.6</v>
      </c>
      <c r="N190" s="8">
        <v>196.9</v>
      </c>
      <c r="O190" t="s">
        <v>17</v>
      </c>
    </row>
    <row r="191" spans="1:15" x14ac:dyDescent="0.35">
      <c r="A191" t="s">
        <v>400</v>
      </c>
      <c r="B191">
        <v>54</v>
      </c>
      <c r="C191" t="str">
        <f t="shared" si="6"/>
        <v>41–60</v>
      </c>
      <c r="D191" t="s">
        <v>13</v>
      </c>
      <c r="E191" t="s">
        <v>20</v>
      </c>
      <c r="F191" t="s">
        <v>74</v>
      </c>
      <c r="G191" t="s">
        <v>24</v>
      </c>
      <c r="H191" s="1">
        <v>86.293244375395005</v>
      </c>
      <c r="I191" t="s">
        <v>401</v>
      </c>
      <c r="J191" s="9">
        <f t="shared" si="7"/>
        <v>112</v>
      </c>
      <c r="K191" s="9">
        <f t="shared" si="8"/>
        <v>86</v>
      </c>
      <c r="L191" s="8">
        <v>95.6</v>
      </c>
      <c r="M191" s="8">
        <v>37.5</v>
      </c>
      <c r="N191" s="8">
        <v>163.5</v>
      </c>
      <c r="O191" t="s">
        <v>22</v>
      </c>
    </row>
    <row r="192" spans="1:15" x14ac:dyDescent="0.35">
      <c r="A192" t="s">
        <v>402</v>
      </c>
      <c r="B192">
        <v>39</v>
      </c>
      <c r="C192" t="str">
        <f t="shared" si="6"/>
        <v>21–40</v>
      </c>
      <c r="D192" t="s">
        <v>13</v>
      </c>
      <c r="E192" t="s">
        <v>61</v>
      </c>
      <c r="F192" t="s">
        <v>74</v>
      </c>
      <c r="G192" t="s">
        <v>15</v>
      </c>
      <c r="H192" s="1">
        <v>85.910461021646597</v>
      </c>
      <c r="I192" t="s">
        <v>403</v>
      </c>
      <c r="J192" s="9">
        <f t="shared" si="7"/>
        <v>120</v>
      </c>
      <c r="K192" s="9">
        <f t="shared" si="8"/>
        <v>81</v>
      </c>
      <c r="L192" s="8">
        <v>96.8</v>
      </c>
      <c r="M192" s="8">
        <v>36.6</v>
      </c>
      <c r="N192" s="8">
        <v>79.400000000000006</v>
      </c>
      <c r="O192" t="s">
        <v>70</v>
      </c>
    </row>
    <row r="193" spans="1:15" x14ac:dyDescent="0.35">
      <c r="A193" t="s">
        <v>404</v>
      </c>
      <c r="B193">
        <v>28</v>
      </c>
      <c r="C193" t="str">
        <f t="shared" si="6"/>
        <v>21–40</v>
      </c>
      <c r="D193" t="s">
        <v>35</v>
      </c>
      <c r="E193" t="s">
        <v>4048</v>
      </c>
      <c r="F193" t="s">
        <v>28</v>
      </c>
      <c r="G193" t="s">
        <v>15</v>
      </c>
      <c r="H193" s="1">
        <v>83.731585486191406</v>
      </c>
      <c r="I193" t="s">
        <v>405</v>
      </c>
      <c r="J193" s="9">
        <f t="shared" si="7"/>
        <v>118</v>
      </c>
      <c r="K193" s="9">
        <f t="shared" si="8"/>
        <v>89</v>
      </c>
      <c r="L193" s="8">
        <v>93.5</v>
      </c>
      <c r="M193" s="8">
        <v>37.299999999999997</v>
      </c>
      <c r="N193" s="8">
        <v>118.2</v>
      </c>
      <c r="O193" t="s">
        <v>17</v>
      </c>
    </row>
    <row r="194" spans="1:15" x14ac:dyDescent="0.35">
      <c r="A194" t="s">
        <v>406</v>
      </c>
      <c r="B194">
        <v>49</v>
      </c>
      <c r="C194" t="str">
        <f t="shared" ref="C194:C257" si="9">IF(B194="","",
 IF(B194&lt;=20,"0–20",
 IF(B194&lt;=40,"21–40",
 IF(B194&lt;=60,"41–60",
 IF(B194&lt;=80,"61–80","80+")))))</f>
        <v>41–60</v>
      </c>
      <c r="D194" t="s">
        <v>13</v>
      </c>
      <c r="E194" t="s">
        <v>27</v>
      </c>
      <c r="F194" t="s">
        <v>32</v>
      </c>
      <c r="G194" t="s">
        <v>36</v>
      </c>
      <c r="H194" s="1">
        <v>58.670477194580101</v>
      </c>
      <c r="I194" t="s">
        <v>407</v>
      </c>
      <c r="J194" s="9">
        <f t="shared" ref="J194:J257" si="10">VALUE(TRIM(LEFT(I194, FIND("/", I194)-1)))</f>
        <v>123</v>
      </c>
      <c r="K194" s="9">
        <f t="shared" ref="K194:K257" si="11">VALUE(TRIM(MID(I194, FIND("/", I194)+1, LEN(I194))))</f>
        <v>90</v>
      </c>
      <c r="L194" s="8">
        <v>97.3</v>
      </c>
      <c r="M194" s="8">
        <v>37.299999999999997</v>
      </c>
      <c r="N194" s="8">
        <v>133.30000000000001</v>
      </c>
      <c r="O194" t="s">
        <v>70</v>
      </c>
    </row>
    <row r="195" spans="1:15" x14ac:dyDescent="0.35">
      <c r="A195" t="s">
        <v>408</v>
      </c>
      <c r="B195">
        <v>67</v>
      </c>
      <c r="C195" t="str">
        <f t="shared" si="9"/>
        <v>61–80</v>
      </c>
      <c r="D195" t="s">
        <v>19</v>
      </c>
      <c r="E195" t="s">
        <v>20</v>
      </c>
      <c r="F195" t="s">
        <v>28</v>
      </c>
      <c r="G195" t="s">
        <v>48</v>
      </c>
      <c r="H195" s="1">
        <v>76.792746044266806</v>
      </c>
      <c r="I195" t="s">
        <v>409</v>
      </c>
      <c r="J195" s="9">
        <f t="shared" si="10"/>
        <v>111</v>
      </c>
      <c r="K195" s="9">
        <f t="shared" si="11"/>
        <v>88</v>
      </c>
      <c r="L195" s="8">
        <v>96.2</v>
      </c>
      <c r="M195" s="8">
        <v>36.6</v>
      </c>
      <c r="N195" s="8">
        <v>152.1</v>
      </c>
      <c r="O195" t="s">
        <v>22</v>
      </c>
    </row>
    <row r="196" spans="1:15" x14ac:dyDescent="0.35">
      <c r="A196" t="s">
        <v>410</v>
      </c>
      <c r="B196">
        <v>50</v>
      </c>
      <c r="C196" t="str">
        <f t="shared" si="9"/>
        <v>41–60</v>
      </c>
      <c r="D196" t="s">
        <v>19</v>
      </c>
      <c r="E196" t="s">
        <v>31</v>
      </c>
      <c r="F196" t="s">
        <v>32</v>
      </c>
      <c r="G196" t="s">
        <v>48</v>
      </c>
      <c r="H196" s="1">
        <v>78.238001276059407</v>
      </c>
      <c r="I196" t="s">
        <v>411</v>
      </c>
      <c r="J196" s="9">
        <f t="shared" si="10"/>
        <v>110</v>
      </c>
      <c r="K196" s="9">
        <f t="shared" si="11"/>
        <v>83</v>
      </c>
      <c r="L196" s="8">
        <v>99.1</v>
      </c>
      <c r="M196" s="8">
        <v>38.1</v>
      </c>
      <c r="N196" s="8">
        <v>93.4</v>
      </c>
      <c r="O196" t="s">
        <v>17</v>
      </c>
    </row>
    <row r="197" spans="1:15" x14ac:dyDescent="0.35">
      <c r="A197" t="s">
        <v>412</v>
      </c>
      <c r="B197">
        <v>82</v>
      </c>
      <c r="C197" t="str">
        <f t="shared" si="9"/>
        <v>80+</v>
      </c>
      <c r="D197" t="s">
        <v>13</v>
      </c>
      <c r="E197" t="s">
        <v>4048</v>
      </c>
      <c r="F197" t="s">
        <v>28</v>
      </c>
      <c r="G197" t="s">
        <v>66</v>
      </c>
      <c r="H197" s="1">
        <v>74.495771482785102</v>
      </c>
      <c r="I197" t="s">
        <v>413</v>
      </c>
      <c r="J197" s="9">
        <f t="shared" si="10"/>
        <v>115</v>
      </c>
      <c r="K197" s="9">
        <f t="shared" si="11"/>
        <v>63</v>
      </c>
      <c r="L197" s="8">
        <v>94.5</v>
      </c>
      <c r="M197" s="8">
        <v>38.6</v>
      </c>
      <c r="N197" s="8">
        <v>136.9</v>
      </c>
      <c r="O197" t="s">
        <v>17</v>
      </c>
    </row>
    <row r="198" spans="1:15" x14ac:dyDescent="0.35">
      <c r="A198" t="s">
        <v>414</v>
      </c>
      <c r="B198">
        <v>76</v>
      </c>
      <c r="C198" t="str">
        <f t="shared" si="9"/>
        <v>61–80</v>
      </c>
      <c r="D198" t="s">
        <v>19</v>
      </c>
      <c r="E198" t="s">
        <v>31</v>
      </c>
      <c r="F198" t="s">
        <v>28</v>
      </c>
      <c r="G198" t="s">
        <v>24</v>
      </c>
      <c r="H198" s="1">
        <v>83.072931248110805</v>
      </c>
      <c r="I198" t="s">
        <v>415</v>
      </c>
      <c r="J198" s="9">
        <f t="shared" si="10"/>
        <v>137</v>
      </c>
      <c r="K198" s="9">
        <f t="shared" si="11"/>
        <v>62</v>
      </c>
      <c r="L198" s="8">
        <v>93.9</v>
      </c>
      <c r="M198" s="8">
        <v>36.5</v>
      </c>
      <c r="N198" s="8">
        <v>196</v>
      </c>
      <c r="O198" t="s">
        <v>17</v>
      </c>
    </row>
    <row r="199" spans="1:15" x14ac:dyDescent="0.35">
      <c r="A199" t="s">
        <v>416</v>
      </c>
      <c r="B199">
        <v>25</v>
      </c>
      <c r="C199" t="str">
        <f t="shared" si="9"/>
        <v>21–40</v>
      </c>
      <c r="D199" t="s">
        <v>19</v>
      </c>
      <c r="E199" t="s">
        <v>31</v>
      </c>
      <c r="F199" t="s">
        <v>74</v>
      </c>
      <c r="G199" t="s">
        <v>36</v>
      </c>
      <c r="H199" s="1">
        <v>67.919211338058503</v>
      </c>
      <c r="I199" t="s">
        <v>417</v>
      </c>
      <c r="J199" s="9">
        <f t="shared" si="10"/>
        <v>101</v>
      </c>
      <c r="K199" s="9">
        <f t="shared" si="11"/>
        <v>91</v>
      </c>
      <c r="L199" s="8">
        <v>99.7</v>
      </c>
      <c r="M199" s="8">
        <v>36.4</v>
      </c>
      <c r="N199" s="8">
        <v>129</v>
      </c>
      <c r="O199" t="s">
        <v>22</v>
      </c>
    </row>
    <row r="200" spans="1:15" x14ac:dyDescent="0.35">
      <c r="A200" t="s">
        <v>418</v>
      </c>
      <c r="B200">
        <v>28</v>
      </c>
      <c r="C200" t="str">
        <f t="shared" si="9"/>
        <v>21–40</v>
      </c>
      <c r="D200" t="s">
        <v>19</v>
      </c>
      <c r="E200" t="s">
        <v>27</v>
      </c>
      <c r="F200" t="s">
        <v>4047</v>
      </c>
      <c r="G200" t="s">
        <v>15</v>
      </c>
      <c r="H200" s="1">
        <v>81.489242105069906</v>
      </c>
      <c r="I200" t="s">
        <v>419</v>
      </c>
      <c r="J200" s="9">
        <f t="shared" si="10"/>
        <v>121</v>
      </c>
      <c r="K200" s="9">
        <f t="shared" si="11"/>
        <v>67</v>
      </c>
      <c r="L200" s="8">
        <v>98.3</v>
      </c>
      <c r="M200" s="8">
        <v>37</v>
      </c>
      <c r="N200" s="8">
        <v>126</v>
      </c>
      <c r="O200" t="s">
        <v>22</v>
      </c>
    </row>
    <row r="201" spans="1:15" x14ac:dyDescent="0.35">
      <c r="A201" t="s">
        <v>420</v>
      </c>
      <c r="B201">
        <v>88</v>
      </c>
      <c r="C201" t="str">
        <f t="shared" si="9"/>
        <v>80+</v>
      </c>
      <c r="D201" t="s">
        <v>19</v>
      </c>
      <c r="E201" t="s">
        <v>20</v>
      </c>
      <c r="F201" t="s">
        <v>74</v>
      </c>
      <c r="G201" t="s">
        <v>15</v>
      </c>
      <c r="H201" s="1">
        <v>80.206644205342002</v>
      </c>
      <c r="I201" t="s">
        <v>421</v>
      </c>
      <c r="J201" s="9">
        <f t="shared" si="10"/>
        <v>99</v>
      </c>
      <c r="K201" s="9">
        <f t="shared" si="11"/>
        <v>71</v>
      </c>
      <c r="L201" s="8">
        <v>90.4</v>
      </c>
      <c r="M201" s="8">
        <v>36.5</v>
      </c>
      <c r="N201" s="8">
        <v>165.7</v>
      </c>
      <c r="O201" t="s">
        <v>17</v>
      </c>
    </row>
    <row r="202" spans="1:15" x14ac:dyDescent="0.35">
      <c r="A202" t="s">
        <v>422</v>
      </c>
      <c r="B202">
        <v>24</v>
      </c>
      <c r="C202" t="str">
        <f t="shared" si="9"/>
        <v>21–40</v>
      </c>
      <c r="D202" t="s">
        <v>19</v>
      </c>
      <c r="E202" t="s">
        <v>20</v>
      </c>
      <c r="F202" t="s">
        <v>4047</v>
      </c>
      <c r="G202" t="s">
        <v>66</v>
      </c>
      <c r="H202" s="1">
        <v>71.966915380640501</v>
      </c>
      <c r="I202" t="s">
        <v>423</v>
      </c>
      <c r="J202" s="9">
        <f t="shared" si="10"/>
        <v>115</v>
      </c>
      <c r="K202" s="9">
        <f t="shared" si="11"/>
        <v>100</v>
      </c>
      <c r="L202" s="8">
        <v>98.1</v>
      </c>
      <c r="M202" s="8">
        <v>38.5</v>
      </c>
      <c r="N202" s="8">
        <v>146.1</v>
      </c>
      <c r="O202" t="s">
        <v>17</v>
      </c>
    </row>
    <row r="203" spans="1:15" x14ac:dyDescent="0.35">
      <c r="A203" t="s">
        <v>424</v>
      </c>
      <c r="B203">
        <v>36</v>
      </c>
      <c r="C203" t="str">
        <f t="shared" si="9"/>
        <v>21–40</v>
      </c>
      <c r="D203" t="s">
        <v>13</v>
      </c>
      <c r="E203" t="s">
        <v>20</v>
      </c>
      <c r="F203" t="s">
        <v>4047</v>
      </c>
      <c r="G203" t="s">
        <v>24</v>
      </c>
      <c r="H203" s="1">
        <v>69.490518855345698</v>
      </c>
      <c r="I203" t="s">
        <v>64</v>
      </c>
      <c r="J203" s="9">
        <f t="shared" si="10"/>
        <v>125</v>
      </c>
      <c r="K203" s="9">
        <f t="shared" si="11"/>
        <v>76</v>
      </c>
      <c r="L203" s="8">
        <v>95.3</v>
      </c>
      <c r="M203" s="8">
        <v>36.200000000000003</v>
      </c>
      <c r="N203" s="8">
        <v>191.8</v>
      </c>
      <c r="O203" t="s">
        <v>17</v>
      </c>
    </row>
    <row r="204" spans="1:15" x14ac:dyDescent="0.35">
      <c r="A204" t="s">
        <v>425</v>
      </c>
      <c r="B204">
        <v>21</v>
      </c>
      <c r="C204" t="str">
        <f t="shared" si="9"/>
        <v>21–40</v>
      </c>
      <c r="D204" t="s">
        <v>35</v>
      </c>
      <c r="E204" t="s">
        <v>4048</v>
      </c>
      <c r="F204" t="s">
        <v>32</v>
      </c>
      <c r="G204" t="s">
        <v>15</v>
      </c>
      <c r="H204" s="1">
        <v>76.393425936212594</v>
      </c>
      <c r="I204" t="s">
        <v>426</v>
      </c>
      <c r="J204" s="9">
        <f t="shared" si="10"/>
        <v>130</v>
      </c>
      <c r="K204" s="9">
        <f t="shared" si="11"/>
        <v>79</v>
      </c>
      <c r="L204" s="8">
        <v>95.1</v>
      </c>
      <c r="M204" s="8">
        <v>36.9</v>
      </c>
      <c r="N204" s="8">
        <v>75.400000000000006</v>
      </c>
      <c r="O204" t="s">
        <v>17</v>
      </c>
    </row>
    <row r="205" spans="1:15" x14ac:dyDescent="0.35">
      <c r="A205" t="s">
        <v>427</v>
      </c>
      <c r="B205">
        <v>77</v>
      </c>
      <c r="C205" t="str">
        <f t="shared" si="9"/>
        <v>61–80</v>
      </c>
      <c r="D205" t="s">
        <v>13</v>
      </c>
      <c r="E205" t="s">
        <v>61</v>
      </c>
      <c r="F205" t="s">
        <v>32</v>
      </c>
      <c r="G205" t="s">
        <v>15</v>
      </c>
      <c r="H205" s="1">
        <v>85.858663418678006</v>
      </c>
      <c r="I205" t="s">
        <v>428</v>
      </c>
      <c r="J205" s="9">
        <f t="shared" si="10"/>
        <v>126</v>
      </c>
      <c r="K205" s="9">
        <f t="shared" si="11"/>
        <v>78</v>
      </c>
      <c r="L205" s="8">
        <v>94.9</v>
      </c>
      <c r="M205" s="8">
        <v>37.5</v>
      </c>
      <c r="N205" s="8">
        <v>156.69999999999999</v>
      </c>
      <c r="O205" t="s">
        <v>22</v>
      </c>
    </row>
    <row r="206" spans="1:15" x14ac:dyDescent="0.35">
      <c r="A206" t="s">
        <v>429</v>
      </c>
      <c r="B206">
        <v>61</v>
      </c>
      <c r="C206" t="str">
        <f t="shared" si="9"/>
        <v>61–80</v>
      </c>
      <c r="D206" t="s">
        <v>35</v>
      </c>
      <c r="E206" t="s">
        <v>4048</v>
      </c>
      <c r="F206" t="s">
        <v>32</v>
      </c>
      <c r="G206" t="s">
        <v>48</v>
      </c>
      <c r="H206" s="1">
        <v>77.765691525949194</v>
      </c>
      <c r="I206" t="s">
        <v>430</v>
      </c>
      <c r="J206" s="9">
        <f t="shared" si="10"/>
        <v>136</v>
      </c>
      <c r="K206" s="9">
        <f t="shared" si="11"/>
        <v>69</v>
      </c>
      <c r="L206" s="8">
        <v>96.7</v>
      </c>
      <c r="M206" s="8">
        <v>36.6</v>
      </c>
      <c r="N206" s="8">
        <v>196.1</v>
      </c>
      <c r="O206" t="s">
        <v>17</v>
      </c>
    </row>
    <row r="207" spans="1:15" x14ac:dyDescent="0.35">
      <c r="A207" t="s">
        <v>431</v>
      </c>
      <c r="B207">
        <v>35</v>
      </c>
      <c r="C207" t="str">
        <f t="shared" si="9"/>
        <v>21–40</v>
      </c>
      <c r="D207" t="s">
        <v>35</v>
      </c>
      <c r="E207" t="s">
        <v>27</v>
      </c>
      <c r="F207" t="s">
        <v>32</v>
      </c>
      <c r="G207" t="s">
        <v>24</v>
      </c>
      <c r="H207" s="1">
        <v>73.360391203980697</v>
      </c>
      <c r="I207" t="s">
        <v>432</v>
      </c>
      <c r="J207" s="9">
        <f t="shared" si="10"/>
        <v>110</v>
      </c>
      <c r="K207" s="9">
        <f t="shared" si="11"/>
        <v>90</v>
      </c>
      <c r="L207" s="8">
        <v>96.9</v>
      </c>
      <c r="M207" s="8">
        <v>36.5</v>
      </c>
      <c r="N207" s="8">
        <v>179</v>
      </c>
      <c r="O207" t="s">
        <v>17</v>
      </c>
    </row>
    <row r="208" spans="1:15" x14ac:dyDescent="0.35">
      <c r="A208" t="s">
        <v>433</v>
      </c>
      <c r="B208">
        <v>20</v>
      </c>
      <c r="C208" t="str">
        <f t="shared" si="9"/>
        <v>0–20</v>
      </c>
      <c r="D208" t="s">
        <v>35</v>
      </c>
      <c r="E208" t="s">
        <v>39</v>
      </c>
      <c r="F208" t="s">
        <v>32</v>
      </c>
      <c r="G208" t="s">
        <v>15</v>
      </c>
      <c r="H208" s="1">
        <v>70.510791723902003</v>
      </c>
      <c r="I208" t="s">
        <v>434</v>
      </c>
      <c r="J208" s="9">
        <f t="shared" si="10"/>
        <v>122</v>
      </c>
      <c r="K208" s="9">
        <f t="shared" si="11"/>
        <v>83</v>
      </c>
      <c r="L208" s="8">
        <v>96.2</v>
      </c>
      <c r="M208" s="8">
        <v>37.5</v>
      </c>
      <c r="N208" s="8">
        <v>183</v>
      </c>
      <c r="O208" t="s">
        <v>17</v>
      </c>
    </row>
    <row r="209" spans="1:15" x14ac:dyDescent="0.35">
      <c r="A209" t="s">
        <v>435</v>
      </c>
      <c r="B209">
        <v>62</v>
      </c>
      <c r="C209" t="str">
        <f t="shared" si="9"/>
        <v>61–80</v>
      </c>
      <c r="D209" t="s">
        <v>35</v>
      </c>
      <c r="E209" t="s">
        <v>4048</v>
      </c>
      <c r="F209" t="s">
        <v>4047</v>
      </c>
      <c r="G209" t="s">
        <v>36</v>
      </c>
      <c r="H209" s="1">
        <v>79.492284349197405</v>
      </c>
      <c r="I209" t="s">
        <v>436</v>
      </c>
      <c r="J209" s="9">
        <f t="shared" si="10"/>
        <v>121</v>
      </c>
      <c r="K209" s="9">
        <f t="shared" si="11"/>
        <v>81</v>
      </c>
      <c r="L209" s="8">
        <v>92.2</v>
      </c>
      <c r="M209" s="8">
        <v>38</v>
      </c>
      <c r="N209" s="8">
        <v>155.69999999999999</v>
      </c>
      <c r="O209" t="s">
        <v>17</v>
      </c>
    </row>
    <row r="210" spans="1:15" x14ac:dyDescent="0.35">
      <c r="A210" t="s">
        <v>437</v>
      </c>
      <c r="B210">
        <v>35</v>
      </c>
      <c r="C210" t="str">
        <f t="shared" si="9"/>
        <v>21–40</v>
      </c>
      <c r="D210" t="s">
        <v>13</v>
      </c>
      <c r="E210" t="s">
        <v>39</v>
      </c>
      <c r="F210" t="s">
        <v>32</v>
      </c>
      <c r="G210" t="s">
        <v>48</v>
      </c>
      <c r="H210" s="1">
        <v>85.051425732780103</v>
      </c>
      <c r="I210" t="s">
        <v>438</v>
      </c>
      <c r="J210" s="9">
        <f t="shared" si="10"/>
        <v>144</v>
      </c>
      <c r="K210" s="9">
        <f t="shared" si="11"/>
        <v>68</v>
      </c>
      <c r="L210" s="8">
        <v>96.6</v>
      </c>
      <c r="M210" s="8">
        <v>36.299999999999997</v>
      </c>
      <c r="N210" s="8">
        <v>199.9</v>
      </c>
      <c r="O210" t="s">
        <v>17</v>
      </c>
    </row>
    <row r="211" spans="1:15" x14ac:dyDescent="0.35">
      <c r="A211" t="s">
        <v>439</v>
      </c>
      <c r="B211">
        <v>77</v>
      </c>
      <c r="C211" t="str">
        <f t="shared" si="9"/>
        <v>61–80</v>
      </c>
      <c r="D211" t="s">
        <v>13</v>
      </c>
      <c r="E211" t="s">
        <v>31</v>
      </c>
      <c r="F211" t="s">
        <v>74</v>
      </c>
      <c r="G211" t="s">
        <v>48</v>
      </c>
      <c r="H211" s="1">
        <v>89.351815491900496</v>
      </c>
      <c r="I211" t="s">
        <v>440</v>
      </c>
      <c r="J211" s="9">
        <f t="shared" si="10"/>
        <v>116</v>
      </c>
      <c r="K211" s="9">
        <f t="shared" si="11"/>
        <v>83</v>
      </c>
      <c r="L211" s="8">
        <v>98.8</v>
      </c>
      <c r="M211" s="8">
        <v>38.200000000000003</v>
      </c>
      <c r="N211" s="8">
        <v>122.5</v>
      </c>
      <c r="O211" t="s">
        <v>17</v>
      </c>
    </row>
    <row r="212" spans="1:15" x14ac:dyDescent="0.35">
      <c r="A212" t="s">
        <v>441</v>
      </c>
      <c r="B212">
        <v>55</v>
      </c>
      <c r="C212" t="str">
        <f t="shared" si="9"/>
        <v>41–60</v>
      </c>
      <c r="D212" t="s">
        <v>35</v>
      </c>
      <c r="E212" t="s">
        <v>20</v>
      </c>
      <c r="F212" t="s">
        <v>4047</v>
      </c>
      <c r="G212" t="s">
        <v>36</v>
      </c>
      <c r="H212" s="1">
        <v>87.897565283753707</v>
      </c>
      <c r="I212" t="s">
        <v>442</v>
      </c>
      <c r="J212" s="9">
        <f t="shared" si="10"/>
        <v>137</v>
      </c>
      <c r="K212" s="9">
        <f t="shared" si="11"/>
        <v>67</v>
      </c>
      <c r="L212" s="8">
        <v>97.6</v>
      </c>
      <c r="M212" s="8">
        <v>38.4</v>
      </c>
      <c r="N212" s="8">
        <v>173.7</v>
      </c>
      <c r="O212" t="s">
        <v>17</v>
      </c>
    </row>
    <row r="213" spans="1:15" x14ac:dyDescent="0.35">
      <c r="A213" t="s">
        <v>443</v>
      </c>
      <c r="B213">
        <v>73</v>
      </c>
      <c r="C213" t="str">
        <f t="shared" si="9"/>
        <v>61–80</v>
      </c>
      <c r="D213" t="s">
        <v>35</v>
      </c>
      <c r="E213" t="s">
        <v>4048</v>
      </c>
      <c r="F213" t="s">
        <v>4047</v>
      </c>
      <c r="G213" t="s">
        <v>48</v>
      </c>
      <c r="H213" s="1">
        <v>64.713256668709107</v>
      </c>
      <c r="I213" t="s">
        <v>444</v>
      </c>
      <c r="J213" s="9">
        <f t="shared" si="10"/>
        <v>116</v>
      </c>
      <c r="K213" s="9">
        <f t="shared" si="11"/>
        <v>81</v>
      </c>
      <c r="L213" s="8">
        <v>93.2</v>
      </c>
      <c r="M213" s="8">
        <v>36</v>
      </c>
      <c r="N213" s="8">
        <v>117.6</v>
      </c>
      <c r="O213" t="s">
        <v>17</v>
      </c>
    </row>
    <row r="214" spans="1:15" x14ac:dyDescent="0.35">
      <c r="A214" t="s">
        <v>445</v>
      </c>
      <c r="B214">
        <v>24</v>
      </c>
      <c r="C214" t="str">
        <f t="shared" si="9"/>
        <v>21–40</v>
      </c>
      <c r="D214" t="s">
        <v>13</v>
      </c>
      <c r="E214" t="s">
        <v>4048</v>
      </c>
      <c r="F214" t="s">
        <v>28</v>
      </c>
      <c r="G214" t="s">
        <v>36</v>
      </c>
      <c r="H214" s="1">
        <v>62.0685467635384</v>
      </c>
      <c r="I214" t="s">
        <v>183</v>
      </c>
      <c r="J214" s="9">
        <f t="shared" si="10"/>
        <v>143</v>
      </c>
      <c r="K214" s="9">
        <f t="shared" si="11"/>
        <v>71</v>
      </c>
      <c r="L214" s="8">
        <v>94.5</v>
      </c>
      <c r="M214" s="8">
        <v>37.200000000000003</v>
      </c>
      <c r="N214" s="8">
        <v>100.9</v>
      </c>
      <c r="O214" t="s">
        <v>22</v>
      </c>
    </row>
    <row r="215" spans="1:15" x14ac:dyDescent="0.35">
      <c r="A215" t="s">
        <v>446</v>
      </c>
      <c r="B215">
        <v>81</v>
      </c>
      <c r="C215" t="str">
        <f t="shared" si="9"/>
        <v>80+</v>
      </c>
      <c r="D215" t="s">
        <v>19</v>
      </c>
      <c r="E215" t="s">
        <v>4048</v>
      </c>
      <c r="F215" t="s">
        <v>28</v>
      </c>
      <c r="G215" t="s">
        <v>24</v>
      </c>
      <c r="H215" s="1">
        <v>67.998841267949899</v>
      </c>
      <c r="I215" t="s">
        <v>447</v>
      </c>
      <c r="J215" s="9">
        <f t="shared" si="10"/>
        <v>110</v>
      </c>
      <c r="K215" s="9">
        <f t="shared" si="11"/>
        <v>81</v>
      </c>
      <c r="L215" s="8">
        <v>96.2</v>
      </c>
      <c r="M215" s="8">
        <v>38</v>
      </c>
      <c r="N215" s="8">
        <v>130.30000000000001</v>
      </c>
      <c r="O215" t="s">
        <v>22</v>
      </c>
    </row>
    <row r="216" spans="1:15" x14ac:dyDescent="0.35">
      <c r="A216" t="s">
        <v>448</v>
      </c>
      <c r="B216">
        <v>34</v>
      </c>
      <c r="C216" t="str">
        <f t="shared" si="9"/>
        <v>21–40</v>
      </c>
      <c r="D216" t="s">
        <v>19</v>
      </c>
      <c r="E216" t="s">
        <v>4048</v>
      </c>
      <c r="F216" t="s">
        <v>28</v>
      </c>
      <c r="G216" t="s">
        <v>24</v>
      </c>
      <c r="H216" s="1">
        <v>63.432557749480502</v>
      </c>
      <c r="I216" t="s">
        <v>449</v>
      </c>
      <c r="J216" s="9">
        <f t="shared" si="10"/>
        <v>134</v>
      </c>
      <c r="K216" s="9">
        <f t="shared" si="11"/>
        <v>76</v>
      </c>
      <c r="L216" s="8">
        <v>94.8</v>
      </c>
      <c r="M216" s="8">
        <v>37.6</v>
      </c>
      <c r="N216" s="8">
        <v>73.3</v>
      </c>
      <c r="O216" t="s">
        <v>22</v>
      </c>
    </row>
    <row r="217" spans="1:15" x14ac:dyDescent="0.35">
      <c r="A217" t="s">
        <v>450</v>
      </c>
      <c r="B217">
        <v>40</v>
      </c>
      <c r="C217" t="str">
        <f t="shared" si="9"/>
        <v>21–40</v>
      </c>
      <c r="D217" t="s">
        <v>19</v>
      </c>
      <c r="E217" t="s">
        <v>39</v>
      </c>
      <c r="F217" t="s">
        <v>32</v>
      </c>
      <c r="G217" t="s">
        <v>36</v>
      </c>
      <c r="H217" s="1">
        <v>56.759301261070597</v>
      </c>
      <c r="I217" t="s">
        <v>451</v>
      </c>
      <c r="J217" s="9">
        <f t="shared" si="10"/>
        <v>97</v>
      </c>
      <c r="K217" s="9">
        <f t="shared" si="11"/>
        <v>94</v>
      </c>
      <c r="L217" s="8">
        <v>96.1</v>
      </c>
      <c r="M217" s="8">
        <v>37.6</v>
      </c>
      <c r="N217" s="8">
        <v>169.4</v>
      </c>
      <c r="O217" t="s">
        <v>22</v>
      </c>
    </row>
    <row r="218" spans="1:15" x14ac:dyDescent="0.35">
      <c r="A218" t="s">
        <v>452</v>
      </c>
      <c r="B218">
        <v>74</v>
      </c>
      <c r="C218" t="str">
        <f t="shared" si="9"/>
        <v>61–80</v>
      </c>
      <c r="D218" t="s">
        <v>13</v>
      </c>
      <c r="E218" t="s">
        <v>31</v>
      </c>
      <c r="F218" t="s">
        <v>74</v>
      </c>
      <c r="G218" t="s">
        <v>15</v>
      </c>
      <c r="H218" s="1">
        <v>72.473143119990297</v>
      </c>
      <c r="I218" t="s">
        <v>453</v>
      </c>
      <c r="J218" s="9">
        <f t="shared" si="10"/>
        <v>128</v>
      </c>
      <c r="K218" s="9">
        <f t="shared" si="11"/>
        <v>88</v>
      </c>
      <c r="L218" s="8">
        <v>90.2</v>
      </c>
      <c r="M218" s="8">
        <v>38.9</v>
      </c>
      <c r="N218" s="8">
        <v>95.5</v>
      </c>
      <c r="O218" t="s">
        <v>17</v>
      </c>
    </row>
    <row r="219" spans="1:15" x14ac:dyDescent="0.35">
      <c r="A219" t="s">
        <v>454</v>
      </c>
      <c r="B219">
        <v>41</v>
      </c>
      <c r="C219" t="str">
        <f t="shared" si="9"/>
        <v>41–60</v>
      </c>
      <c r="D219" t="s">
        <v>19</v>
      </c>
      <c r="E219" t="s">
        <v>39</v>
      </c>
      <c r="F219" t="s">
        <v>74</v>
      </c>
      <c r="G219" t="s">
        <v>24</v>
      </c>
      <c r="H219" s="1">
        <v>80.530732764404803</v>
      </c>
      <c r="I219" t="s">
        <v>455</v>
      </c>
      <c r="J219" s="9">
        <f t="shared" si="10"/>
        <v>125</v>
      </c>
      <c r="K219" s="9">
        <f t="shared" si="11"/>
        <v>78</v>
      </c>
      <c r="L219" s="8">
        <v>94.9</v>
      </c>
      <c r="M219" s="8">
        <v>36.299999999999997</v>
      </c>
      <c r="N219" s="8">
        <v>103.4</v>
      </c>
      <c r="O219" t="s">
        <v>22</v>
      </c>
    </row>
    <row r="220" spans="1:15" x14ac:dyDescent="0.35">
      <c r="A220" t="s">
        <v>456</v>
      </c>
      <c r="B220">
        <v>37</v>
      </c>
      <c r="C220" t="str">
        <f t="shared" si="9"/>
        <v>21–40</v>
      </c>
      <c r="D220" t="s">
        <v>35</v>
      </c>
      <c r="E220" t="s">
        <v>20</v>
      </c>
      <c r="F220" t="s">
        <v>32</v>
      </c>
      <c r="G220" t="s">
        <v>24</v>
      </c>
      <c r="H220" s="1">
        <v>90.145175625895803</v>
      </c>
      <c r="I220" t="s">
        <v>457</v>
      </c>
      <c r="J220" s="9">
        <f t="shared" si="10"/>
        <v>105</v>
      </c>
      <c r="K220" s="9">
        <f t="shared" si="11"/>
        <v>68</v>
      </c>
      <c r="L220" s="8">
        <v>95.4</v>
      </c>
      <c r="M220" s="8">
        <v>38.4</v>
      </c>
      <c r="N220" s="8">
        <v>110.5</v>
      </c>
      <c r="O220" t="s">
        <v>17</v>
      </c>
    </row>
    <row r="221" spans="1:15" x14ac:dyDescent="0.35">
      <c r="A221" t="s">
        <v>458</v>
      </c>
      <c r="B221">
        <v>25</v>
      </c>
      <c r="C221" t="str">
        <f t="shared" si="9"/>
        <v>21–40</v>
      </c>
      <c r="D221" t="s">
        <v>13</v>
      </c>
      <c r="E221" t="s">
        <v>39</v>
      </c>
      <c r="F221" t="s">
        <v>32</v>
      </c>
      <c r="G221" t="s">
        <v>15</v>
      </c>
      <c r="H221" s="1">
        <v>59.131882844049102</v>
      </c>
      <c r="I221" t="s">
        <v>459</v>
      </c>
      <c r="J221" s="9">
        <f t="shared" si="10"/>
        <v>131</v>
      </c>
      <c r="K221" s="9">
        <f t="shared" si="11"/>
        <v>73</v>
      </c>
      <c r="L221" s="8">
        <v>91.8</v>
      </c>
      <c r="M221" s="8">
        <v>36.4</v>
      </c>
      <c r="N221" s="8">
        <v>158.5</v>
      </c>
      <c r="O221" t="s">
        <v>17</v>
      </c>
    </row>
    <row r="222" spans="1:15" x14ac:dyDescent="0.35">
      <c r="A222" t="s">
        <v>460</v>
      </c>
      <c r="B222">
        <v>49</v>
      </c>
      <c r="C222" t="str">
        <f t="shared" si="9"/>
        <v>41–60</v>
      </c>
      <c r="D222" t="s">
        <v>13</v>
      </c>
      <c r="E222" t="s">
        <v>61</v>
      </c>
      <c r="F222" t="s">
        <v>74</v>
      </c>
      <c r="G222" t="s">
        <v>24</v>
      </c>
      <c r="H222" s="1">
        <v>88.974147030603703</v>
      </c>
      <c r="I222" t="s">
        <v>461</v>
      </c>
      <c r="J222" s="9">
        <f t="shared" si="10"/>
        <v>121</v>
      </c>
      <c r="K222" s="9">
        <f t="shared" si="11"/>
        <v>66</v>
      </c>
      <c r="L222" s="8">
        <v>91.1</v>
      </c>
      <c r="M222" s="8">
        <v>38.1</v>
      </c>
      <c r="N222" s="8">
        <v>143.80000000000001</v>
      </c>
      <c r="O222" t="s">
        <v>17</v>
      </c>
    </row>
    <row r="223" spans="1:15" x14ac:dyDescent="0.35">
      <c r="A223" t="s">
        <v>462</v>
      </c>
      <c r="B223">
        <v>36</v>
      </c>
      <c r="C223" t="str">
        <f t="shared" si="9"/>
        <v>21–40</v>
      </c>
      <c r="D223" t="s">
        <v>35</v>
      </c>
      <c r="E223" t="s">
        <v>61</v>
      </c>
      <c r="F223" t="s">
        <v>74</v>
      </c>
      <c r="G223" t="s">
        <v>36</v>
      </c>
      <c r="H223" s="1">
        <v>75.636883936516099</v>
      </c>
      <c r="I223" t="s">
        <v>463</v>
      </c>
      <c r="J223" s="9">
        <f t="shared" si="10"/>
        <v>118</v>
      </c>
      <c r="K223" s="9">
        <f t="shared" si="11"/>
        <v>74</v>
      </c>
      <c r="L223" s="8">
        <v>99.5</v>
      </c>
      <c r="M223" s="8">
        <v>37.9</v>
      </c>
      <c r="N223" s="8">
        <v>148.19999999999999</v>
      </c>
      <c r="O223" t="s">
        <v>17</v>
      </c>
    </row>
    <row r="224" spans="1:15" x14ac:dyDescent="0.35">
      <c r="A224" t="s">
        <v>464</v>
      </c>
      <c r="B224">
        <v>20</v>
      </c>
      <c r="C224" t="str">
        <f t="shared" si="9"/>
        <v>0–20</v>
      </c>
      <c r="D224" t="s">
        <v>35</v>
      </c>
      <c r="E224" t="s">
        <v>20</v>
      </c>
      <c r="F224" t="s">
        <v>28</v>
      </c>
      <c r="G224" t="s">
        <v>24</v>
      </c>
      <c r="H224" s="1">
        <v>86.494197282637103</v>
      </c>
      <c r="I224" t="s">
        <v>465</v>
      </c>
      <c r="J224" s="9">
        <f t="shared" si="10"/>
        <v>120</v>
      </c>
      <c r="K224" s="9">
        <f t="shared" si="11"/>
        <v>80</v>
      </c>
      <c r="L224" s="8">
        <v>92.1</v>
      </c>
      <c r="M224" s="8">
        <v>36.700000000000003</v>
      </c>
      <c r="N224" s="8">
        <v>149.4</v>
      </c>
      <c r="O224" t="s">
        <v>17</v>
      </c>
    </row>
    <row r="225" spans="1:15" x14ac:dyDescent="0.35">
      <c r="A225" t="s">
        <v>466</v>
      </c>
      <c r="B225">
        <v>41</v>
      </c>
      <c r="C225" t="str">
        <f t="shared" si="9"/>
        <v>41–60</v>
      </c>
      <c r="D225" t="s">
        <v>35</v>
      </c>
      <c r="E225" t="s">
        <v>20</v>
      </c>
      <c r="F225" t="s">
        <v>4047</v>
      </c>
      <c r="G225" t="s">
        <v>36</v>
      </c>
      <c r="H225" s="1">
        <v>82.513759870759401</v>
      </c>
      <c r="I225" t="s">
        <v>467</v>
      </c>
      <c r="J225" s="9">
        <f t="shared" si="10"/>
        <v>115</v>
      </c>
      <c r="K225" s="9">
        <f t="shared" si="11"/>
        <v>77</v>
      </c>
      <c r="L225" s="8">
        <v>97.8</v>
      </c>
      <c r="M225" s="8">
        <v>36.700000000000003</v>
      </c>
      <c r="N225" s="8">
        <v>105.7</v>
      </c>
      <c r="O225" t="s">
        <v>17</v>
      </c>
    </row>
    <row r="226" spans="1:15" x14ac:dyDescent="0.35">
      <c r="A226" t="s">
        <v>468</v>
      </c>
      <c r="B226">
        <v>37</v>
      </c>
      <c r="C226" t="str">
        <f t="shared" si="9"/>
        <v>21–40</v>
      </c>
      <c r="D226" t="s">
        <v>13</v>
      </c>
      <c r="E226" t="s">
        <v>4048</v>
      </c>
      <c r="F226" t="s">
        <v>4047</v>
      </c>
      <c r="G226" t="s">
        <v>66</v>
      </c>
      <c r="H226" s="1">
        <v>97.226956291350703</v>
      </c>
      <c r="I226" t="s">
        <v>469</v>
      </c>
      <c r="J226" s="9">
        <f t="shared" si="10"/>
        <v>115</v>
      </c>
      <c r="K226" s="9">
        <f t="shared" si="11"/>
        <v>92</v>
      </c>
      <c r="L226" s="8">
        <v>91</v>
      </c>
      <c r="M226" s="8">
        <v>38</v>
      </c>
      <c r="N226" s="8">
        <v>151.1</v>
      </c>
      <c r="O226" t="s">
        <v>17</v>
      </c>
    </row>
    <row r="227" spans="1:15" x14ac:dyDescent="0.35">
      <c r="A227" t="s">
        <v>470</v>
      </c>
      <c r="B227">
        <v>51</v>
      </c>
      <c r="C227" t="str">
        <f t="shared" si="9"/>
        <v>41–60</v>
      </c>
      <c r="D227" t="s">
        <v>13</v>
      </c>
      <c r="E227" t="s">
        <v>39</v>
      </c>
      <c r="F227" t="s">
        <v>4047</v>
      </c>
      <c r="G227" t="s">
        <v>66</v>
      </c>
      <c r="H227" s="1">
        <v>67.650895855222004</v>
      </c>
      <c r="I227" t="s">
        <v>471</v>
      </c>
      <c r="J227" s="9">
        <f t="shared" si="10"/>
        <v>101</v>
      </c>
      <c r="K227" s="9">
        <f t="shared" si="11"/>
        <v>85</v>
      </c>
      <c r="L227" s="8">
        <v>92.2</v>
      </c>
      <c r="M227" s="8">
        <v>38.6</v>
      </c>
      <c r="N227" s="8">
        <v>82.4</v>
      </c>
      <c r="O227" t="s">
        <v>17</v>
      </c>
    </row>
    <row r="228" spans="1:15" x14ac:dyDescent="0.35">
      <c r="A228" t="s">
        <v>472</v>
      </c>
      <c r="B228">
        <v>32</v>
      </c>
      <c r="C228" t="str">
        <f t="shared" si="9"/>
        <v>21–40</v>
      </c>
      <c r="D228" t="s">
        <v>19</v>
      </c>
      <c r="E228" t="s">
        <v>39</v>
      </c>
      <c r="F228" t="s">
        <v>4047</v>
      </c>
      <c r="G228" t="s">
        <v>36</v>
      </c>
      <c r="H228" s="1">
        <v>89.594936033835197</v>
      </c>
      <c r="I228" t="s">
        <v>473</v>
      </c>
      <c r="J228" s="9">
        <f t="shared" si="10"/>
        <v>120</v>
      </c>
      <c r="K228" s="9">
        <f t="shared" si="11"/>
        <v>78</v>
      </c>
      <c r="L228" s="8">
        <v>95.5</v>
      </c>
      <c r="M228" s="8">
        <v>37.799999999999997</v>
      </c>
      <c r="N228" s="8">
        <v>100.2</v>
      </c>
      <c r="O228" t="s">
        <v>22</v>
      </c>
    </row>
    <row r="229" spans="1:15" x14ac:dyDescent="0.35">
      <c r="A229" t="s">
        <v>474</v>
      </c>
      <c r="B229">
        <v>69</v>
      </c>
      <c r="C229" t="str">
        <f t="shared" si="9"/>
        <v>61–80</v>
      </c>
      <c r="D229" t="s">
        <v>13</v>
      </c>
      <c r="E229" t="s">
        <v>39</v>
      </c>
      <c r="F229" t="s">
        <v>4047</v>
      </c>
      <c r="G229" t="s">
        <v>36</v>
      </c>
      <c r="H229" s="1">
        <v>74.979162025798104</v>
      </c>
      <c r="I229" t="s">
        <v>475</v>
      </c>
      <c r="J229" s="9">
        <f t="shared" si="10"/>
        <v>94</v>
      </c>
      <c r="K229" s="9">
        <f t="shared" si="11"/>
        <v>83</v>
      </c>
      <c r="L229" s="8">
        <v>97</v>
      </c>
      <c r="M229" s="8">
        <v>36.4</v>
      </c>
      <c r="N229" s="8">
        <v>122.6</v>
      </c>
      <c r="O229" t="s">
        <v>70</v>
      </c>
    </row>
    <row r="230" spans="1:15" x14ac:dyDescent="0.35">
      <c r="A230" t="s">
        <v>476</v>
      </c>
      <c r="B230">
        <v>72</v>
      </c>
      <c r="C230" t="str">
        <f t="shared" si="9"/>
        <v>61–80</v>
      </c>
      <c r="D230" t="s">
        <v>13</v>
      </c>
      <c r="E230" t="s">
        <v>20</v>
      </c>
      <c r="F230" t="s">
        <v>28</v>
      </c>
      <c r="G230" t="s">
        <v>66</v>
      </c>
      <c r="H230" s="1">
        <v>78.026853489959805</v>
      </c>
      <c r="I230" t="s">
        <v>477</v>
      </c>
      <c r="J230" s="9">
        <f t="shared" si="10"/>
        <v>145</v>
      </c>
      <c r="K230" s="9">
        <f t="shared" si="11"/>
        <v>74</v>
      </c>
      <c r="L230" s="8">
        <v>99.9</v>
      </c>
      <c r="M230" s="8">
        <v>38.1</v>
      </c>
      <c r="N230" s="8">
        <v>86.7</v>
      </c>
      <c r="O230" t="s">
        <v>17</v>
      </c>
    </row>
    <row r="231" spans="1:15" x14ac:dyDescent="0.35">
      <c r="A231" t="s">
        <v>478</v>
      </c>
      <c r="B231">
        <v>51</v>
      </c>
      <c r="C231" t="str">
        <f t="shared" si="9"/>
        <v>41–60</v>
      </c>
      <c r="D231" t="s">
        <v>19</v>
      </c>
      <c r="E231" t="s">
        <v>39</v>
      </c>
      <c r="F231" t="s">
        <v>32</v>
      </c>
      <c r="G231" t="s">
        <v>15</v>
      </c>
      <c r="H231" s="1">
        <v>80.633454625050206</v>
      </c>
      <c r="I231" t="s">
        <v>479</v>
      </c>
      <c r="J231" s="9">
        <f t="shared" si="10"/>
        <v>111</v>
      </c>
      <c r="K231" s="9">
        <f t="shared" si="11"/>
        <v>63</v>
      </c>
      <c r="L231" s="8">
        <v>90.9</v>
      </c>
      <c r="M231" s="8">
        <v>36.200000000000003</v>
      </c>
      <c r="N231" s="8">
        <v>186.2</v>
      </c>
      <c r="O231" t="s">
        <v>17</v>
      </c>
    </row>
    <row r="232" spans="1:15" x14ac:dyDescent="0.35">
      <c r="A232" t="s">
        <v>480</v>
      </c>
      <c r="B232">
        <v>27</v>
      </c>
      <c r="C232" t="str">
        <f t="shared" si="9"/>
        <v>21–40</v>
      </c>
      <c r="D232" t="s">
        <v>13</v>
      </c>
      <c r="E232" t="s">
        <v>31</v>
      </c>
      <c r="F232" t="s">
        <v>4047</v>
      </c>
      <c r="G232" t="s">
        <v>24</v>
      </c>
      <c r="H232" s="1">
        <v>67.409595527913496</v>
      </c>
      <c r="I232" t="s">
        <v>481</v>
      </c>
      <c r="J232" s="9">
        <f t="shared" si="10"/>
        <v>111</v>
      </c>
      <c r="K232" s="9">
        <f t="shared" si="11"/>
        <v>69</v>
      </c>
      <c r="L232" s="8">
        <v>93.5</v>
      </c>
      <c r="M232" s="8">
        <v>36.700000000000003</v>
      </c>
      <c r="N232" s="8">
        <v>79</v>
      </c>
      <c r="O232" t="s">
        <v>70</v>
      </c>
    </row>
    <row r="233" spans="1:15" x14ac:dyDescent="0.35">
      <c r="A233" t="s">
        <v>482</v>
      </c>
      <c r="B233">
        <v>52</v>
      </c>
      <c r="C233" t="str">
        <f t="shared" si="9"/>
        <v>41–60</v>
      </c>
      <c r="D233" t="s">
        <v>35</v>
      </c>
      <c r="E233" t="s">
        <v>31</v>
      </c>
      <c r="F233" t="s">
        <v>74</v>
      </c>
      <c r="G233" t="s">
        <v>48</v>
      </c>
      <c r="H233" s="1">
        <v>82.013730648392198</v>
      </c>
      <c r="I233" t="s">
        <v>483</v>
      </c>
      <c r="J233" s="9">
        <f t="shared" si="10"/>
        <v>120</v>
      </c>
      <c r="K233" s="9">
        <f t="shared" si="11"/>
        <v>73</v>
      </c>
      <c r="L233" s="8">
        <v>98.8</v>
      </c>
      <c r="M233" s="8">
        <v>37.6</v>
      </c>
      <c r="N233" s="8">
        <v>154.6</v>
      </c>
      <c r="O233" t="s">
        <v>17</v>
      </c>
    </row>
    <row r="234" spans="1:15" x14ac:dyDescent="0.35">
      <c r="A234" t="s">
        <v>484</v>
      </c>
      <c r="B234">
        <v>46</v>
      </c>
      <c r="C234" t="str">
        <f t="shared" si="9"/>
        <v>41–60</v>
      </c>
      <c r="D234" t="s">
        <v>19</v>
      </c>
      <c r="E234" t="s">
        <v>39</v>
      </c>
      <c r="F234" t="s">
        <v>28</v>
      </c>
      <c r="G234" t="s">
        <v>15</v>
      </c>
      <c r="H234" s="1">
        <v>81.949979007768704</v>
      </c>
      <c r="I234" t="s">
        <v>485</v>
      </c>
      <c r="J234" s="9">
        <f t="shared" si="10"/>
        <v>90</v>
      </c>
      <c r="K234" s="9">
        <f t="shared" si="11"/>
        <v>83</v>
      </c>
      <c r="L234" s="8">
        <v>96.7</v>
      </c>
      <c r="M234" s="8">
        <v>37</v>
      </c>
      <c r="N234" s="8">
        <v>199.2</v>
      </c>
      <c r="O234" t="s">
        <v>17</v>
      </c>
    </row>
    <row r="235" spans="1:15" x14ac:dyDescent="0.35">
      <c r="A235" t="s">
        <v>486</v>
      </c>
      <c r="B235">
        <v>66</v>
      </c>
      <c r="C235" t="str">
        <f t="shared" si="9"/>
        <v>61–80</v>
      </c>
      <c r="D235" t="s">
        <v>35</v>
      </c>
      <c r="E235" t="s">
        <v>39</v>
      </c>
      <c r="F235" t="s">
        <v>28</v>
      </c>
      <c r="G235" t="s">
        <v>66</v>
      </c>
      <c r="H235" s="1">
        <v>92.268338422187597</v>
      </c>
      <c r="I235" t="s">
        <v>487</v>
      </c>
      <c r="J235" s="9">
        <f t="shared" si="10"/>
        <v>149</v>
      </c>
      <c r="K235" s="9">
        <f t="shared" si="11"/>
        <v>77</v>
      </c>
      <c r="L235" s="8">
        <v>95.6</v>
      </c>
      <c r="M235" s="8">
        <v>36.200000000000003</v>
      </c>
      <c r="N235" s="8">
        <v>194.5</v>
      </c>
      <c r="O235" t="s">
        <v>17</v>
      </c>
    </row>
    <row r="236" spans="1:15" x14ac:dyDescent="0.35">
      <c r="A236" t="s">
        <v>488</v>
      </c>
      <c r="B236">
        <v>33</v>
      </c>
      <c r="C236" t="str">
        <f t="shared" si="9"/>
        <v>21–40</v>
      </c>
      <c r="D236" t="s">
        <v>35</v>
      </c>
      <c r="E236" t="s">
        <v>4048</v>
      </c>
      <c r="F236" t="s">
        <v>32</v>
      </c>
      <c r="G236" t="s">
        <v>36</v>
      </c>
      <c r="H236" s="1">
        <v>90.834650253840906</v>
      </c>
      <c r="I236" t="s">
        <v>489</v>
      </c>
      <c r="J236" s="9">
        <f t="shared" si="10"/>
        <v>128</v>
      </c>
      <c r="K236" s="9">
        <f t="shared" si="11"/>
        <v>70</v>
      </c>
      <c r="L236" s="8">
        <v>95.4</v>
      </c>
      <c r="M236" s="8">
        <v>36.6</v>
      </c>
      <c r="N236" s="8">
        <v>82.6</v>
      </c>
      <c r="O236" t="s">
        <v>17</v>
      </c>
    </row>
    <row r="237" spans="1:15" x14ac:dyDescent="0.35">
      <c r="A237" t="s">
        <v>490</v>
      </c>
      <c r="B237">
        <v>44</v>
      </c>
      <c r="C237" t="str">
        <f t="shared" si="9"/>
        <v>41–60</v>
      </c>
      <c r="D237" t="s">
        <v>13</v>
      </c>
      <c r="E237" t="s">
        <v>20</v>
      </c>
      <c r="F237" t="s">
        <v>4047</v>
      </c>
      <c r="G237" t="s">
        <v>48</v>
      </c>
      <c r="H237" s="1">
        <v>62.854565102735897</v>
      </c>
      <c r="I237" t="s">
        <v>491</v>
      </c>
      <c r="J237" s="9">
        <f t="shared" si="10"/>
        <v>115</v>
      </c>
      <c r="K237" s="9">
        <f t="shared" si="11"/>
        <v>93</v>
      </c>
      <c r="L237" s="8">
        <v>99.3</v>
      </c>
      <c r="M237" s="8">
        <v>38.4</v>
      </c>
      <c r="N237" s="8">
        <v>100.5</v>
      </c>
      <c r="O237" t="s">
        <v>17</v>
      </c>
    </row>
    <row r="238" spans="1:15" x14ac:dyDescent="0.35">
      <c r="A238" t="s">
        <v>492</v>
      </c>
      <c r="B238">
        <v>44</v>
      </c>
      <c r="C238" t="str">
        <f t="shared" si="9"/>
        <v>41–60</v>
      </c>
      <c r="D238" t="s">
        <v>19</v>
      </c>
      <c r="E238" t="s">
        <v>31</v>
      </c>
      <c r="F238" t="s">
        <v>32</v>
      </c>
      <c r="G238" t="s">
        <v>15</v>
      </c>
      <c r="H238" s="1">
        <v>75.751870876061801</v>
      </c>
      <c r="I238" t="s">
        <v>493</v>
      </c>
      <c r="J238" s="9">
        <f t="shared" si="10"/>
        <v>103</v>
      </c>
      <c r="K238" s="9">
        <f t="shared" si="11"/>
        <v>76</v>
      </c>
      <c r="L238" s="8">
        <v>99.3</v>
      </c>
      <c r="M238" s="8">
        <v>39</v>
      </c>
      <c r="N238" s="8">
        <v>140.19999999999999</v>
      </c>
      <c r="O238" t="s">
        <v>17</v>
      </c>
    </row>
    <row r="239" spans="1:15" x14ac:dyDescent="0.35">
      <c r="A239" t="s">
        <v>494</v>
      </c>
      <c r="B239">
        <v>35</v>
      </c>
      <c r="C239" t="str">
        <f t="shared" si="9"/>
        <v>21–40</v>
      </c>
      <c r="D239" t="s">
        <v>35</v>
      </c>
      <c r="E239" t="s">
        <v>61</v>
      </c>
      <c r="F239" t="s">
        <v>74</v>
      </c>
      <c r="G239" t="s">
        <v>24</v>
      </c>
      <c r="H239" s="1">
        <v>77.253427536890598</v>
      </c>
      <c r="I239" t="s">
        <v>495</v>
      </c>
      <c r="J239" s="9">
        <f t="shared" si="10"/>
        <v>138</v>
      </c>
      <c r="K239" s="9">
        <f t="shared" si="11"/>
        <v>72</v>
      </c>
      <c r="L239" s="8">
        <v>91.3</v>
      </c>
      <c r="M239" s="8">
        <v>38.299999999999997</v>
      </c>
      <c r="N239" s="8">
        <v>177.4</v>
      </c>
      <c r="O239" t="s">
        <v>17</v>
      </c>
    </row>
    <row r="240" spans="1:15" x14ac:dyDescent="0.35">
      <c r="A240" t="s">
        <v>496</v>
      </c>
      <c r="B240">
        <v>29</v>
      </c>
      <c r="C240" t="str">
        <f t="shared" si="9"/>
        <v>21–40</v>
      </c>
      <c r="D240" t="s">
        <v>35</v>
      </c>
      <c r="E240" t="s">
        <v>4048</v>
      </c>
      <c r="F240" t="s">
        <v>74</v>
      </c>
      <c r="G240" t="s">
        <v>15</v>
      </c>
      <c r="H240" s="1">
        <v>67.957122918088103</v>
      </c>
      <c r="I240" t="s">
        <v>497</v>
      </c>
      <c r="J240" s="9">
        <f t="shared" si="10"/>
        <v>130</v>
      </c>
      <c r="K240" s="9">
        <f t="shared" si="11"/>
        <v>89</v>
      </c>
      <c r="L240" s="8">
        <v>93</v>
      </c>
      <c r="M240" s="8">
        <v>36.1</v>
      </c>
      <c r="N240" s="8">
        <v>104.2</v>
      </c>
      <c r="O240" t="s">
        <v>17</v>
      </c>
    </row>
    <row r="241" spans="1:15" x14ac:dyDescent="0.35">
      <c r="A241" t="s">
        <v>498</v>
      </c>
      <c r="B241">
        <v>71</v>
      </c>
      <c r="C241" t="str">
        <f t="shared" si="9"/>
        <v>61–80</v>
      </c>
      <c r="D241" t="s">
        <v>13</v>
      </c>
      <c r="E241" t="s">
        <v>27</v>
      </c>
      <c r="F241" t="s">
        <v>74</v>
      </c>
      <c r="G241" t="s">
        <v>15</v>
      </c>
      <c r="H241" s="1">
        <v>82.080891218566705</v>
      </c>
      <c r="I241" t="s">
        <v>499</v>
      </c>
      <c r="J241" s="9">
        <f t="shared" si="10"/>
        <v>116</v>
      </c>
      <c r="K241" s="9">
        <f t="shared" si="11"/>
        <v>80</v>
      </c>
      <c r="L241" s="8">
        <v>94</v>
      </c>
      <c r="M241" s="8">
        <v>36.9</v>
      </c>
      <c r="N241" s="8">
        <v>128.1</v>
      </c>
      <c r="O241" t="s">
        <v>70</v>
      </c>
    </row>
    <row r="242" spans="1:15" x14ac:dyDescent="0.35">
      <c r="A242" t="s">
        <v>500</v>
      </c>
      <c r="B242">
        <v>80</v>
      </c>
      <c r="C242" t="str">
        <f t="shared" si="9"/>
        <v>61–80</v>
      </c>
      <c r="D242" t="s">
        <v>13</v>
      </c>
      <c r="E242" t="s">
        <v>39</v>
      </c>
      <c r="F242" t="s">
        <v>4047</v>
      </c>
      <c r="G242" t="s">
        <v>24</v>
      </c>
      <c r="H242" s="1">
        <v>71.151581180528694</v>
      </c>
      <c r="I242" t="s">
        <v>501</v>
      </c>
      <c r="J242" s="9">
        <f t="shared" si="10"/>
        <v>125</v>
      </c>
      <c r="K242" s="9">
        <f t="shared" si="11"/>
        <v>104</v>
      </c>
      <c r="L242" s="8">
        <v>95</v>
      </c>
      <c r="M242" s="8">
        <v>38.799999999999997</v>
      </c>
      <c r="N242" s="8">
        <v>199</v>
      </c>
      <c r="O242" t="s">
        <v>17</v>
      </c>
    </row>
    <row r="243" spans="1:15" x14ac:dyDescent="0.35">
      <c r="A243" t="s">
        <v>502</v>
      </c>
      <c r="B243">
        <v>57</v>
      </c>
      <c r="C243" t="str">
        <f t="shared" si="9"/>
        <v>41–60</v>
      </c>
      <c r="D243" t="s">
        <v>35</v>
      </c>
      <c r="E243" t="s">
        <v>20</v>
      </c>
      <c r="F243" t="s">
        <v>28</v>
      </c>
      <c r="G243" t="s">
        <v>66</v>
      </c>
      <c r="H243" s="1">
        <v>86.663027472367901</v>
      </c>
      <c r="I243" t="s">
        <v>167</v>
      </c>
      <c r="J243" s="9">
        <f t="shared" si="10"/>
        <v>126</v>
      </c>
      <c r="K243" s="9">
        <f t="shared" si="11"/>
        <v>75</v>
      </c>
      <c r="L243" s="8">
        <v>98.7</v>
      </c>
      <c r="M243" s="8">
        <v>38.6</v>
      </c>
      <c r="N243" s="8">
        <v>174.8</v>
      </c>
      <c r="O243" t="s">
        <v>17</v>
      </c>
    </row>
    <row r="244" spans="1:15" x14ac:dyDescent="0.35">
      <c r="A244" t="s">
        <v>503</v>
      </c>
      <c r="B244">
        <v>67</v>
      </c>
      <c r="C244" t="str">
        <f t="shared" si="9"/>
        <v>61–80</v>
      </c>
      <c r="D244" t="s">
        <v>13</v>
      </c>
      <c r="E244" t="s">
        <v>39</v>
      </c>
      <c r="F244" t="s">
        <v>32</v>
      </c>
      <c r="G244" t="s">
        <v>66</v>
      </c>
      <c r="H244" s="1">
        <v>64.634240836437002</v>
      </c>
      <c r="I244" t="s">
        <v>504</v>
      </c>
      <c r="J244" s="9">
        <f t="shared" si="10"/>
        <v>109</v>
      </c>
      <c r="K244" s="9">
        <f t="shared" si="11"/>
        <v>89</v>
      </c>
      <c r="L244" s="8">
        <v>94</v>
      </c>
      <c r="M244" s="8">
        <v>36.200000000000003</v>
      </c>
      <c r="N244" s="8">
        <v>92.6</v>
      </c>
      <c r="O244" t="s">
        <v>70</v>
      </c>
    </row>
    <row r="245" spans="1:15" x14ac:dyDescent="0.35">
      <c r="A245" t="s">
        <v>505</v>
      </c>
      <c r="B245">
        <v>62</v>
      </c>
      <c r="C245" t="str">
        <f t="shared" si="9"/>
        <v>61–80</v>
      </c>
      <c r="D245" t="s">
        <v>19</v>
      </c>
      <c r="E245" t="s">
        <v>61</v>
      </c>
      <c r="F245" t="s">
        <v>32</v>
      </c>
      <c r="G245" t="s">
        <v>15</v>
      </c>
      <c r="H245" s="1">
        <v>76.704972350404304</v>
      </c>
      <c r="I245" t="s">
        <v>506</v>
      </c>
      <c r="J245" s="9">
        <f t="shared" si="10"/>
        <v>139</v>
      </c>
      <c r="K245" s="9">
        <f t="shared" si="11"/>
        <v>80</v>
      </c>
      <c r="L245" s="8">
        <v>91.3</v>
      </c>
      <c r="M245" s="8">
        <v>38.5</v>
      </c>
      <c r="N245" s="8">
        <v>182.1</v>
      </c>
      <c r="O245" t="s">
        <v>17</v>
      </c>
    </row>
    <row r="246" spans="1:15" x14ac:dyDescent="0.35">
      <c r="A246" t="s">
        <v>507</v>
      </c>
      <c r="B246">
        <v>88</v>
      </c>
      <c r="C246" t="str">
        <f t="shared" si="9"/>
        <v>80+</v>
      </c>
      <c r="D246" t="s">
        <v>19</v>
      </c>
      <c r="E246" t="s">
        <v>39</v>
      </c>
      <c r="F246" t="s">
        <v>4047</v>
      </c>
      <c r="G246" t="s">
        <v>66</v>
      </c>
      <c r="H246" s="1">
        <v>49.742813663975099</v>
      </c>
      <c r="I246" t="s">
        <v>508</v>
      </c>
      <c r="J246" s="9">
        <f t="shared" si="10"/>
        <v>119</v>
      </c>
      <c r="K246" s="9">
        <f t="shared" si="11"/>
        <v>88</v>
      </c>
      <c r="L246" s="8">
        <v>97.6</v>
      </c>
      <c r="M246" s="8">
        <v>37.799999999999997</v>
      </c>
      <c r="N246" s="8">
        <v>92.7</v>
      </c>
      <c r="O246" t="s">
        <v>22</v>
      </c>
    </row>
    <row r="247" spans="1:15" x14ac:dyDescent="0.35">
      <c r="A247" t="s">
        <v>509</v>
      </c>
      <c r="B247">
        <v>35</v>
      </c>
      <c r="C247" t="str">
        <f t="shared" si="9"/>
        <v>21–40</v>
      </c>
      <c r="D247" t="s">
        <v>13</v>
      </c>
      <c r="E247" t="s">
        <v>4048</v>
      </c>
      <c r="F247" t="s">
        <v>74</v>
      </c>
      <c r="G247" t="s">
        <v>36</v>
      </c>
      <c r="H247" s="1">
        <v>65.076867339638994</v>
      </c>
      <c r="I247" t="s">
        <v>510</v>
      </c>
      <c r="J247" s="9">
        <f t="shared" si="10"/>
        <v>120</v>
      </c>
      <c r="K247" s="9">
        <f t="shared" si="11"/>
        <v>76</v>
      </c>
      <c r="L247" s="8">
        <v>90.3</v>
      </c>
      <c r="M247" s="8">
        <v>36.200000000000003</v>
      </c>
      <c r="N247" s="8">
        <v>87.6</v>
      </c>
      <c r="O247" t="s">
        <v>17</v>
      </c>
    </row>
    <row r="248" spans="1:15" x14ac:dyDescent="0.35">
      <c r="A248" t="s">
        <v>511</v>
      </c>
      <c r="B248">
        <v>43</v>
      </c>
      <c r="C248" t="str">
        <f t="shared" si="9"/>
        <v>41–60</v>
      </c>
      <c r="D248" t="s">
        <v>13</v>
      </c>
      <c r="E248" t="s">
        <v>31</v>
      </c>
      <c r="F248" t="s">
        <v>74</v>
      </c>
      <c r="G248" t="s">
        <v>48</v>
      </c>
      <c r="H248" s="1">
        <v>46.1172879480727</v>
      </c>
      <c r="I248" t="s">
        <v>203</v>
      </c>
      <c r="J248" s="9">
        <f t="shared" si="10"/>
        <v>120</v>
      </c>
      <c r="K248" s="9">
        <f t="shared" si="11"/>
        <v>85</v>
      </c>
      <c r="L248" s="8">
        <v>94.3</v>
      </c>
      <c r="M248" s="8">
        <v>38.9</v>
      </c>
      <c r="N248" s="8">
        <v>110.5</v>
      </c>
      <c r="O248" t="s">
        <v>17</v>
      </c>
    </row>
    <row r="249" spans="1:15" x14ac:dyDescent="0.35">
      <c r="A249" t="s">
        <v>512</v>
      </c>
      <c r="B249">
        <v>70</v>
      </c>
      <c r="C249" t="str">
        <f t="shared" si="9"/>
        <v>61–80</v>
      </c>
      <c r="D249" t="s">
        <v>19</v>
      </c>
      <c r="E249" t="s">
        <v>27</v>
      </c>
      <c r="F249" t="s">
        <v>28</v>
      </c>
      <c r="G249" t="s">
        <v>66</v>
      </c>
      <c r="H249" s="1">
        <v>67.067181061663206</v>
      </c>
      <c r="I249" t="s">
        <v>513</v>
      </c>
      <c r="J249" s="9">
        <f t="shared" si="10"/>
        <v>124</v>
      </c>
      <c r="K249" s="9">
        <f t="shared" si="11"/>
        <v>82</v>
      </c>
      <c r="L249" s="8">
        <v>96.2</v>
      </c>
      <c r="M249" s="8">
        <v>36.6</v>
      </c>
      <c r="N249" s="8">
        <v>154.5</v>
      </c>
      <c r="O249" t="s">
        <v>22</v>
      </c>
    </row>
    <row r="250" spans="1:15" x14ac:dyDescent="0.35">
      <c r="A250" t="s">
        <v>514</v>
      </c>
      <c r="B250">
        <v>27</v>
      </c>
      <c r="C250" t="str">
        <f t="shared" si="9"/>
        <v>21–40</v>
      </c>
      <c r="D250" t="s">
        <v>13</v>
      </c>
      <c r="E250" t="s">
        <v>4048</v>
      </c>
      <c r="F250" t="s">
        <v>4047</v>
      </c>
      <c r="G250" t="s">
        <v>66</v>
      </c>
      <c r="H250" s="1">
        <v>69.363509725736506</v>
      </c>
      <c r="I250" t="s">
        <v>515</v>
      </c>
      <c r="J250" s="9">
        <f t="shared" si="10"/>
        <v>116</v>
      </c>
      <c r="K250" s="9">
        <f t="shared" si="11"/>
        <v>94</v>
      </c>
      <c r="L250" s="8">
        <v>99.9</v>
      </c>
      <c r="M250" s="8">
        <v>36.200000000000003</v>
      </c>
      <c r="N250" s="8">
        <v>77.5</v>
      </c>
      <c r="O250" t="s">
        <v>70</v>
      </c>
    </row>
    <row r="251" spans="1:15" x14ac:dyDescent="0.35">
      <c r="A251" t="s">
        <v>516</v>
      </c>
      <c r="B251">
        <v>69</v>
      </c>
      <c r="C251" t="str">
        <f t="shared" si="9"/>
        <v>61–80</v>
      </c>
      <c r="D251" t="s">
        <v>19</v>
      </c>
      <c r="E251" t="s">
        <v>27</v>
      </c>
      <c r="F251" t="s">
        <v>4047</v>
      </c>
      <c r="G251" t="s">
        <v>48</v>
      </c>
      <c r="H251" s="1">
        <v>67.932432427818199</v>
      </c>
      <c r="I251" t="s">
        <v>517</v>
      </c>
      <c r="J251" s="9">
        <f t="shared" si="10"/>
        <v>113</v>
      </c>
      <c r="K251" s="9">
        <f t="shared" si="11"/>
        <v>76</v>
      </c>
      <c r="L251" s="8">
        <v>96.9</v>
      </c>
      <c r="M251" s="8">
        <v>36.299999999999997</v>
      </c>
      <c r="N251" s="8">
        <v>78.099999999999994</v>
      </c>
      <c r="O251" t="s">
        <v>22</v>
      </c>
    </row>
    <row r="252" spans="1:15" x14ac:dyDescent="0.35">
      <c r="A252" t="s">
        <v>518</v>
      </c>
      <c r="B252">
        <v>46</v>
      </c>
      <c r="C252" t="str">
        <f t="shared" si="9"/>
        <v>41–60</v>
      </c>
      <c r="D252" t="s">
        <v>19</v>
      </c>
      <c r="E252" t="s">
        <v>31</v>
      </c>
      <c r="F252" t="s">
        <v>28</v>
      </c>
      <c r="G252" t="s">
        <v>48</v>
      </c>
      <c r="H252" s="1">
        <v>79.995269850954003</v>
      </c>
      <c r="I252" t="s">
        <v>519</v>
      </c>
      <c r="J252" s="9">
        <f t="shared" si="10"/>
        <v>122</v>
      </c>
      <c r="K252" s="9">
        <f t="shared" si="11"/>
        <v>80</v>
      </c>
      <c r="L252" s="8">
        <v>96.2</v>
      </c>
      <c r="M252" s="8">
        <v>38.4</v>
      </c>
      <c r="N252" s="8">
        <v>109.8</v>
      </c>
      <c r="O252" t="s">
        <v>17</v>
      </c>
    </row>
    <row r="253" spans="1:15" x14ac:dyDescent="0.35">
      <c r="A253" t="s">
        <v>520</v>
      </c>
      <c r="B253">
        <v>77</v>
      </c>
      <c r="C253" t="str">
        <f t="shared" si="9"/>
        <v>61–80</v>
      </c>
      <c r="D253" t="s">
        <v>35</v>
      </c>
      <c r="E253" t="s">
        <v>20</v>
      </c>
      <c r="F253" t="s">
        <v>28</v>
      </c>
      <c r="G253" t="s">
        <v>15</v>
      </c>
      <c r="H253" s="1">
        <v>72.910395126679603</v>
      </c>
      <c r="I253" t="s">
        <v>521</v>
      </c>
      <c r="J253" s="9">
        <f t="shared" si="10"/>
        <v>154</v>
      </c>
      <c r="K253" s="9">
        <f t="shared" si="11"/>
        <v>69</v>
      </c>
      <c r="L253" s="8">
        <v>94.5</v>
      </c>
      <c r="M253" s="8">
        <v>38.700000000000003</v>
      </c>
      <c r="N253" s="8">
        <v>95.3</v>
      </c>
      <c r="O253" t="s">
        <v>17</v>
      </c>
    </row>
    <row r="254" spans="1:15" x14ac:dyDescent="0.35">
      <c r="A254" t="s">
        <v>522</v>
      </c>
      <c r="B254">
        <v>90</v>
      </c>
      <c r="C254" t="str">
        <f t="shared" si="9"/>
        <v>80+</v>
      </c>
      <c r="D254" t="s">
        <v>19</v>
      </c>
      <c r="E254" t="s">
        <v>39</v>
      </c>
      <c r="F254" t="s">
        <v>4047</v>
      </c>
      <c r="G254" t="s">
        <v>66</v>
      </c>
      <c r="H254" s="1">
        <v>74.701095260976999</v>
      </c>
      <c r="I254" t="s">
        <v>523</v>
      </c>
      <c r="J254" s="9">
        <f t="shared" si="10"/>
        <v>102</v>
      </c>
      <c r="K254" s="9">
        <f t="shared" si="11"/>
        <v>61</v>
      </c>
      <c r="L254" s="8">
        <v>97.3</v>
      </c>
      <c r="M254" s="8">
        <v>38.5</v>
      </c>
      <c r="N254" s="8">
        <v>170</v>
      </c>
      <c r="O254" t="s">
        <v>17</v>
      </c>
    </row>
    <row r="255" spans="1:15" x14ac:dyDescent="0.35">
      <c r="A255" t="s">
        <v>524</v>
      </c>
      <c r="B255">
        <v>49</v>
      </c>
      <c r="C255" t="str">
        <f t="shared" si="9"/>
        <v>41–60</v>
      </c>
      <c r="D255" t="s">
        <v>35</v>
      </c>
      <c r="E255" t="s">
        <v>20</v>
      </c>
      <c r="F255" t="s">
        <v>4047</v>
      </c>
      <c r="G255" t="s">
        <v>15</v>
      </c>
      <c r="H255" s="1">
        <v>74.848068712300105</v>
      </c>
      <c r="I255" t="s">
        <v>525</v>
      </c>
      <c r="J255" s="9">
        <f t="shared" si="10"/>
        <v>117</v>
      </c>
      <c r="K255" s="9">
        <f t="shared" si="11"/>
        <v>76</v>
      </c>
      <c r="L255" s="8">
        <v>97.6</v>
      </c>
      <c r="M255" s="8">
        <v>36.799999999999997</v>
      </c>
      <c r="N255" s="8">
        <v>87.8</v>
      </c>
      <c r="O255" t="s">
        <v>17</v>
      </c>
    </row>
    <row r="256" spans="1:15" x14ac:dyDescent="0.35">
      <c r="A256" t="s">
        <v>526</v>
      </c>
      <c r="B256">
        <v>18</v>
      </c>
      <c r="C256" t="str">
        <f t="shared" si="9"/>
        <v>0–20</v>
      </c>
      <c r="D256" t="s">
        <v>13</v>
      </c>
      <c r="E256" t="s">
        <v>31</v>
      </c>
      <c r="F256" t="s">
        <v>32</v>
      </c>
      <c r="G256" t="s">
        <v>36</v>
      </c>
      <c r="H256" s="1">
        <v>65.058937669578</v>
      </c>
      <c r="I256" t="s">
        <v>527</v>
      </c>
      <c r="J256" s="9">
        <f t="shared" si="10"/>
        <v>97</v>
      </c>
      <c r="K256" s="9">
        <f t="shared" si="11"/>
        <v>81</v>
      </c>
      <c r="L256" s="8">
        <v>92.4</v>
      </c>
      <c r="M256" s="8">
        <v>36</v>
      </c>
      <c r="N256" s="8">
        <v>196.9</v>
      </c>
      <c r="O256" t="s">
        <v>17</v>
      </c>
    </row>
    <row r="257" spans="1:15" x14ac:dyDescent="0.35">
      <c r="A257" t="s">
        <v>528</v>
      </c>
      <c r="B257">
        <v>36</v>
      </c>
      <c r="C257" t="str">
        <f t="shared" si="9"/>
        <v>21–40</v>
      </c>
      <c r="D257" t="s">
        <v>13</v>
      </c>
      <c r="E257" t="s">
        <v>61</v>
      </c>
      <c r="F257" t="s">
        <v>32</v>
      </c>
      <c r="G257" t="s">
        <v>66</v>
      </c>
      <c r="H257" s="1">
        <v>95.605586166160506</v>
      </c>
      <c r="I257" t="s">
        <v>529</v>
      </c>
      <c r="J257" s="9">
        <f t="shared" si="10"/>
        <v>119</v>
      </c>
      <c r="K257" s="9">
        <f t="shared" si="11"/>
        <v>60</v>
      </c>
      <c r="L257" s="8">
        <v>91</v>
      </c>
      <c r="M257" s="8">
        <v>38.5</v>
      </c>
      <c r="N257" s="8">
        <v>133.5</v>
      </c>
      <c r="O257" t="s">
        <v>17</v>
      </c>
    </row>
    <row r="258" spans="1:15" x14ac:dyDescent="0.35">
      <c r="A258" t="s">
        <v>530</v>
      </c>
      <c r="B258">
        <v>60</v>
      </c>
      <c r="C258" t="str">
        <f t="shared" ref="C258:C321" si="12">IF(B258="","",
 IF(B258&lt;=20,"0–20",
 IF(B258&lt;=40,"21–40",
 IF(B258&lt;=60,"41–60",
 IF(B258&lt;=80,"61–80","80+")))))</f>
        <v>41–60</v>
      </c>
      <c r="D258" t="s">
        <v>35</v>
      </c>
      <c r="E258" t="s">
        <v>61</v>
      </c>
      <c r="F258" t="s">
        <v>74</v>
      </c>
      <c r="G258" t="s">
        <v>36</v>
      </c>
      <c r="H258" s="1">
        <v>66.251796199238797</v>
      </c>
      <c r="I258" t="s">
        <v>531</v>
      </c>
      <c r="J258" s="9">
        <f t="shared" ref="J258:J321" si="13">VALUE(TRIM(LEFT(I258, FIND("/", I258)-1)))</f>
        <v>113</v>
      </c>
      <c r="K258" s="9">
        <f t="shared" ref="K258:K321" si="14">VALUE(TRIM(MID(I258, FIND("/", I258)+1, LEN(I258))))</f>
        <v>71</v>
      </c>
      <c r="L258" s="8">
        <v>94.8</v>
      </c>
      <c r="M258" s="8">
        <v>38.200000000000003</v>
      </c>
      <c r="N258" s="8">
        <v>118.9</v>
      </c>
      <c r="O258" t="s">
        <v>17</v>
      </c>
    </row>
    <row r="259" spans="1:15" x14ac:dyDescent="0.35">
      <c r="A259" t="s">
        <v>532</v>
      </c>
      <c r="B259">
        <v>35</v>
      </c>
      <c r="C259" t="str">
        <f t="shared" si="12"/>
        <v>21–40</v>
      </c>
      <c r="D259" t="s">
        <v>13</v>
      </c>
      <c r="E259" t="s">
        <v>39</v>
      </c>
      <c r="F259" t="s">
        <v>74</v>
      </c>
      <c r="G259" t="s">
        <v>36</v>
      </c>
      <c r="H259" s="1">
        <v>77.070938622329507</v>
      </c>
      <c r="I259" t="s">
        <v>533</v>
      </c>
      <c r="J259" s="9">
        <f t="shared" si="13"/>
        <v>85</v>
      </c>
      <c r="K259" s="9">
        <f t="shared" si="14"/>
        <v>82</v>
      </c>
      <c r="L259" s="8">
        <v>97.9</v>
      </c>
      <c r="M259" s="8">
        <v>38.9</v>
      </c>
      <c r="N259" s="8">
        <v>111</v>
      </c>
      <c r="O259" t="s">
        <v>17</v>
      </c>
    </row>
    <row r="260" spans="1:15" x14ac:dyDescent="0.35">
      <c r="A260" t="s">
        <v>534</v>
      </c>
      <c r="B260">
        <v>60</v>
      </c>
      <c r="C260" t="str">
        <f t="shared" si="12"/>
        <v>41–60</v>
      </c>
      <c r="D260" t="s">
        <v>13</v>
      </c>
      <c r="E260" t="s">
        <v>4048</v>
      </c>
      <c r="F260" t="s">
        <v>4047</v>
      </c>
      <c r="G260" t="s">
        <v>36</v>
      </c>
      <c r="H260" s="1">
        <v>74.116573409908995</v>
      </c>
      <c r="I260" t="s">
        <v>535</v>
      </c>
      <c r="J260" s="9">
        <f t="shared" si="13"/>
        <v>110</v>
      </c>
      <c r="K260" s="9">
        <f t="shared" si="14"/>
        <v>98</v>
      </c>
      <c r="L260" s="8">
        <v>98.4</v>
      </c>
      <c r="M260" s="8">
        <v>36.799999999999997</v>
      </c>
      <c r="N260" s="8">
        <v>75</v>
      </c>
      <c r="O260" t="s">
        <v>70</v>
      </c>
    </row>
    <row r="261" spans="1:15" x14ac:dyDescent="0.35">
      <c r="A261" t="s">
        <v>536</v>
      </c>
      <c r="B261">
        <v>47</v>
      </c>
      <c r="C261" t="str">
        <f t="shared" si="12"/>
        <v>41–60</v>
      </c>
      <c r="D261" t="s">
        <v>35</v>
      </c>
      <c r="E261" t="s">
        <v>20</v>
      </c>
      <c r="F261" t="s">
        <v>4047</v>
      </c>
      <c r="G261" t="s">
        <v>36</v>
      </c>
      <c r="H261" s="1">
        <v>87.144791339073393</v>
      </c>
      <c r="I261" t="s">
        <v>107</v>
      </c>
      <c r="J261" s="9">
        <f t="shared" si="13"/>
        <v>133</v>
      </c>
      <c r="K261" s="9">
        <f t="shared" si="14"/>
        <v>94</v>
      </c>
      <c r="L261" s="8">
        <v>96.4</v>
      </c>
      <c r="M261" s="8">
        <v>38.700000000000003</v>
      </c>
      <c r="N261" s="8">
        <v>149.80000000000001</v>
      </c>
      <c r="O261" t="s">
        <v>17</v>
      </c>
    </row>
    <row r="262" spans="1:15" x14ac:dyDescent="0.35">
      <c r="A262" t="s">
        <v>537</v>
      </c>
      <c r="B262">
        <v>82</v>
      </c>
      <c r="C262" t="str">
        <f t="shared" si="12"/>
        <v>80+</v>
      </c>
      <c r="D262" t="s">
        <v>19</v>
      </c>
      <c r="E262" t="s">
        <v>20</v>
      </c>
      <c r="F262" t="s">
        <v>4047</v>
      </c>
      <c r="G262" t="s">
        <v>48</v>
      </c>
      <c r="H262" s="1">
        <v>72.710171385097496</v>
      </c>
      <c r="I262" t="s">
        <v>538</v>
      </c>
      <c r="J262" s="9">
        <f t="shared" si="13"/>
        <v>120</v>
      </c>
      <c r="K262" s="9">
        <f t="shared" si="14"/>
        <v>72</v>
      </c>
      <c r="L262" s="8">
        <v>97.4</v>
      </c>
      <c r="M262" s="8">
        <v>36.5</v>
      </c>
      <c r="N262" s="8">
        <v>136.6</v>
      </c>
      <c r="O262" t="s">
        <v>22</v>
      </c>
    </row>
    <row r="263" spans="1:15" x14ac:dyDescent="0.35">
      <c r="A263" t="s">
        <v>539</v>
      </c>
      <c r="B263">
        <v>56</v>
      </c>
      <c r="C263" t="str">
        <f t="shared" si="12"/>
        <v>41–60</v>
      </c>
      <c r="D263" t="s">
        <v>13</v>
      </c>
      <c r="E263" t="s">
        <v>61</v>
      </c>
      <c r="F263" t="s">
        <v>4047</v>
      </c>
      <c r="G263" t="s">
        <v>15</v>
      </c>
      <c r="H263" s="1">
        <v>70.451796841115396</v>
      </c>
      <c r="I263" t="s">
        <v>540</v>
      </c>
      <c r="J263" s="9">
        <f t="shared" si="13"/>
        <v>121</v>
      </c>
      <c r="K263" s="9">
        <f t="shared" si="14"/>
        <v>82</v>
      </c>
      <c r="L263" s="8">
        <v>90.7</v>
      </c>
      <c r="M263" s="8">
        <v>36.200000000000003</v>
      </c>
      <c r="N263" s="8">
        <v>71.599999999999994</v>
      </c>
      <c r="O263" t="s">
        <v>17</v>
      </c>
    </row>
    <row r="264" spans="1:15" x14ac:dyDescent="0.35">
      <c r="A264" t="s">
        <v>541</v>
      </c>
      <c r="B264">
        <v>87</v>
      </c>
      <c r="C264" t="str">
        <f t="shared" si="12"/>
        <v>80+</v>
      </c>
      <c r="D264" t="s">
        <v>35</v>
      </c>
      <c r="E264" t="s">
        <v>27</v>
      </c>
      <c r="F264" t="s">
        <v>74</v>
      </c>
      <c r="G264" t="s">
        <v>15</v>
      </c>
      <c r="H264" s="1">
        <v>70.485903423993605</v>
      </c>
      <c r="I264" t="s">
        <v>105</v>
      </c>
      <c r="J264" s="9">
        <f t="shared" si="13"/>
        <v>99</v>
      </c>
      <c r="K264" s="9">
        <f t="shared" si="14"/>
        <v>70</v>
      </c>
      <c r="L264" s="8">
        <v>97.7</v>
      </c>
      <c r="M264" s="8">
        <v>37</v>
      </c>
      <c r="N264" s="8">
        <v>156</v>
      </c>
      <c r="O264" t="s">
        <v>17</v>
      </c>
    </row>
    <row r="265" spans="1:15" x14ac:dyDescent="0.35">
      <c r="A265" t="s">
        <v>542</v>
      </c>
      <c r="B265">
        <v>32</v>
      </c>
      <c r="C265" t="str">
        <f t="shared" si="12"/>
        <v>21–40</v>
      </c>
      <c r="D265" t="s">
        <v>35</v>
      </c>
      <c r="E265" t="s">
        <v>27</v>
      </c>
      <c r="F265" t="s">
        <v>74</v>
      </c>
      <c r="G265" t="s">
        <v>15</v>
      </c>
      <c r="H265" s="1">
        <v>67.921473232568104</v>
      </c>
      <c r="I265" t="s">
        <v>543</v>
      </c>
      <c r="J265" s="9">
        <f t="shared" si="13"/>
        <v>113</v>
      </c>
      <c r="K265" s="9">
        <f t="shared" si="14"/>
        <v>82</v>
      </c>
      <c r="L265" s="8">
        <v>92.7</v>
      </c>
      <c r="M265" s="8">
        <v>38.299999999999997</v>
      </c>
      <c r="N265" s="8">
        <v>72.7</v>
      </c>
      <c r="O265" t="s">
        <v>17</v>
      </c>
    </row>
    <row r="266" spans="1:15" x14ac:dyDescent="0.35">
      <c r="A266" t="s">
        <v>544</v>
      </c>
      <c r="B266">
        <v>26</v>
      </c>
      <c r="C266" t="str">
        <f t="shared" si="12"/>
        <v>21–40</v>
      </c>
      <c r="D266" t="s">
        <v>13</v>
      </c>
      <c r="E266" t="s">
        <v>39</v>
      </c>
      <c r="F266" t="s">
        <v>74</v>
      </c>
      <c r="G266" t="s">
        <v>24</v>
      </c>
      <c r="H266" s="1">
        <v>77.811795622694504</v>
      </c>
      <c r="I266" t="s">
        <v>545</v>
      </c>
      <c r="J266" s="9">
        <f t="shared" si="13"/>
        <v>134</v>
      </c>
      <c r="K266" s="9">
        <f t="shared" si="14"/>
        <v>72</v>
      </c>
      <c r="L266" s="8">
        <v>93.8</v>
      </c>
      <c r="M266" s="8">
        <v>37.9</v>
      </c>
      <c r="N266" s="8">
        <v>96.7</v>
      </c>
      <c r="O266" t="s">
        <v>22</v>
      </c>
    </row>
    <row r="267" spans="1:15" x14ac:dyDescent="0.35">
      <c r="A267" t="s">
        <v>546</v>
      </c>
      <c r="B267">
        <v>62</v>
      </c>
      <c r="C267" t="str">
        <f t="shared" si="12"/>
        <v>61–80</v>
      </c>
      <c r="D267" t="s">
        <v>19</v>
      </c>
      <c r="E267" t="s">
        <v>61</v>
      </c>
      <c r="F267" t="s">
        <v>74</v>
      </c>
      <c r="G267" t="s">
        <v>48</v>
      </c>
      <c r="H267" s="1">
        <v>87.246270872263295</v>
      </c>
      <c r="I267" t="s">
        <v>547</v>
      </c>
      <c r="J267" s="9">
        <f t="shared" si="13"/>
        <v>106</v>
      </c>
      <c r="K267" s="9">
        <f t="shared" si="14"/>
        <v>86</v>
      </c>
      <c r="L267" s="8">
        <v>90.4</v>
      </c>
      <c r="M267" s="8">
        <v>37.6</v>
      </c>
      <c r="N267" s="8">
        <v>195.9</v>
      </c>
      <c r="O267" t="s">
        <v>17</v>
      </c>
    </row>
    <row r="268" spans="1:15" x14ac:dyDescent="0.35">
      <c r="A268" t="s">
        <v>548</v>
      </c>
      <c r="B268">
        <v>65</v>
      </c>
      <c r="C268" t="str">
        <f t="shared" si="12"/>
        <v>61–80</v>
      </c>
      <c r="D268" t="s">
        <v>19</v>
      </c>
      <c r="E268" t="s">
        <v>39</v>
      </c>
      <c r="F268" t="s">
        <v>74</v>
      </c>
      <c r="G268" t="s">
        <v>15</v>
      </c>
      <c r="H268" s="1">
        <v>82.458012510603993</v>
      </c>
      <c r="I268" t="s">
        <v>549</v>
      </c>
      <c r="J268" s="9">
        <f t="shared" si="13"/>
        <v>110</v>
      </c>
      <c r="K268" s="9">
        <f t="shared" si="14"/>
        <v>89</v>
      </c>
      <c r="L268" s="8">
        <v>96</v>
      </c>
      <c r="M268" s="8">
        <v>38.9</v>
      </c>
      <c r="N268" s="8">
        <v>145.69999999999999</v>
      </c>
      <c r="O268" t="s">
        <v>17</v>
      </c>
    </row>
    <row r="269" spans="1:15" x14ac:dyDescent="0.35">
      <c r="A269" t="s">
        <v>550</v>
      </c>
      <c r="B269">
        <v>40</v>
      </c>
      <c r="C269" t="str">
        <f t="shared" si="12"/>
        <v>21–40</v>
      </c>
      <c r="D269" t="s">
        <v>35</v>
      </c>
      <c r="E269" t="s">
        <v>20</v>
      </c>
      <c r="F269" t="s">
        <v>74</v>
      </c>
      <c r="G269" t="s">
        <v>66</v>
      </c>
      <c r="H269" s="1">
        <v>78.592094004578399</v>
      </c>
      <c r="I269" t="s">
        <v>551</v>
      </c>
      <c r="J269" s="9">
        <f t="shared" si="13"/>
        <v>128</v>
      </c>
      <c r="K269" s="9">
        <f t="shared" si="14"/>
        <v>71</v>
      </c>
      <c r="L269" s="8">
        <v>99.3</v>
      </c>
      <c r="M269" s="8">
        <v>37</v>
      </c>
      <c r="N269" s="8">
        <v>99.2</v>
      </c>
      <c r="O269" t="s">
        <v>17</v>
      </c>
    </row>
    <row r="270" spans="1:15" x14ac:dyDescent="0.35">
      <c r="A270" t="s">
        <v>552</v>
      </c>
      <c r="B270">
        <v>52</v>
      </c>
      <c r="C270" t="str">
        <f t="shared" si="12"/>
        <v>41–60</v>
      </c>
      <c r="D270" t="s">
        <v>13</v>
      </c>
      <c r="E270" t="s">
        <v>31</v>
      </c>
      <c r="F270" t="s">
        <v>28</v>
      </c>
      <c r="G270" t="s">
        <v>24</v>
      </c>
      <c r="H270" s="1">
        <v>70.161888684589002</v>
      </c>
      <c r="I270" t="s">
        <v>553</v>
      </c>
      <c r="J270" s="9">
        <f t="shared" si="13"/>
        <v>104</v>
      </c>
      <c r="K270" s="9">
        <f t="shared" si="14"/>
        <v>60</v>
      </c>
      <c r="L270" s="8">
        <v>96.1</v>
      </c>
      <c r="M270" s="8">
        <v>37.299999999999997</v>
      </c>
      <c r="N270" s="8">
        <v>192.6</v>
      </c>
      <c r="O270" t="s">
        <v>17</v>
      </c>
    </row>
    <row r="271" spans="1:15" x14ac:dyDescent="0.35">
      <c r="A271" t="s">
        <v>554</v>
      </c>
      <c r="B271">
        <v>46</v>
      </c>
      <c r="C271" t="str">
        <f t="shared" si="12"/>
        <v>41–60</v>
      </c>
      <c r="D271" t="s">
        <v>35</v>
      </c>
      <c r="E271" t="s">
        <v>39</v>
      </c>
      <c r="F271" t="s">
        <v>74</v>
      </c>
      <c r="G271" t="s">
        <v>48</v>
      </c>
      <c r="H271" s="1">
        <v>73.354369289914004</v>
      </c>
      <c r="I271" t="s">
        <v>175</v>
      </c>
      <c r="J271" s="9">
        <f t="shared" si="13"/>
        <v>115</v>
      </c>
      <c r="K271" s="9">
        <f t="shared" si="14"/>
        <v>82</v>
      </c>
      <c r="L271" s="8">
        <v>92.9</v>
      </c>
      <c r="M271" s="8">
        <v>37.9</v>
      </c>
      <c r="N271" s="8">
        <v>176.1</v>
      </c>
      <c r="O271" t="s">
        <v>17</v>
      </c>
    </row>
    <row r="272" spans="1:15" x14ac:dyDescent="0.35">
      <c r="A272" t="s">
        <v>555</v>
      </c>
      <c r="B272">
        <v>34</v>
      </c>
      <c r="C272" t="str">
        <f t="shared" si="12"/>
        <v>21–40</v>
      </c>
      <c r="D272" t="s">
        <v>13</v>
      </c>
      <c r="E272" t="s">
        <v>4048</v>
      </c>
      <c r="F272" t="s">
        <v>4047</v>
      </c>
      <c r="G272" t="s">
        <v>48</v>
      </c>
      <c r="H272" s="1">
        <v>83.885988803308706</v>
      </c>
      <c r="I272" t="s">
        <v>556</v>
      </c>
      <c r="J272" s="9">
        <f t="shared" si="13"/>
        <v>117</v>
      </c>
      <c r="K272" s="9">
        <f t="shared" si="14"/>
        <v>82</v>
      </c>
      <c r="L272" s="8">
        <v>94.6</v>
      </c>
      <c r="M272" s="8">
        <v>38.299999999999997</v>
      </c>
      <c r="N272" s="8">
        <v>179.5</v>
      </c>
      <c r="O272" t="s">
        <v>17</v>
      </c>
    </row>
    <row r="273" spans="1:15" x14ac:dyDescent="0.35">
      <c r="A273" t="s">
        <v>557</v>
      </c>
      <c r="B273">
        <v>54</v>
      </c>
      <c r="C273" t="str">
        <f t="shared" si="12"/>
        <v>41–60</v>
      </c>
      <c r="D273" t="s">
        <v>35</v>
      </c>
      <c r="E273" t="s">
        <v>4048</v>
      </c>
      <c r="F273" t="s">
        <v>74</v>
      </c>
      <c r="G273" t="s">
        <v>36</v>
      </c>
      <c r="H273" s="1">
        <v>80.029004049141307</v>
      </c>
      <c r="I273" t="s">
        <v>558</v>
      </c>
      <c r="J273" s="9">
        <f t="shared" si="13"/>
        <v>131</v>
      </c>
      <c r="K273" s="9">
        <f t="shared" si="14"/>
        <v>69</v>
      </c>
      <c r="L273" s="8">
        <v>99.8</v>
      </c>
      <c r="M273" s="8">
        <v>37.6</v>
      </c>
      <c r="N273" s="8">
        <v>191.9</v>
      </c>
      <c r="O273" t="s">
        <v>17</v>
      </c>
    </row>
    <row r="274" spans="1:15" x14ac:dyDescent="0.35">
      <c r="A274" t="s">
        <v>559</v>
      </c>
      <c r="B274">
        <v>35</v>
      </c>
      <c r="C274" t="str">
        <f t="shared" si="12"/>
        <v>21–40</v>
      </c>
      <c r="D274" t="s">
        <v>19</v>
      </c>
      <c r="E274" t="s">
        <v>4048</v>
      </c>
      <c r="F274" t="s">
        <v>28</v>
      </c>
      <c r="G274" t="s">
        <v>24</v>
      </c>
      <c r="H274" s="1">
        <v>79.944434140836094</v>
      </c>
      <c r="I274" t="s">
        <v>137</v>
      </c>
      <c r="J274" s="9">
        <f t="shared" si="13"/>
        <v>125</v>
      </c>
      <c r="K274" s="9">
        <f t="shared" si="14"/>
        <v>73</v>
      </c>
      <c r="L274" s="8">
        <v>92.1</v>
      </c>
      <c r="M274" s="8">
        <v>38.5</v>
      </c>
      <c r="N274" s="8">
        <v>135.80000000000001</v>
      </c>
      <c r="O274" t="s">
        <v>17</v>
      </c>
    </row>
    <row r="275" spans="1:15" x14ac:dyDescent="0.35">
      <c r="A275" t="s">
        <v>560</v>
      </c>
      <c r="B275">
        <v>45</v>
      </c>
      <c r="C275" t="str">
        <f t="shared" si="12"/>
        <v>41–60</v>
      </c>
      <c r="D275" t="s">
        <v>19</v>
      </c>
      <c r="E275" t="s">
        <v>27</v>
      </c>
      <c r="F275" t="s">
        <v>32</v>
      </c>
      <c r="G275" t="s">
        <v>15</v>
      </c>
      <c r="H275" s="1">
        <v>85.754330631050294</v>
      </c>
      <c r="I275" t="s">
        <v>561</v>
      </c>
      <c r="J275" s="9">
        <f t="shared" si="13"/>
        <v>130</v>
      </c>
      <c r="K275" s="9">
        <f t="shared" si="14"/>
        <v>103</v>
      </c>
      <c r="L275" s="8">
        <v>93</v>
      </c>
      <c r="M275" s="8">
        <v>37.5</v>
      </c>
      <c r="N275" s="8">
        <v>143.5</v>
      </c>
      <c r="O275" t="s">
        <v>22</v>
      </c>
    </row>
    <row r="276" spans="1:15" x14ac:dyDescent="0.35">
      <c r="A276" t="s">
        <v>562</v>
      </c>
      <c r="B276">
        <v>27</v>
      </c>
      <c r="C276" t="str">
        <f t="shared" si="12"/>
        <v>21–40</v>
      </c>
      <c r="D276" t="s">
        <v>19</v>
      </c>
      <c r="E276" t="s">
        <v>27</v>
      </c>
      <c r="F276" t="s">
        <v>4047</v>
      </c>
      <c r="G276" t="s">
        <v>48</v>
      </c>
      <c r="H276" s="1">
        <v>72.495319610080898</v>
      </c>
      <c r="I276" t="s">
        <v>563</v>
      </c>
      <c r="J276" s="9">
        <f t="shared" si="13"/>
        <v>131</v>
      </c>
      <c r="K276" s="9">
        <f t="shared" si="14"/>
        <v>83</v>
      </c>
      <c r="L276" s="8">
        <v>97.6</v>
      </c>
      <c r="M276" s="8">
        <v>37.9</v>
      </c>
      <c r="N276" s="8">
        <v>90.8</v>
      </c>
      <c r="O276" t="s">
        <v>22</v>
      </c>
    </row>
    <row r="277" spans="1:15" x14ac:dyDescent="0.35">
      <c r="A277" t="s">
        <v>564</v>
      </c>
      <c r="B277">
        <v>27</v>
      </c>
      <c r="C277" t="str">
        <f t="shared" si="12"/>
        <v>21–40</v>
      </c>
      <c r="D277" t="s">
        <v>13</v>
      </c>
      <c r="E277" t="s">
        <v>27</v>
      </c>
      <c r="F277" t="s">
        <v>28</v>
      </c>
      <c r="G277" t="s">
        <v>36</v>
      </c>
      <c r="H277" s="1">
        <v>65.732868975078105</v>
      </c>
      <c r="I277" t="s">
        <v>508</v>
      </c>
      <c r="J277" s="9">
        <f t="shared" si="13"/>
        <v>119</v>
      </c>
      <c r="K277" s="9">
        <f t="shared" si="14"/>
        <v>88</v>
      </c>
      <c r="L277" s="8">
        <v>91</v>
      </c>
      <c r="M277" s="8">
        <v>39</v>
      </c>
      <c r="N277" s="8">
        <v>122.2</v>
      </c>
      <c r="O277" t="s">
        <v>17</v>
      </c>
    </row>
    <row r="278" spans="1:15" x14ac:dyDescent="0.35">
      <c r="A278" t="s">
        <v>565</v>
      </c>
      <c r="B278">
        <v>23</v>
      </c>
      <c r="C278" t="str">
        <f t="shared" si="12"/>
        <v>21–40</v>
      </c>
      <c r="D278" t="s">
        <v>35</v>
      </c>
      <c r="E278" t="s">
        <v>39</v>
      </c>
      <c r="F278" t="s">
        <v>74</v>
      </c>
      <c r="G278" t="s">
        <v>66</v>
      </c>
      <c r="H278" s="1">
        <v>69.853584507818496</v>
      </c>
      <c r="I278" t="s">
        <v>338</v>
      </c>
      <c r="J278" s="9">
        <f t="shared" si="13"/>
        <v>111</v>
      </c>
      <c r="K278" s="9">
        <f t="shared" si="14"/>
        <v>85</v>
      </c>
      <c r="L278" s="8">
        <v>97.3</v>
      </c>
      <c r="M278" s="8">
        <v>37.700000000000003</v>
      </c>
      <c r="N278" s="8">
        <v>150.1</v>
      </c>
      <c r="O278" t="s">
        <v>17</v>
      </c>
    </row>
    <row r="279" spans="1:15" x14ac:dyDescent="0.35">
      <c r="A279" t="s">
        <v>566</v>
      </c>
      <c r="B279">
        <v>80</v>
      </c>
      <c r="C279" t="str">
        <f t="shared" si="12"/>
        <v>61–80</v>
      </c>
      <c r="D279" t="s">
        <v>13</v>
      </c>
      <c r="E279" t="s">
        <v>4048</v>
      </c>
      <c r="F279" t="s">
        <v>74</v>
      </c>
      <c r="G279" t="s">
        <v>36</v>
      </c>
      <c r="H279" s="1">
        <v>89.548106449917398</v>
      </c>
      <c r="I279" t="s">
        <v>567</v>
      </c>
      <c r="J279" s="9">
        <f t="shared" si="13"/>
        <v>103</v>
      </c>
      <c r="K279" s="9">
        <f t="shared" si="14"/>
        <v>82</v>
      </c>
      <c r="L279" s="8">
        <v>97.6</v>
      </c>
      <c r="M279" s="8">
        <v>36</v>
      </c>
      <c r="N279" s="8">
        <v>74.599999999999994</v>
      </c>
      <c r="O279" t="s">
        <v>70</v>
      </c>
    </row>
    <row r="280" spans="1:15" x14ac:dyDescent="0.35">
      <c r="A280" t="s">
        <v>568</v>
      </c>
      <c r="B280">
        <v>53</v>
      </c>
      <c r="C280" t="str">
        <f t="shared" si="12"/>
        <v>41–60</v>
      </c>
      <c r="D280" t="s">
        <v>19</v>
      </c>
      <c r="E280" t="s">
        <v>4048</v>
      </c>
      <c r="F280" t="s">
        <v>32</v>
      </c>
      <c r="G280" t="s">
        <v>48</v>
      </c>
      <c r="H280" s="1">
        <v>70.458104416884794</v>
      </c>
      <c r="I280" t="s">
        <v>569</v>
      </c>
      <c r="J280" s="9">
        <f t="shared" si="13"/>
        <v>108</v>
      </c>
      <c r="K280" s="9">
        <f t="shared" si="14"/>
        <v>86</v>
      </c>
      <c r="L280" s="8">
        <v>93.7</v>
      </c>
      <c r="M280" s="8">
        <v>38.9</v>
      </c>
      <c r="N280" s="8">
        <v>112.5</v>
      </c>
      <c r="O280" t="s">
        <v>17</v>
      </c>
    </row>
    <row r="281" spans="1:15" x14ac:dyDescent="0.35">
      <c r="A281" t="s">
        <v>570</v>
      </c>
      <c r="B281">
        <v>29</v>
      </c>
      <c r="C281" t="str">
        <f t="shared" si="12"/>
        <v>21–40</v>
      </c>
      <c r="D281" t="s">
        <v>35</v>
      </c>
      <c r="E281" t="s">
        <v>20</v>
      </c>
      <c r="F281" t="s">
        <v>74</v>
      </c>
      <c r="G281" t="s">
        <v>15</v>
      </c>
      <c r="H281" s="1">
        <v>54.0587937233622</v>
      </c>
      <c r="I281" t="s">
        <v>571</v>
      </c>
      <c r="J281" s="9">
        <f t="shared" si="13"/>
        <v>107</v>
      </c>
      <c r="K281" s="9">
        <f t="shared" si="14"/>
        <v>71</v>
      </c>
      <c r="L281" s="8">
        <v>98.9</v>
      </c>
      <c r="M281" s="8">
        <v>38.200000000000003</v>
      </c>
      <c r="N281" s="8">
        <v>147.1</v>
      </c>
      <c r="O281" t="s">
        <v>17</v>
      </c>
    </row>
    <row r="282" spans="1:15" x14ac:dyDescent="0.35">
      <c r="A282" t="s">
        <v>572</v>
      </c>
      <c r="B282">
        <v>18</v>
      </c>
      <c r="C282" t="str">
        <f t="shared" si="12"/>
        <v>0–20</v>
      </c>
      <c r="D282" t="s">
        <v>19</v>
      </c>
      <c r="E282" t="s">
        <v>31</v>
      </c>
      <c r="F282" t="s">
        <v>4047</v>
      </c>
      <c r="G282" t="s">
        <v>36</v>
      </c>
      <c r="H282" s="1">
        <v>86.665485909769998</v>
      </c>
      <c r="I282" t="s">
        <v>573</v>
      </c>
      <c r="J282" s="9">
        <f t="shared" si="13"/>
        <v>98</v>
      </c>
      <c r="K282" s="9">
        <f t="shared" si="14"/>
        <v>62</v>
      </c>
      <c r="L282" s="8">
        <v>90</v>
      </c>
      <c r="M282" s="8">
        <v>38.1</v>
      </c>
      <c r="N282" s="8">
        <v>150.5</v>
      </c>
      <c r="O282" t="s">
        <v>17</v>
      </c>
    </row>
    <row r="283" spans="1:15" x14ac:dyDescent="0.35">
      <c r="A283" t="s">
        <v>574</v>
      </c>
      <c r="B283">
        <v>56</v>
      </c>
      <c r="C283" t="str">
        <f t="shared" si="12"/>
        <v>41–60</v>
      </c>
      <c r="D283" t="s">
        <v>35</v>
      </c>
      <c r="E283" t="s">
        <v>20</v>
      </c>
      <c r="F283" t="s">
        <v>4047</v>
      </c>
      <c r="G283" t="s">
        <v>24</v>
      </c>
      <c r="H283" s="1">
        <v>66.642378649790899</v>
      </c>
      <c r="I283" t="s">
        <v>575</v>
      </c>
      <c r="J283" s="9">
        <f t="shared" si="13"/>
        <v>111</v>
      </c>
      <c r="K283" s="9">
        <f t="shared" si="14"/>
        <v>81</v>
      </c>
      <c r="L283" s="8">
        <v>96.4</v>
      </c>
      <c r="M283" s="8">
        <v>37.4</v>
      </c>
      <c r="N283" s="8">
        <v>78.400000000000006</v>
      </c>
      <c r="O283" t="s">
        <v>17</v>
      </c>
    </row>
    <row r="284" spans="1:15" x14ac:dyDescent="0.35">
      <c r="A284" t="s">
        <v>576</v>
      </c>
      <c r="B284">
        <v>57</v>
      </c>
      <c r="C284" t="str">
        <f t="shared" si="12"/>
        <v>41–60</v>
      </c>
      <c r="D284" t="s">
        <v>35</v>
      </c>
      <c r="E284" t="s">
        <v>61</v>
      </c>
      <c r="F284" t="s">
        <v>32</v>
      </c>
      <c r="G284" t="s">
        <v>36</v>
      </c>
      <c r="H284" s="1">
        <v>68.752104530659395</v>
      </c>
      <c r="I284" t="s">
        <v>577</v>
      </c>
      <c r="J284" s="9">
        <f t="shared" si="13"/>
        <v>143</v>
      </c>
      <c r="K284" s="9">
        <f t="shared" si="14"/>
        <v>100</v>
      </c>
      <c r="L284" s="8">
        <v>96</v>
      </c>
      <c r="M284" s="8">
        <v>37.700000000000003</v>
      </c>
      <c r="N284" s="8">
        <v>157.9</v>
      </c>
      <c r="O284" t="s">
        <v>17</v>
      </c>
    </row>
    <row r="285" spans="1:15" x14ac:dyDescent="0.35">
      <c r="A285" t="s">
        <v>578</v>
      </c>
      <c r="B285">
        <v>35</v>
      </c>
      <c r="C285" t="str">
        <f t="shared" si="12"/>
        <v>21–40</v>
      </c>
      <c r="D285" t="s">
        <v>13</v>
      </c>
      <c r="E285" t="s">
        <v>27</v>
      </c>
      <c r="F285" t="s">
        <v>32</v>
      </c>
      <c r="G285" t="s">
        <v>15</v>
      </c>
      <c r="H285" s="1">
        <v>88.124086217426296</v>
      </c>
      <c r="I285" t="s">
        <v>579</v>
      </c>
      <c r="J285" s="9">
        <f t="shared" si="13"/>
        <v>132</v>
      </c>
      <c r="K285" s="9">
        <f t="shared" si="14"/>
        <v>79</v>
      </c>
      <c r="L285" s="8">
        <v>90.6</v>
      </c>
      <c r="M285" s="8">
        <v>36.200000000000003</v>
      </c>
      <c r="N285" s="8">
        <v>113.5</v>
      </c>
      <c r="O285" t="s">
        <v>17</v>
      </c>
    </row>
    <row r="286" spans="1:15" x14ac:dyDescent="0.35">
      <c r="A286" t="s">
        <v>580</v>
      </c>
      <c r="B286">
        <v>32</v>
      </c>
      <c r="C286" t="str">
        <f t="shared" si="12"/>
        <v>21–40</v>
      </c>
      <c r="D286" t="s">
        <v>13</v>
      </c>
      <c r="E286" t="s">
        <v>31</v>
      </c>
      <c r="F286" t="s">
        <v>74</v>
      </c>
      <c r="G286" t="s">
        <v>48</v>
      </c>
      <c r="H286" s="1">
        <v>70.682042113597902</v>
      </c>
      <c r="I286" t="s">
        <v>497</v>
      </c>
      <c r="J286" s="9">
        <f t="shared" si="13"/>
        <v>130</v>
      </c>
      <c r="K286" s="9">
        <f t="shared" si="14"/>
        <v>89</v>
      </c>
      <c r="L286" s="8">
        <v>95.2</v>
      </c>
      <c r="M286" s="8">
        <v>38.4</v>
      </c>
      <c r="N286" s="8">
        <v>127.2</v>
      </c>
      <c r="O286" t="s">
        <v>17</v>
      </c>
    </row>
    <row r="287" spans="1:15" x14ac:dyDescent="0.35">
      <c r="A287" t="s">
        <v>581</v>
      </c>
      <c r="B287">
        <v>83</v>
      </c>
      <c r="C287" t="str">
        <f t="shared" si="12"/>
        <v>80+</v>
      </c>
      <c r="D287" t="s">
        <v>35</v>
      </c>
      <c r="E287" t="s">
        <v>4048</v>
      </c>
      <c r="F287" t="s">
        <v>74</v>
      </c>
      <c r="G287" t="s">
        <v>66</v>
      </c>
      <c r="H287" s="1">
        <v>73.647571043679605</v>
      </c>
      <c r="I287" t="s">
        <v>582</v>
      </c>
      <c r="J287" s="9">
        <f t="shared" si="13"/>
        <v>106</v>
      </c>
      <c r="K287" s="9">
        <f t="shared" si="14"/>
        <v>71</v>
      </c>
      <c r="L287" s="8">
        <v>96</v>
      </c>
      <c r="M287" s="8">
        <v>36.700000000000003</v>
      </c>
      <c r="N287" s="8">
        <v>165.6</v>
      </c>
      <c r="O287" t="s">
        <v>17</v>
      </c>
    </row>
    <row r="288" spans="1:15" x14ac:dyDescent="0.35">
      <c r="A288" t="s">
        <v>583</v>
      </c>
      <c r="B288">
        <v>61</v>
      </c>
      <c r="C288" t="str">
        <f t="shared" si="12"/>
        <v>61–80</v>
      </c>
      <c r="D288" t="s">
        <v>13</v>
      </c>
      <c r="E288" t="s">
        <v>39</v>
      </c>
      <c r="F288" t="s">
        <v>32</v>
      </c>
      <c r="G288" t="s">
        <v>15</v>
      </c>
      <c r="H288" s="1">
        <v>86.474093301916</v>
      </c>
      <c r="I288" t="s">
        <v>584</v>
      </c>
      <c r="J288" s="9">
        <f t="shared" si="13"/>
        <v>104</v>
      </c>
      <c r="K288" s="9">
        <f t="shared" si="14"/>
        <v>98</v>
      </c>
      <c r="L288" s="8">
        <v>97.9</v>
      </c>
      <c r="M288" s="8">
        <v>37.9</v>
      </c>
      <c r="N288" s="8">
        <v>85.4</v>
      </c>
      <c r="O288" t="s">
        <v>70</v>
      </c>
    </row>
    <row r="289" spans="1:15" x14ac:dyDescent="0.35">
      <c r="A289" t="s">
        <v>585</v>
      </c>
      <c r="B289">
        <v>61</v>
      </c>
      <c r="C289" t="str">
        <f t="shared" si="12"/>
        <v>61–80</v>
      </c>
      <c r="D289" t="s">
        <v>19</v>
      </c>
      <c r="E289" t="s">
        <v>27</v>
      </c>
      <c r="F289" t="s">
        <v>32</v>
      </c>
      <c r="G289" t="s">
        <v>15</v>
      </c>
      <c r="H289" s="1">
        <v>55.626376835235398</v>
      </c>
      <c r="I289" t="s">
        <v>586</v>
      </c>
      <c r="J289" s="9">
        <f t="shared" si="13"/>
        <v>115</v>
      </c>
      <c r="K289" s="9">
        <f t="shared" si="14"/>
        <v>91</v>
      </c>
      <c r="L289" s="8">
        <v>91.8</v>
      </c>
      <c r="M289" s="8">
        <v>37.799999999999997</v>
      </c>
      <c r="N289" s="8">
        <v>117.1</v>
      </c>
      <c r="O289" t="s">
        <v>17</v>
      </c>
    </row>
    <row r="290" spans="1:15" x14ac:dyDescent="0.35">
      <c r="A290" t="s">
        <v>587</v>
      </c>
      <c r="B290">
        <v>75</v>
      </c>
      <c r="C290" t="str">
        <f t="shared" si="12"/>
        <v>61–80</v>
      </c>
      <c r="D290" t="s">
        <v>35</v>
      </c>
      <c r="E290" t="s">
        <v>20</v>
      </c>
      <c r="F290" t="s">
        <v>32</v>
      </c>
      <c r="G290" t="s">
        <v>15</v>
      </c>
      <c r="H290" s="1">
        <v>85.329639471527997</v>
      </c>
      <c r="I290" t="s">
        <v>588</v>
      </c>
      <c r="J290" s="9">
        <f t="shared" si="13"/>
        <v>122</v>
      </c>
      <c r="K290" s="9">
        <f t="shared" si="14"/>
        <v>62</v>
      </c>
      <c r="L290" s="8">
        <v>99.4</v>
      </c>
      <c r="M290" s="8">
        <v>36.9</v>
      </c>
      <c r="N290" s="8">
        <v>103.7</v>
      </c>
      <c r="O290" t="s">
        <v>17</v>
      </c>
    </row>
    <row r="291" spans="1:15" x14ac:dyDescent="0.35">
      <c r="A291" t="s">
        <v>589</v>
      </c>
      <c r="B291">
        <v>68</v>
      </c>
      <c r="C291" t="str">
        <f t="shared" si="12"/>
        <v>61–80</v>
      </c>
      <c r="D291" t="s">
        <v>35</v>
      </c>
      <c r="E291" t="s">
        <v>39</v>
      </c>
      <c r="F291" t="s">
        <v>74</v>
      </c>
      <c r="G291" t="s">
        <v>36</v>
      </c>
      <c r="H291" s="1">
        <v>79.017712825585704</v>
      </c>
      <c r="I291" t="s">
        <v>525</v>
      </c>
      <c r="J291" s="9">
        <f t="shared" si="13"/>
        <v>117</v>
      </c>
      <c r="K291" s="9">
        <f t="shared" si="14"/>
        <v>76</v>
      </c>
      <c r="L291" s="8">
        <v>94.6</v>
      </c>
      <c r="M291" s="8">
        <v>38.4</v>
      </c>
      <c r="N291" s="8">
        <v>132.80000000000001</v>
      </c>
      <c r="O291" t="s">
        <v>17</v>
      </c>
    </row>
    <row r="292" spans="1:15" x14ac:dyDescent="0.35">
      <c r="A292" t="s">
        <v>590</v>
      </c>
      <c r="B292">
        <v>29</v>
      </c>
      <c r="C292" t="str">
        <f t="shared" si="12"/>
        <v>21–40</v>
      </c>
      <c r="D292" t="s">
        <v>35</v>
      </c>
      <c r="E292" t="s">
        <v>4048</v>
      </c>
      <c r="F292" t="s">
        <v>74</v>
      </c>
      <c r="G292" t="s">
        <v>24</v>
      </c>
      <c r="H292" s="1">
        <v>78.547784821701995</v>
      </c>
      <c r="I292" t="s">
        <v>308</v>
      </c>
      <c r="J292" s="9">
        <f t="shared" si="13"/>
        <v>119</v>
      </c>
      <c r="K292" s="9">
        <f t="shared" si="14"/>
        <v>97</v>
      </c>
      <c r="L292" s="8">
        <v>97.3</v>
      </c>
      <c r="M292" s="8">
        <v>37.299999999999997</v>
      </c>
      <c r="N292" s="8">
        <v>169.5</v>
      </c>
      <c r="O292" t="s">
        <v>17</v>
      </c>
    </row>
    <row r="293" spans="1:15" x14ac:dyDescent="0.35">
      <c r="A293" t="s">
        <v>591</v>
      </c>
      <c r="B293">
        <v>24</v>
      </c>
      <c r="C293" t="str">
        <f t="shared" si="12"/>
        <v>21–40</v>
      </c>
      <c r="D293" t="s">
        <v>35</v>
      </c>
      <c r="E293" t="s">
        <v>20</v>
      </c>
      <c r="F293" t="s">
        <v>28</v>
      </c>
      <c r="G293" t="s">
        <v>66</v>
      </c>
      <c r="H293" s="1">
        <v>69.265621784577604</v>
      </c>
      <c r="I293" t="s">
        <v>592</v>
      </c>
      <c r="J293" s="9">
        <f t="shared" si="13"/>
        <v>103</v>
      </c>
      <c r="K293" s="9">
        <f t="shared" si="14"/>
        <v>83</v>
      </c>
      <c r="L293" s="8">
        <v>99.6</v>
      </c>
      <c r="M293" s="8">
        <v>38</v>
      </c>
      <c r="N293" s="8">
        <v>79</v>
      </c>
      <c r="O293" t="s">
        <v>17</v>
      </c>
    </row>
    <row r="294" spans="1:15" x14ac:dyDescent="0.35">
      <c r="A294" t="s">
        <v>593</v>
      </c>
      <c r="B294">
        <v>20</v>
      </c>
      <c r="C294" t="str">
        <f t="shared" si="12"/>
        <v>0–20</v>
      </c>
      <c r="D294" t="s">
        <v>13</v>
      </c>
      <c r="E294" t="s">
        <v>20</v>
      </c>
      <c r="F294" t="s">
        <v>74</v>
      </c>
      <c r="G294" t="s">
        <v>48</v>
      </c>
      <c r="H294" s="1">
        <v>66.597185693428699</v>
      </c>
      <c r="I294" t="s">
        <v>205</v>
      </c>
      <c r="J294" s="9">
        <f t="shared" si="13"/>
        <v>118</v>
      </c>
      <c r="K294" s="9">
        <f t="shared" si="14"/>
        <v>77</v>
      </c>
      <c r="L294" s="8">
        <v>92.5</v>
      </c>
      <c r="M294" s="8">
        <v>36.799999999999997</v>
      </c>
      <c r="N294" s="8">
        <v>187.8</v>
      </c>
      <c r="O294" t="s">
        <v>17</v>
      </c>
    </row>
    <row r="295" spans="1:15" x14ac:dyDescent="0.35">
      <c r="A295" t="s">
        <v>594</v>
      </c>
      <c r="B295">
        <v>87</v>
      </c>
      <c r="C295" t="str">
        <f t="shared" si="12"/>
        <v>80+</v>
      </c>
      <c r="D295" t="s">
        <v>13</v>
      </c>
      <c r="E295" t="s">
        <v>20</v>
      </c>
      <c r="F295" t="s">
        <v>28</v>
      </c>
      <c r="G295" t="s">
        <v>36</v>
      </c>
      <c r="H295" s="1">
        <v>90.681047947182094</v>
      </c>
      <c r="I295" t="s">
        <v>595</v>
      </c>
      <c r="J295" s="9">
        <f t="shared" si="13"/>
        <v>106</v>
      </c>
      <c r="K295" s="9">
        <f t="shared" si="14"/>
        <v>76</v>
      </c>
      <c r="L295" s="8">
        <v>90.7</v>
      </c>
      <c r="M295" s="8">
        <v>38.299999999999997</v>
      </c>
      <c r="N295" s="8">
        <v>133.4</v>
      </c>
      <c r="O295" t="s">
        <v>17</v>
      </c>
    </row>
    <row r="296" spans="1:15" x14ac:dyDescent="0.35">
      <c r="A296" t="s">
        <v>596</v>
      </c>
      <c r="B296">
        <v>74</v>
      </c>
      <c r="C296" t="str">
        <f t="shared" si="12"/>
        <v>61–80</v>
      </c>
      <c r="D296" t="s">
        <v>19</v>
      </c>
      <c r="E296" t="s">
        <v>39</v>
      </c>
      <c r="F296" t="s">
        <v>32</v>
      </c>
      <c r="G296" t="s">
        <v>48</v>
      </c>
      <c r="H296" s="1">
        <v>77.470773778063005</v>
      </c>
      <c r="I296" t="s">
        <v>597</v>
      </c>
      <c r="J296" s="9">
        <f t="shared" si="13"/>
        <v>83</v>
      </c>
      <c r="K296" s="9">
        <f t="shared" si="14"/>
        <v>88</v>
      </c>
      <c r="L296" s="8">
        <v>99</v>
      </c>
      <c r="M296" s="8">
        <v>37</v>
      </c>
      <c r="N296" s="8">
        <v>72.8</v>
      </c>
      <c r="O296" t="s">
        <v>22</v>
      </c>
    </row>
    <row r="297" spans="1:15" x14ac:dyDescent="0.35">
      <c r="A297" t="s">
        <v>598</v>
      </c>
      <c r="B297">
        <v>78</v>
      </c>
      <c r="C297" t="str">
        <f t="shared" si="12"/>
        <v>61–80</v>
      </c>
      <c r="D297" t="s">
        <v>19</v>
      </c>
      <c r="E297" t="s">
        <v>27</v>
      </c>
      <c r="F297" t="s">
        <v>74</v>
      </c>
      <c r="G297" t="s">
        <v>48</v>
      </c>
      <c r="H297" s="1">
        <v>75.967498949591103</v>
      </c>
      <c r="I297" t="s">
        <v>599</v>
      </c>
      <c r="J297" s="9">
        <f t="shared" si="13"/>
        <v>121</v>
      </c>
      <c r="K297" s="9">
        <f t="shared" si="14"/>
        <v>87</v>
      </c>
      <c r="L297" s="8">
        <v>94.2</v>
      </c>
      <c r="M297" s="8">
        <v>36.200000000000003</v>
      </c>
      <c r="N297" s="8">
        <v>103.8</v>
      </c>
      <c r="O297" t="s">
        <v>22</v>
      </c>
    </row>
    <row r="298" spans="1:15" x14ac:dyDescent="0.35">
      <c r="A298" t="s">
        <v>600</v>
      </c>
      <c r="B298">
        <v>90</v>
      </c>
      <c r="C298" t="str">
        <f t="shared" si="12"/>
        <v>80+</v>
      </c>
      <c r="D298" t="s">
        <v>13</v>
      </c>
      <c r="E298" t="s">
        <v>4048</v>
      </c>
      <c r="F298" t="s">
        <v>32</v>
      </c>
      <c r="G298" t="s">
        <v>66</v>
      </c>
      <c r="H298" s="1">
        <v>75.799933805591394</v>
      </c>
      <c r="I298" t="s">
        <v>601</v>
      </c>
      <c r="J298" s="9">
        <f t="shared" si="13"/>
        <v>131</v>
      </c>
      <c r="K298" s="9">
        <f t="shared" si="14"/>
        <v>67</v>
      </c>
      <c r="L298" s="8">
        <v>95.7</v>
      </c>
      <c r="M298" s="8">
        <v>36.6</v>
      </c>
      <c r="N298" s="8">
        <v>130.30000000000001</v>
      </c>
      <c r="O298" t="s">
        <v>22</v>
      </c>
    </row>
    <row r="299" spans="1:15" x14ac:dyDescent="0.35">
      <c r="A299" t="s">
        <v>602</v>
      </c>
      <c r="B299">
        <v>46</v>
      </c>
      <c r="C299" t="str">
        <f t="shared" si="12"/>
        <v>41–60</v>
      </c>
      <c r="D299" t="s">
        <v>35</v>
      </c>
      <c r="E299" t="s">
        <v>61</v>
      </c>
      <c r="F299" t="s">
        <v>4047</v>
      </c>
      <c r="G299" t="s">
        <v>36</v>
      </c>
      <c r="H299" s="1">
        <v>71.847351557584503</v>
      </c>
      <c r="I299" t="s">
        <v>603</v>
      </c>
      <c r="J299" s="9">
        <f t="shared" si="13"/>
        <v>125</v>
      </c>
      <c r="K299" s="9">
        <f t="shared" si="14"/>
        <v>71</v>
      </c>
      <c r="L299" s="8">
        <v>92.3</v>
      </c>
      <c r="M299" s="8">
        <v>36.5</v>
      </c>
      <c r="N299" s="8">
        <v>102.6</v>
      </c>
      <c r="O299" t="s">
        <v>17</v>
      </c>
    </row>
    <row r="300" spans="1:15" x14ac:dyDescent="0.35">
      <c r="A300" t="s">
        <v>604</v>
      </c>
      <c r="B300">
        <v>88</v>
      </c>
      <c r="C300" t="str">
        <f t="shared" si="12"/>
        <v>80+</v>
      </c>
      <c r="D300" t="s">
        <v>13</v>
      </c>
      <c r="E300" t="s">
        <v>61</v>
      </c>
      <c r="F300" t="s">
        <v>4047</v>
      </c>
      <c r="G300" t="s">
        <v>66</v>
      </c>
      <c r="H300" s="1">
        <v>72.044587598534505</v>
      </c>
      <c r="I300" t="s">
        <v>605</v>
      </c>
      <c r="J300" s="9">
        <f t="shared" si="13"/>
        <v>123</v>
      </c>
      <c r="K300" s="9">
        <f t="shared" si="14"/>
        <v>91</v>
      </c>
      <c r="L300" s="8">
        <v>91.1</v>
      </c>
      <c r="M300" s="8">
        <v>37.6</v>
      </c>
      <c r="N300" s="8">
        <v>181.8</v>
      </c>
      <c r="O300" t="s">
        <v>17</v>
      </c>
    </row>
    <row r="301" spans="1:15" x14ac:dyDescent="0.35">
      <c r="A301" t="s">
        <v>606</v>
      </c>
      <c r="B301">
        <v>52</v>
      </c>
      <c r="C301" t="str">
        <f t="shared" si="12"/>
        <v>41–60</v>
      </c>
      <c r="D301" t="s">
        <v>13</v>
      </c>
      <c r="E301" t="s">
        <v>39</v>
      </c>
      <c r="F301" t="s">
        <v>74</v>
      </c>
      <c r="G301" t="s">
        <v>15</v>
      </c>
      <c r="H301" s="1">
        <v>93.115048125935104</v>
      </c>
      <c r="I301" t="s">
        <v>434</v>
      </c>
      <c r="J301" s="9">
        <f t="shared" si="13"/>
        <v>122</v>
      </c>
      <c r="K301" s="9">
        <f t="shared" si="14"/>
        <v>83</v>
      </c>
      <c r="L301" s="8">
        <v>94.6</v>
      </c>
      <c r="M301" s="8">
        <v>36.200000000000003</v>
      </c>
      <c r="N301" s="8">
        <v>133</v>
      </c>
      <c r="O301" t="s">
        <v>70</v>
      </c>
    </row>
    <row r="302" spans="1:15" x14ac:dyDescent="0.35">
      <c r="A302" t="s">
        <v>607</v>
      </c>
      <c r="B302">
        <v>37</v>
      </c>
      <c r="C302" t="str">
        <f t="shared" si="12"/>
        <v>21–40</v>
      </c>
      <c r="D302" t="s">
        <v>13</v>
      </c>
      <c r="E302" t="s">
        <v>4048</v>
      </c>
      <c r="F302" t="s">
        <v>32</v>
      </c>
      <c r="G302" t="s">
        <v>15</v>
      </c>
      <c r="H302" s="1">
        <v>67.892398964508203</v>
      </c>
      <c r="I302" t="s">
        <v>608</v>
      </c>
      <c r="J302" s="9">
        <f t="shared" si="13"/>
        <v>126</v>
      </c>
      <c r="K302" s="9">
        <f t="shared" si="14"/>
        <v>89</v>
      </c>
      <c r="L302" s="8">
        <v>94.1</v>
      </c>
      <c r="M302" s="8">
        <v>37.4</v>
      </c>
      <c r="N302" s="8">
        <v>154.6</v>
      </c>
      <c r="O302" t="s">
        <v>22</v>
      </c>
    </row>
    <row r="303" spans="1:15" x14ac:dyDescent="0.35">
      <c r="A303" t="s">
        <v>609</v>
      </c>
      <c r="B303">
        <v>36</v>
      </c>
      <c r="C303" t="str">
        <f t="shared" si="12"/>
        <v>21–40</v>
      </c>
      <c r="D303" t="s">
        <v>19</v>
      </c>
      <c r="E303" t="s">
        <v>20</v>
      </c>
      <c r="F303" t="s">
        <v>74</v>
      </c>
      <c r="G303" t="s">
        <v>48</v>
      </c>
      <c r="H303" s="1">
        <v>75.570131363710502</v>
      </c>
      <c r="I303" t="s">
        <v>610</v>
      </c>
      <c r="J303" s="9">
        <f t="shared" si="13"/>
        <v>121</v>
      </c>
      <c r="K303" s="9">
        <f t="shared" si="14"/>
        <v>93</v>
      </c>
      <c r="L303" s="8">
        <v>90.5</v>
      </c>
      <c r="M303" s="8">
        <v>37.4</v>
      </c>
      <c r="N303" s="8">
        <v>172.2</v>
      </c>
      <c r="O303" t="s">
        <v>17</v>
      </c>
    </row>
    <row r="304" spans="1:15" x14ac:dyDescent="0.35">
      <c r="A304" t="s">
        <v>611</v>
      </c>
      <c r="B304">
        <v>69</v>
      </c>
      <c r="C304" t="str">
        <f t="shared" si="12"/>
        <v>61–80</v>
      </c>
      <c r="D304" t="s">
        <v>19</v>
      </c>
      <c r="E304" t="s">
        <v>61</v>
      </c>
      <c r="F304" t="s">
        <v>28</v>
      </c>
      <c r="G304" t="s">
        <v>24</v>
      </c>
      <c r="H304" s="1">
        <v>60.538719674398301</v>
      </c>
      <c r="I304" t="s">
        <v>612</v>
      </c>
      <c r="J304" s="9">
        <f t="shared" si="13"/>
        <v>110</v>
      </c>
      <c r="K304" s="9">
        <f t="shared" si="14"/>
        <v>72</v>
      </c>
      <c r="L304" s="8">
        <v>93.3</v>
      </c>
      <c r="M304" s="8">
        <v>36.5</v>
      </c>
      <c r="N304" s="8">
        <v>168.4</v>
      </c>
      <c r="O304" t="s">
        <v>22</v>
      </c>
    </row>
    <row r="305" spans="1:15" x14ac:dyDescent="0.35">
      <c r="A305" t="s">
        <v>613</v>
      </c>
      <c r="B305">
        <v>58</v>
      </c>
      <c r="C305" t="str">
        <f t="shared" si="12"/>
        <v>41–60</v>
      </c>
      <c r="D305" t="s">
        <v>35</v>
      </c>
      <c r="E305" t="s">
        <v>39</v>
      </c>
      <c r="F305" t="s">
        <v>28</v>
      </c>
      <c r="G305" t="s">
        <v>48</v>
      </c>
      <c r="H305" s="1">
        <v>80.114155009299495</v>
      </c>
      <c r="I305" t="s">
        <v>614</v>
      </c>
      <c r="J305" s="9">
        <f t="shared" si="13"/>
        <v>121</v>
      </c>
      <c r="K305" s="9">
        <f t="shared" si="14"/>
        <v>76</v>
      </c>
      <c r="L305" s="8">
        <v>99.8</v>
      </c>
      <c r="M305" s="8">
        <v>37.4</v>
      </c>
      <c r="N305" s="8">
        <v>170.4</v>
      </c>
      <c r="O305" t="s">
        <v>17</v>
      </c>
    </row>
    <row r="306" spans="1:15" x14ac:dyDescent="0.35">
      <c r="A306" t="s">
        <v>615</v>
      </c>
      <c r="B306">
        <v>18</v>
      </c>
      <c r="C306" t="str">
        <f t="shared" si="12"/>
        <v>0–20</v>
      </c>
      <c r="D306" t="s">
        <v>19</v>
      </c>
      <c r="E306" t="s">
        <v>27</v>
      </c>
      <c r="F306" t="s">
        <v>28</v>
      </c>
      <c r="G306" t="s">
        <v>66</v>
      </c>
      <c r="H306" s="1">
        <v>85.3838875573461</v>
      </c>
      <c r="I306" t="s">
        <v>616</v>
      </c>
      <c r="J306" s="9">
        <f t="shared" si="13"/>
        <v>133</v>
      </c>
      <c r="K306" s="9">
        <f t="shared" si="14"/>
        <v>79</v>
      </c>
      <c r="L306" s="8">
        <v>95</v>
      </c>
      <c r="M306" s="8">
        <v>37.6</v>
      </c>
      <c r="N306" s="8">
        <v>83.7</v>
      </c>
      <c r="O306" t="s">
        <v>22</v>
      </c>
    </row>
    <row r="307" spans="1:15" x14ac:dyDescent="0.35">
      <c r="A307" t="s">
        <v>617</v>
      </c>
      <c r="B307">
        <v>75</v>
      </c>
      <c r="C307" t="str">
        <f t="shared" si="12"/>
        <v>61–80</v>
      </c>
      <c r="D307" t="s">
        <v>19</v>
      </c>
      <c r="E307" t="s">
        <v>61</v>
      </c>
      <c r="F307" t="s">
        <v>74</v>
      </c>
      <c r="G307" t="s">
        <v>24</v>
      </c>
      <c r="H307" s="1">
        <v>69.318576701656596</v>
      </c>
      <c r="I307" t="s">
        <v>618</v>
      </c>
      <c r="J307" s="9">
        <f t="shared" si="13"/>
        <v>127</v>
      </c>
      <c r="K307" s="9">
        <f t="shared" si="14"/>
        <v>93</v>
      </c>
      <c r="L307" s="8">
        <v>92</v>
      </c>
      <c r="M307" s="8">
        <v>38.9</v>
      </c>
      <c r="N307" s="8">
        <v>138</v>
      </c>
      <c r="O307" t="s">
        <v>17</v>
      </c>
    </row>
    <row r="308" spans="1:15" x14ac:dyDescent="0.35">
      <c r="A308" t="s">
        <v>619</v>
      </c>
      <c r="B308">
        <v>30</v>
      </c>
      <c r="C308" t="str">
        <f t="shared" si="12"/>
        <v>21–40</v>
      </c>
      <c r="D308" t="s">
        <v>19</v>
      </c>
      <c r="E308" t="s">
        <v>27</v>
      </c>
      <c r="F308" t="s">
        <v>32</v>
      </c>
      <c r="G308" t="s">
        <v>24</v>
      </c>
      <c r="H308" s="1">
        <v>82.653902141704293</v>
      </c>
      <c r="I308" t="s">
        <v>620</v>
      </c>
      <c r="J308" s="9">
        <f t="shared" si="13"/>
        <v>133</v>
      </c>
      <c r="K308" s="9">
        <f t="shared" si="14"/>
        <v>73</v>
      </c>
      <c r="L308" s="8">
        <v>96.3</v>
      </c>
      <c r="M308" s="8">
        <v>37.700000000000003</v>
      </c>
      <c r="N308" s="8">
        <v>173.7</v>
      </c>
      <c r="O308" t="s">
        <v>22</v>
      </c>
    </row>
    <row r="309" spans="1:15" x14ac:dyDescent="0.35">
      <c r="A309" t="s">
        <v>621</v>
      </c>
      <c r="B309">
        <v>18</v>
      </c>
      <c r="C309" t="str">
        <f t="shared" si="12"/>
        <v>0–20</v>
      </c>
      <c r="D309" t="s">
        <v>19</v>
      </c>
      <c r="E309" t="s">
        <v>39</v>
      </c>
      <c r="F309" t="s">
        <v>4047</v>
      </c>
      <c r="G309" t="s">
        <v>66</v>
      </c>
      <c r="H309" s="1">
        <v>76.177212173809096</v>
      </c>
      <c r="I309" t="s">
        <v>622</v>
      </c>
      <c r="J309" s="9">
        <f t="shared" si="13"/>
        <v>117</v>
      </c>
      <c r="K309" s="9">
        <f t="shared" si="14"/>
        <v>67</v>
      </c>
      <c r="L309" s="8">
        <v>97.9</v>
      </c>
      <c r="M309" s="8">
        <v>38.1</v>
      </c>
      <c r="N309" s="8">
        <v>111.2</v>
      </c>
      <c r="O309" t="s">
        <v>17</v>
      </c>
    </row>
    <row r="310" spans="1:15" x14ac:dyDescent="0.35">
      <c r="A310" t="s">
        <v>623</v>
      </c>
      <c r="B310">
        <v>21</v>
      </c>
      <c r="C310" t="str">
        <f t="shared" si="12"/>
        <v>21–40</v>
      </c>
      <c r="D310" t="s">
        <v>35</v>
      </c>
      <c r="E310" t="s">
        <v>20</v>
      </c>
      <c r="F310" t="s">
        <v>74</v>
      </c>
      <c r="G310" t="s">
        <v>24</v>
      </c>
      <c r="H310" s="1">
        <v>73.004713266705906</v>
      </c>
      <c r="I310" t="s">
        <v>624</v>
      </c>
      <c r="J310" s="9">
        <f t="shared" si="13"/>
        <v>114</v>
      </c>
      <c r="K310" s="9">
        <f t="shared" si="14"/>
        <v>75</v>
      </c>
      <c r="L310" s="8">
        <v>98.9</v>
      </c>
      <c r="M310" s="8">
        <v>36.6</v>
      </c>
      <c r="N310" s="8">
        <v>155.1</v>
      </c>
      <c r="O310" t="s">
        <v>17</v>
      </c>
    </row>
    <row r="311" spans="1:15" x14ac:dyDescent="0.35">
      <c r="A311" t="s">
        <v>625</v>
      </c>
      <c r="B311">
        <v>69</v>
      </c>
      <c r="C311" t="str">
        <f t="shared" si="12"/>
        <v>61–80</v>
      </c>
      <c r="D311" t="s">
        <v>35</v>
      </c>
      <c r="E311" t="s">
        <v>4048</v>
      </c>
      <c r="F311" t="s">
        <v>32</v>
      </c>
      <c r="G311" t="s">
        <v>66</v>
      </c>
      <c r="H311" s="1">
        <v>77.036720848930898</v>
      </c>
      <c r="I311" t="s">
        <v>75</v>
      </c>
      <c r="J311" s="9">
        <f t="shared" si="13"/>
        <v>102</v>
      </c>
      <c r="K311" s="9">
        <f t="shared" si="14"/>
        <v>72</v>
      </c>
      <c r="L311" s="8">
        <v>98</v>
      </c>
      <c r="M311" s="8">
        <v>38.6</v>
      </c>
      <c r="N311" s="8">
        <v>135.69999999999999</v>
      </c>
      <c r="O311" t="s">
        <v>17</v>
      </c>
    </row>
    <row r="312" spans="1:15" x14ac:dyDescent="0.35">
      <c r="A312" t="s">
        <v>626</v>
      </c>
      <c r="B312">
        <v>68</v>
      </c>
      <c r="C312" t="str">
        <f t="shared" si="12"/>
        <v>61–80</v>
      </c>
      <c r="D312" t="s">
        <v>35</v>
      </c>
      <c r="E312" t="s">
        <v>39</v>
      </c>
      <c r="F312" t="s">
        <v>32</v>
      </c>
      <c r="G312" t="s">
        <v>15</v>
      </c>
      <c r="H312" s="1">
        <v>63.109887176199599</v>
      </c>
      <c r="I312" t="s">
        <v>627</v>
      </c>
      <c r="J312" s="9">
        <f t="shared" si="13"/>
        <v>118</v>
      </c>
      <c r="K312" s="9">
        <f t="shared" si="14"/>
        <v>84</v>
      </c>
      <c r="L312" s="8">
        <v>96.7</v>
      </c>
      <c r="M312" s="8">
        <v>39</v>
      </c>
      <c r="N312" s="8">
        <v>152.5</v>
      </c>
      <c r="O312" t="s">
        <v>17</v>
      </c>
    </row>
    <row r="313" spans="1:15" x14ac:dyDescent="0.35">
      <c r="A313" t="s">
        <v>628</v>
      </c>
      <c r="B313">
        <v>42</v>
      </c>
      <c r="C313" t="str">
        <f t="shared" si="12"/>
        <v>41–60</v>
      </c>
      <c r="D313" t="s">
        <v>35</v>
      </c>
      <c r="E313" t="s">
        <v>20</v>
      </c>
      <c r="F313" t="s">
        <v>74</v>
      </c>
      <c r="G313" t="s">
        <v>15</v>
      </c>
      <c r="H313" s="1">
        <v>72.330852879856707</v>
      </c>
      <c r="I313" t="s">
        <v>499</v>
      </c>
      <c r="J313" s="9">
        <f t="shared" si="13"/>
        <v>116</v>
      </c>
      <c r="K313" s="9">
        <f t="shared" si="14"/>
        <v>80</v>
      </c>
      <c r="L313" s="8">
        <v>97.2</v>
      </c>
      <c r="M313" s="8">
        <v>37.6</v>
      </c>
      <c r="N313" s="8">
        <v>185.7</v>
      </c>
      <c r="O313" t="s">
        <v>17</v>
      </c>
    </row>
    <row r="314" spans="1:15" x14ac:dyDescent="0.35">
      <c r="A314" t="s">
        <v>629</v>
      </c>
      <c r="B314">
        <v>42</v>
      </c>
      <c r="C314" t="str">
        <f t="shared" si="12"/>
        <v>41–60</v>
      </c>
      <c r="D314" t="s">
        <v>13</v>
      </c>
      <c r="E314" t="s">
        <v>61</v>
      </c>
      <c r="F314" t="s">
        <v>4047</v>
      </c>
      <c r="G314" t="s">
        <v>24</v>
      </c>
      <c r="H314" s="1">
        <v>93.078761587991906</v>
      </c>
      <c r="I314" t="s">
        <v>630</v>
      </c>
      <c r="J314" s="9">
        <f t="shared" si="13"/>
        <v>122</v>
      </c>
      <c r="K314" s="9">
        <f t="shared" si="14"/>
        <v>76</v>
      </c>
      <c r="L314" s="8">
        <v>98.6</v>
      </c>
      <c r="M314" s="8">
        <v>36.6</v>
      </c>
      <c r="N314" s="8">
        <v>176.5</v>
      </c>
      <c r="O314" t="s">
        <v>22</v>
      </c>
    </row>
    <row r="315" spans="1:15" x14ac:dyDescent="0.35">
      <c r="A315" t="s">
        <v>631</v>
      </c>
      <c r="B315">
        <v>76</v>
      </c>
      <c r="C315" t="str">
        <f t="shared" si="12"/>
        <v>61–80</v>
      </c>
      <c r="D315" t="s">
        <v>35</v>
      </c>
      <c r="E315" t="s">
        <v>4048</v>
      </c>
      <c r="F315" t="s">
        <v>74</v>
      </c>
      <c r="G315" t="s">
        <v>24</v>
      </c>
      <c r="H315" s="1">
        <v>55.447235736898897</v>
      </c>
      <c r="I315" t="s">
        <v>64</v>
      </c>
      <c r="J315" s="9">
        <f t="shared" si="13"/>
        <v>125</v>
      </c>
      <c r="K315" s="9">
        <f t="shared" si="14"/>
        <v>76</v>
      </c>
      <c r="L315" s="8">
        <v>94.6</v>
      </c>
      <c r="M315" s="8">
        <v>38.5</v>
      </c>
      <c r="N315" s="8">
        <v>116.5</v>
      </c>
      <c r="O315" t="s">
        <v>17</v>
      </c>
    </row>
    <row r="316" spans="1:15" x14ac:dyDescent="0.35">
      <c r="A316" t="s">
        <v>632</v>
      </c>
      <c r="B316">
        <v>70</v>
      </c>
      <c r="C316" t="str">
        <f t="shared" si="12"/>
        <v>61–80</v>
      </c>
      <c r="D316" t="s">
        <v>35</v>
      </c>
      <c r="E316" t="s">
        <v>4048</v>
      </c>
      <c r="F316" t="s">
        <v>74</v>
      </c>
      <c r="G316" t="s">
        <v>66</v>
      </c>
      <c r="H316" s="1">
        <v>69.347152236009094</v>
      </c>
      <c r="I316" t="s">
        <v>633</v>
      </c>
      <c r="J316" s="9">
        <f t="shared" si="13"/>
        <v>139</v>
      </c>
      <c r="K316" s="9">
        <f t="shared" si="14"/>
        <v>79</v>
      </c>
      <c r="L316" s="8">
        <v>91.7</v>
      </c>
      <c r="M316" s="8">
        <v>37</v>
      </c>
      <c r="N316" s="8">
        <v>162.6</v>
      </c>
      <c r="O316" t="s">
        <v>17</v>
      </c>
    </row>
    <row r="317" spans="1:15" x14ac:dyDescent="0.35">
      <c r="A317" t="s">
        <v>634</v>
      </c>
      <c r="B317">
        <v>79</v>
      </c>
      <c r="C317" t="str">
        <f t="shared" si="12"/>
        <v>61–80</v>
      </c>
      <c r="D317" t="s">
        <v>13</v>
      </c>
      <c r="E317" t="s">
        <v>20</v>
      </c>
      <c r="F317" t="s">
        <v>28</v>
      </c>
      <c r="G317" t="s">
        <v>66</v>
      </c>
      <c r="H317" s="1">
        <v>54.703261322604099</v>
      </c>
      <c r="I317" t="s">
        <v>635</v>
      </c>
      <c r="J317" s="9">
        <f t="shared" si="13"/>
        <v>113</v>
      </c>
      <c r="K317" s="9">
        <f t="shared" si="14"/>
        <v>73</v>
      </c>
      <c r="L317" s="8">
        <v>96.5</v>
      </c>
      <c r="M317" s="8">
        <v>38.200000000000003</v>
      </c>
      <c r="N317" s="8">
        <v>150.69999999999999</v>
      </c>
      <c r="O317" t="s">
        <v>17</v>
      </c>
    </row>
    <row r="318" spans="1:15" x14ac:dyDescent="0.35">
      <c r="A318" t="s">
        <v>636</v>
      </c>
      <c r="B318">
        <v>48</v>
      </c>
      <c r="C318" t="str">
        <f t="shared" si="12"/>
        <v>41–60</v>
      </c>
      <c r="D318" t="s">
        <v>35</v>
      </c>
      <c r="E318" t="s">
        <v>39</v>
      </c>
      <c r="F318" t="s">
        <v>28</v>
      </c>
      <c r="G318" t="s">
        <v>24</v>
      </c>
      <c r="H318" s="1">
        <v>78.724346469822095</v>
      </c>
      <c r="I318" t="s">
        <v>364</v>
      </c>
      <c r="J318" s="9">
        <f t="shared" si="13"/>
        <v>134</v>
      </c>
      <c r="K318" s="9">
        <f t="shared" si="14"/>
        <v>75</v>
      </c>
      <c r="L318" s="8">
        <v>99.8</v>
      </c>
      <c r="M318" s="8">
        <v>37.4</v>
      </c>
      <c r="N318" s="8">
        <v>152.4</v>
      </c>
      <c r="O318" t="s">
        <v>17</v>
      </c>
    </row>
    <row r="319" spans="1:15" x14ac:dyDescent="0.35">
      <c r="A319" t="s">
        <v>637</v>
      </c>
      <c r="B319">
        <v>43</v>
      </c>
      <c r="C319" t="str">
        <f t="shared" si="12"/>
        <v>41–60</v>
      </c>
      <c r="D319" t="s">
        <v>19</v>
      </c>
      <c r="E319" t="s">
        <v>31</v>
      </c>
      <c r="F319" t="s">
        <v>4047</v>
      </c>
      <c r="G319" t="s">
        <v>66</v>
      </c>
      <c r="H319" s="1">
        <v>63.786193619252103</v>
      </c>
      <c r="I319" t="s">
        <v>638</v>
      </c>
      <c r="J319" s="9">
        <f t="shared" si="13"/>
        <v>108</v>
      </c>
      <c r="K319" s="9">
        <f t="shared" si="14"/>
        <v>91</v>
      </c>
      <c r="L319" s="8">
        <v>91.7</v>
      </c>
      <c r="M319" s="8">
        <v>36.200000000000003</v>
      </c>
      <c r="N319" s="8">
        <v>181.2</v>
      </c>
      <c r="O319" t="s">
        <v>17</v>
      </c>
    </row>
    <row r="320" spans="1:15" x14ac:dyDescent="0.35">
      <c r="A320" t="s">
        <v>639</v>
      </c>
      <c r="B320">
        <v>69</v>
      </c>
      <c r="C320" t="str">
        <f t="shared" si="12"/>
        <v>61–80</v>
      </c>
      <c r="D320" t="s">
        <v>35</v>
      </c>
      <c r="E320" t="s">
        <v>4048</v>
      </c>
      <c r="F320" t="s">
        <v>74</v>
      </c>
      <c r="G320" t="s">
        <v>15</v>
      </c>
      <c r="H320" s="1">
        <v>55.638846863213701</v>
      </c>
      <c r="I320" t="s">
        <v>640</v>
      </c>
      <c r="J320" s="9">
        <f t="shared" si="13"/>
        <v>128</v>
      </c>
      <c r="K320" s="9">
        <f t="shared" si="14"/>
        <v>75</v>
      </c>
      <c r="L320" s="8">
        <v>96.4</v>
      </c>
      <c r="M320" s="8">
        <v>36.799999999999997</v>
      </c>
      <c r="N320" s="8">
        <v>160.19999999999999</v>
      </c>
      <c r="O320" t="s">
        <v>17</v>
      </c>
    </row>
    <row r="321" spans="1:15" x14ac:dyDescent="0.35">
      <c r="A321" t="s">
        <v>641</v>
      </c>
      <c r="B321">
        <v>77</v>
      </c>
      <c r="C321" t="str">
        <f t="shared" si="12"/>
        <v>61–80</v>
      </c>
      <c r="D321" t="s">
        <v>35</v>
      </c>
      <c r="E321" t="s">
        <v>31</v>
      </c>
      <c r="F321" t="s">
        <v>4047</v>
      </c>
      <c r="G321" t="s">
        <v>66</v>
      </c>
      <c r="H321" s="1">
        <v>61.832511531779403</v>
      </c>
      <c r="I321" t="s">
        <v>642</v>
      </c>
      <c r="J321" s="9">
        <f t="shared" si="13"/>
        <v>121</v>
      </c>
      <c r="K321" s="9">
        <f t="shared" si="14"/>
        <v>90</v>
      </c>
      <c r="L321" s="8">
        <v>98.7</v>
      </c>
      <c r="M321" s="8">
        <v>38.799999999999997</v>
      </c>
      <c r="N321" s="8">
        <v>169.6</v>
      </c>
      <c r="O321" t="s">
        <v>17</v>
      </c>
    </row>
    <row r="322" spans="1:15" x14ac:dyDescent="0.35">
      <c r="A322" t="s">
        <v>643</v>
      </c>
      <c r="B322">
        <v>63</v>
      </c>
      <c r="C322" t="str">
        <f t="shared" ref="C322:C385" si="15">IF(B322="","",
 IF(B322&lt;=20,"0–20",
 IF(B322&lt;=40,"21–40",
 IF(B322&lt;=60,"41–60",
 IF(B322&lt;=80,"61–80","80+")))))</f>
        <v>61–80</v>
      </c>
      <c r="D322" t="s">
        <v>35</v>
      </c>
      <c r="E322" t="s">
        <v>4048</v>
      </c>
      <c r="F322" t="s">
        <v>74</v>
      </c>
      <c r="G322" t="s">
        <v>24</v>
      </c>
      <c r="H322" s="1">
        <v>65.336876142348601</v>
      </c>
      <c r="I322" t="s">
        <v>644</v>
      </c>
      <c r="J322" s="9">
        <f t="shared" ref="J322:J385" si="16">VALUE(TRIM(LEFT(I322, FIND("/", I322)-1)))</f>
        <v>129</v>
      </c>
      <c r="K322" s="9">
        <f t="shared" ref="K322:K385" si="17">VALUE(TRIM(MID(I322, FIND("/", I322)+1, LEN(I322))))</f>
        <v>91</v>
      </c>
      <c r="L322" s="8">
        <v>99.1</v>
      </c>
      <c r="M322" s="8">
        <v>36.799999999999997</v>
      </c>
      <c r="N322" s="8">
        <v>157.19999999999999</v>
      </c>
      <c r="O322" t="s">
        <v>17</v>
      </c>
    </row>
    <row r="323" spans="1:15" x14ac:dyDescent="0.35">
      <c r="A323" t="s">
        <v>645</v>
      </c>
      <c r="B323">
        <v>56</v>
      </c>
      <c r="C323" t="str">
        <f t="shared" si="15"/>
        <v>41–60</v>
      </c>
      <c r="D323" t="s">
        <v>19</v>
      </c>
      <c r="E323" t="s">
        <v>4048</v>
      </c>
      <c r="F323" t="s">
        <v>4047</v>
      </c>
      <c r="G323" t="s">
        <v>48</v>
      </c>
      <c r="H323" s="1">
        <v>52.230087924669398</v>
      </c>
      <c r="I323" t="s">
        <v>588</v>
      </c>
      <c r="J323" s="9">
        <f t="shared" si="16"/>
        <v>122</v>
      </c>
      <c r="K323" s="9">
        <f t="shared" si="17"/>
        <v>62</v>
      </c>
      <c r="L323" s="8">
        <v>95.5</v>
      </c>
      <c r="M323" s="8">
        <v>38.6</v>
      </c>
      <c r="N323" s="8">
        <v>119.5</v>
      </c>
      <c r="O323" t="s">
        <v>17</v>
      </c>
    </row>
    <row r="324" spans="1:15" x14ac:dyDescent="0.35">
      <c r="A324" t="s">
        <v>646</v>
      </c>
      <c r="B324">
        <v>70</v>
      </c>
      <c r="C324" t="str">
        <f t="shared" si="15"/>
        <v>61–80</v>
      </c>
      <c r="D324" t="s">
        <v>35</v>
      </c>
      <c r="E324" t="s">
        <v>20</v>
      </c>
      <c r="F324" t="s">
        <v>32</v>
      </c>
      <c r="G324" t="s">
        <v>48</v>
      </c>
      <c r="H324" s="1">
        <v>70.647777671993694</v>
      </c>
      <c r="I324" t="s">
        <v>647</v>
      </c>
      <c r="J324" s="9">
        <f t="shared" si="16"/>
        <v>111</v>
      </c>
      <c r="K324" s="9">
        <f t="shared" si="17"/>
        <v>79</v>
      </c>
      <c r="L324" s="8">
        <v>99.2</v>
      </c>
      <c r="M324" s="8">
        <v>38.200000000000003</v>
      </c>
      <c r="N324" s="8">
        <v>106.4</v>
      </c>
      <c r="O324" t="s">
        <v>17</v>
      </c>
    </row>
    <row r="325" spans="1:15" x14ac:dyDescent="0.35">
      <c r="A325" t="s">
        <v>648</v>
      </c>
      <c r="B325">
        <v>41</v>
      </c>
      <c r="C325" t="str">
        <f t="shared" si="15"/>
        <v>41–60</v>
      </c>
      <c r="D325" t="s">
        <v>35</v>
      </c>
      <c r="E325" t="s">
        <v>31</v>
      </c>
      <c r="F325" t="s">
        <v>74</v>
      </c>
      <c r="G325" t="s">
        <v>15</v>
      </c>
      <c r="H325" s="1">
        <v>78.169794177734005</v>
      </c>
      <c r="I325" t="s">
        <v>649</v>
      </c>
      <c r="J325" s="9">
        <f t="shared" si="16"/>
        <v>131</v>
      </c>
      <c r="K325" s="9">
        <f t="shared" si="17"/>
        <v>81</v>
      </c>
      <c r="L325" s="8">
        <v>90.2</v>
      </c>
      <c r="M325" s="8">
        <v>38.4</v>
      </c>
      <c r="N325" s="8">
        <v>195.2</v>
      </c>
      <c r="O325" t="s">
        <v>17</v>
      </c>
    </row>
    <row r="326" spans="1:15" x14ac:dyDescent="0.35">
      <c r="A326" t="s">
        <v>650</v>
      </c>
      <c r="B326">
        <v>57</v>
      </c>
      <c r="C326" t="str">
        <f t="shared" si="15"/>
        <v>41–60</v>
      </c>
      <c r="D326" t="s">
        <v>19</v>
      </c>
      <c r="E326" t="s">
        <v>20</v>
      </c>
      <c r="F326" t="s">
        <v>74</v>
      </c>
      <c r="G326" t="s">
        <v>48</v>
      </c>
      <c r="H326" s="1">
        <v>78.395144838188401</v>
      </c>
      <c r="I326" t="s">
        <v>651</v>
      </c>
      <c r="J326" s="9">
        <f t="shared" si="16"/>
        <v>105</v>
      </c>
      <c r="K326" s="9">
        <f t="shared" si="17"/>
        <v>90</v>
      </c>
      <c r="L326" s="8">
        <v>92.8</v>
      </c>
      <c r="M326" s="8">
        <v>38.5</v>
      </c>
      <c r="N326" s="8">
        <v>183.5</v>
      </c>
      <c r="O326" t="s">
        <v>17</v>
      </c>
    </row>
    <row r="327" spans="1:15" x14ac:dyDescent="0.35">
      <c r="A327" t="s">
        <v>652</v>
      </c>
      <c r="B327">
        <v>48</v>
      </c>
      <c r="C327" t="str">
        <f t="shared" si="15"/>
        <v>41–60</v>
      </c>
      <c r="D327" t="s">
        <v>35</v>
      </c>
      <c r="E327" t="s">
        <v>31</v>
      </c>
      <c r="F327" t="s">
        <v>28</v>
      </c>
      <c r="G327" t="s">
        <v>24</v>
      </c>
      <c r="H327" s="1">
        <v>75.918647456484905</v>
      </c>
      <c r="I327" t="s">
        <v>653</v>
      </c>
      <c r="J327" s="9">
        <f t="shared" si="16"/>
        <v>110</v>
      </c>
      <c r="K327" s="9">
        <f t="shared" si="17"/>
        <v>70</v>
      </c>
      <c r="L327" s="8">
        <v>90.1</v>
      </c>
      <c r="M327" s="8">
        <v>36.700000000000003</v>
      </c>
      <c r="N327" s="8">
        <v>130.9</v>
      </c>
      <c r="O327" t="s">
        <v>17</v>
      </c>
    </row>
    <row r="328" spans="1:15" x14ac:dyDescent="0.35">
      <c r="A328" t="s">
        <v>654</v>
      </c>
      <c r="B328">
        <v>79</v>
      </c>
      <c r="C328" t="str">
        <f t="shared" si="15"/>
        <v>61–80</v>
      </c>
      <c r="D328" t="s">
        <v>13</v>
      </c>
      <c r="E328" t="s">
        <v>39</v>
      </c>
      <c r="F328" t="s">
        <v>28</v>
      </c>
      <c r="G328" t="s">
        <v>48</v>
      </c>
      <c r="H328" s="1">
        <v>79.283129624734897</v>
      </c>
      <c r="I328" t="s">
        <v>655</v>
      </c>
      <c r="J328" s="9">
        <f t="shared" si="16"/>
        <v>131</v>
      </c>
      <c r="K328" s="9">
        <f t="shared" si="17"/>
        <v>63</v>
      </c>
      <c r="L328" s="8">
        <v>93</v>
      </c>
      <c r="M328" s="8">
        <v>36.9</v>
      </c>
      <c r="N328" s="8">
        <v>166.6</v>
      </c>
      <c r="O328" t="s">
        <v>22</v>
      </c>
    </row>
    <row r="329" spans="1:15" x14ac:dyDescent="0.35">
      <c r="A329" t="s">
        <v>656</v>
      </c>
      <c r="B329">
        <v>26</v>
      </c>
      <c r="C329" t="str">
        <f t="shared" si="15"/>
        <v>21–40</v>
      </c>
      <c r="D329" t="s">
        <v>35</v>
      </c>
      <c r="E329" t="s">
        <v>61</v>
      </c>
      <c r="F329" t="s">
        <v>28</v>
      </c>
      <c r="G329" t="s">
        <v>36</v>
      </c>
      <c r="H329" s="1">
        <v>77.144508339716396</v>
      </c>
      <c r="I329" t="s">
        <v>657</v>
      </c>
      <c r="J329" s="9">
        <f t="shared" si="16"/>
        <v>133</v>
      </c>
      <c r="K329" s="9">
        <f t="shared" si="17"/>
        <v>89</v>
      </c>
      <c r="L329" s="8">
        <v>90.8</v>
      </c>
      <c r="M329" s="8">
        <v>36.6</v>
      </c>
      <c r="N329" s="8">
        <v>101.1</v>
      </c>
      <c r="O329" t="s">
        <v>17</v>
      </c>
    </row>
    <row r="330" spans="1:15" x14ac:dyDescent="0.35">
      <c r="A330" t="s">
        <v>658</v>
      </c>
      <c r="B330">
        <v>86</v>
      </c>
      <c r="C330" t="str">
        <f t="shared" si="15"/>
        <v>80+</v>
      </c>
      <c r="D330" t="s">
        <v>35</v>
      </c>
      <c r="E330" t="s">
        <v>61</v>
      </c>
      <c r="F330" t="s">
        <v>4047</v>
      </c>
      <c r="G330" t="s">
        <v>66</v>
      </c>
      <c r="H330" s="1">
        <v>77.651555272988801</v>
      </c>
      <c r="I330" t="s">
        <v>659</v>
      </c>
      <c r="J330" s="9">
        <f t="shared" si="16"/>
        <v>121</v>
      </c>
      <c r="K330" s="9">
        <f t="shared" si="17"/>
        <v>91</v>
      </c>
      <c r="L330" s="8">
        <v>98.3</v>
      </c>
      <c r="M330" s="8">
        <v>36.200000000000003</v>
      </c>
      <c r="N330" s="8">
        <v>147.9</v>
      </c>
      <c r="O330" t="s">
        <v>17</v>
      </c>
    </row>
    <row r="331" spans="1:15" x14ac:dyDescent="0.35">
      <c r="A331" t="s">
        <v>660</v>
      </c>
      <c r="B331">
        <v>55</v>
      </c>
      <c r="C331" t="str">
        <f t="shared" si="15"/>
        <v>41–60</v>
      </c>
      <c r="D331" t="s">
        <v>13</v>
      </c>
      <c r="E331" t="s">
        <v>61</v>
      </c>
      <c r="F331" t="s">
        <v>28</v>
      </c>
      <c r="G331" t="s">
        <v>36</v>
      </c>
      <c r="H331" s="1">
        <v>101.87534365696899</v>
      </c>
      <c r="I331" t="s">
        <v>661</v>
      </c>
      <c r="J331" s="9">
        <f t="shared" si="16"/>
        <v>129</v>
      </c>
      <c r="K331" s="9">
        <f t="shared" si="17"/>
        <v>86</v>
      </c>
      <c r="L331" s="8">
        <v>93.2</v>
      </c>
      <c r="M331" s="8">
        <v>37.299999999999997</v>
      </c>
      <c r="N331" s="8">
        <v>126.5</v>
      </c>
      <c r="O331" t="s">
        <v>70</v>
      </c>
    </row>
    <row r="332" spans="1:15" x14ac:dyDescent="0.35">
      <c r="A332" t="s">
        <v>662</v>
      </c>
      <c r="B332">
        <v>88</v>
      </c>
      <c r="C332" t="str">
        <f t="shared" si="15"/>
        <v>80+</v>
      </c>
      <c r="D332" t="s">
        <v>13</v>
      </c>
      <c r="E332" t="s">
        <v>27</v>
      </c>
      <c r="F332" t="s">
        <v>74</v>
      </c>
      <c r="G332" t="s">
        <v>15</v>
      </c>
      <c r="H332" s="1">
        <v>87.218005525188104</v>
      </c>
      <c r="I332" t="s">
        <v>618</v>
      </c>
      <c r="J332" s="9">
        <f t="shared" si="16"/>
        <v>127</v>
      </c>
      <c r="K332" s="9">
        <f t="shared" si="17"/>
        <v>93</v>
      </c>
      <c r="L332" s="8">
        <v>94.4</v>
      </c>
      <c r="M332" s="8">
        <v>38.700000000000003</v>
      </c>
      <c r="N332" s="8">
        <v>148.9</v>
      </c>
      <c r="O332" t="s">
        <v>17</v>
      </c>
    </row>
    <row r="333" spans="1:15" x14ac:dyDescent="0.35">
      <c r="A333" t="s">
        <v>663</v>
      </c>
      <c r="B333">
        <v>80</v>
      </c>
      <c r="C333" t="str">
        <f t="shared" si="15"/>
        <v>61–80</v>
      </c>
      <c r="D333" t="s">
        <v>35</v>
      </c>
      <c r="E333" t="s">
        <v>61</v>
      </c>
      <c r="F333" t="s">
        <v>74</v>
      </c>
      <c r="G333" t="s">
        <v>24</v>
      </c>
      <c r="H333" s="1">
        <v>82.828702435813398</v>
      </c>
      <c r="I333" t="s">
        <v>664</v>
      </c>
      <c r="J333" s="9">
        <f t="shared" si="16"/>
        <v>146</v>
      </c>
      <c r="K333" s="9">
        <f t="shared" si="17"/>
        <v>69</v>
      </c>
      <c r="L333" s="8">
        <v>91</v>
      </c>
      <c r="M333" s="8">
        <v>37.5</v>
      </c>
      <c r="N333" s="8">
        <v>120</v>
      </c>
      <c r="O333" t="s">
        <v>17</v>
      </c>
    </row>
    <row r="334" spans="1:15" x14ac:dyDescent="0.35">
      <c r="A334" t="s">
        <v>665</v>
      </c>
      <c r="B334">
        <v>60</v>
      </c>
      <c r="C334" t="str">
        <f t="shared" si="15"/>
        <v>41–60</v>
      </c>
      <c r="D334" t="s">
        <v>13</v>
      </c>
      <c r="E334" t="s">
        <v>4048</v>
      </c>
      <c r="F334" t="s">
        <v>28</v>
      </c>
      <c r="G334" t="s">
        <v>24</v>
      </c>
      <c r="H334" s="1">
        <v>97.9088392407876</v>
      </c>
      <c r="I334" t="s">
        <v>666</v>
      </c>
      <c r="J334" s="9">
        <f t="shared" si="16"/>
        <v>152</v>
      </c>
      <c r="K334" s="9">
        <f t="shared" si="17"/>
        <v>78</v>
      </c>
      <c r="L334" s="8">
        <v>96</v>
      </c>
      <c r="M334" s="8">
        <v>38.9</v>
      </c>
      <c r="N334" s="8">
        <v>166.7</v>
      </c>
      <c r="O334" t="s">
        <v>17</v>
      </c>
    </row>
    <row r="335" spans="1:15" x14ac:dyDescent="0.35">
      <c r="A335" t="s">
        <v>667</v>
      </c>
      <c r="B335">
        <v>32</v>
      </c>
      <c r="C335" t="str">
        <f t="shared" si="15"/>
        <v>21–40</v>
      </c>
      <c r="D335" t="s">
        <v>13</v>
      </c>
      <c r="E335" t="s">
        <v>4048</v>
      </c>
      <c r="F335" t="s">
        <v>74</v>
      </c>
      <c r="G335" t="s">
        <v>48</v>
      </c>
      <c r="H335" s="1">
        <v>73.156433492828995</v>
      </c>
      <c r="I335" t="s">
        <v>668</v>
      </c>
      <c r="J335" s="9">
        <f t="shared" si="16"/>
        <v>121</v>
      </c>
      <c r="K335" s="9">
        <f t="shared" si="17"/>
        <v>78</v>
      </c>
      <c r="L335" s="8">
        <v>94.7</v>
      </c>
      <c r="M335" s="8">
        <v>37.1</v>
      </c>
      <c r="N335" s="8">
        <v>75.900000000000006</v>
      </c>
      <c r="O335" t="s">
        <v>70</v>
      </c>
    </row>
    <row r="336" spans="1:15" x14ac:dyDescent="0.35">
      <c r="A336" t="s">
        <v>669</v>
      </c>
      <c r="B336">
        <v>60</v>
      </c>
      <c r="C336" t="str">
        <f t="shared" si="15"/>
        <v>41–60</v>
      </c>
      <c r="D336" t="s">
        <v>35</v>
      </c>
      <c r="E336" t="s">
        <v>61</v>
      </c>
      <c r="F336" t="s">
        <v>74</v>
      </c>
      <c r="G336" t="s">
        <v>66</v>
      </c>
      <c r="H336" s="1">
        <v>79.520333445857602</v>
      </c>
      <c r="I336" t="s">
        <v>635</v>
      </c>
      <c r="J336" s="9">
        <f t="shared" si="16"/>
        <v>113</v>
      </c>
      <c r="K336" s="9">
        <f t="shared" si="17"/>
        <v>73</v>
      </c>
      <c r="L336" s="8">
        <v>93.3</v>
      </c>
      <c r="M336" s="8">
        <v>38.9</v>
      </c>
      <c r="N336" s="8">
        <v>132.69999999999999</v>
      </c>
      <c r="O336" t="s">
        <v>17</v>
      </c>
    </row>
    <row r="337" spans="1:15" x14ac:dyDescent="0.35">
      <c r="A337" t="s">
        <v>670</v>
      </c>
      <c r="B337">
        <v>60</v>
      </c>
      <c r="C337" t="str">
        <f t="shared" si="15"/>
        <v>41–60</v>
      </c>
      <c r="D337" t="s">
        <v>19</v>
      </c>
      <c r="E337" t="s">
        <v>39</v>
      </c>
      <c r="F337" t="s">
        <v>32</v>
      </c>
      <c r="G337" t="s">
        <v>24</v>
      </c>
      <c r="H337" s="1">
        <v>68.305898051674404</v>
      </c>
      <c r="I337" t="s">
        <v>671</v>
      </c>
      <c r="J337" s="9">
        <f t="shared" si="16"/>
        <v>101</v>
      </c>
      <c r="K337" s="9">
        <f t="shared" si="17"/>
        <v>71</v>
      </c>
      <c r="L337" s="8">
        <v>90.1</v>
      </c>
      <c r="M337" s="8">
        <v>37.5</v>
      </c>
      <c r="N337" s="8">
        <v>71</v>
      </c>
      <c r="O337" t="s">
        <v>17</v>
      </c>
    </row>
    <row r="338" spans="1:15" x14ac:dyDescent="0.35">
      <c r="A338" t="s">
        <v>672</v>
      </c>
      <c r="B338">
        <v>79</v>
      </c>
      <c r="C338" t="str">
        <f t="shared" si="15"/>
        <v>61–80</v>
      </c>
      <c r="D338" t="s">
        <v>35</v>
      </c>
      <c r="E338" t="s">
        <v>27</v>
      </c>
      <c r="F338" t="s">
        <v>4047</v>
      </c>
      <c r="G338" t="s">
        <v>15</v>
      </c>
      <c r="H338" s="1">
        <v>78.773507027632206</v>
      </c>
      <c r="I338" t="s">
        <v>673</v>
      </c>
      <c r="J338" s="9">
        <f t="shared" si="16"/>
        <v>115</v>
      </c>
      <c r="K338" s="9">
        <f t="shared" si="17"/>
        <v>72</v>
      </c>
      <c r="L338" s="8">
        <v>95.7</v>
      </c>
      <c r="M338" s="8">
        <v>38.4</v>
      </c>
      <c r="N338" s="8">
        <v>136.6</v>
      </c>
      <c r="O338" t="s">
        <v>17</v>
      </c>
    </row>
    <row r="339" spans="1:15" x14ac:dyDescent="0.35">
      <c r="A339" t="s">
        <v>674</v>
      </c>
      <c r="B339">
        <v>57</v>
      </c>
      <c r="C339" t="str">
        <f t="shared" si="15"/>
        <v>41–60</v>
      </c>
      <c r="D339" t="s">
        <v>13</v>
      </c>
      <c r="E339" t="s">
        <v>31</v>
      </c>
      <c r="F339" t="s">
        <v>32</v>
      </c>
      <c r="G339" t="s">
        <v>66</v>
      </c>
      <c r="H339" s="1">
        <v>73.056684545796699</v>
      </c>
      <c r="I339" t="s">
        <v>675</v>
      </c>
      <c r="J339" s="9">
        <f t="shared" si="16"/>
        <v>117</v>
      </c>
      <c r="K339" s="9">
        <f t="shared" si="17"/>
        <v>72</v>
      </c>
      <c r="L339" s="8">
        <v>91.1</v>
      </c>
      <c r="M339" s="8">
        <v>37.9</v>
      </c>
      <c r="N339" s="8">
        <v>114.9</v>
      </c>
      <c r="O339" t="s">
        <v>17</v>
      </c>
    </row>
    <row r="340" spans="1:15" x14ac:dyDescent="0.35">
      <c r="A340" t="s">
        <v>676</v>
      </c>
      <c r="B340">
        <v>64</v>
      </c>
      <c r="C340" t="str">
        <f t="shared" si="15"/>
        <v>61–80</v>
      </c>
      <c r="D340" t="s">
        <v>13</v>
      </c>
      <c r="E340" t="s">
        <v>4048</v>
      </c>
      <c r="F340" t="s">
        <v>74</v>
      </c>
      <c r="G340" t="s">
        <v>66</v>
      </c>
      <c r="H340" s="1">
        <v>71.008881477972494</v>
      </c>
      <c r="I340" t="s">
        <v>677</v>
      </c>
      <c r="J340" s="9">
        <f t="shared" si="16"/>
        <v>136</v>
      </c>
      <c r="K340" s="9">
        <f t="shared" si="17"/>
        <v>80</v>
      </c>
      <c r="L340" s="8">
        <v>97</v>
      </c>
      <c r="M340" s="8">
        <v>37.5</v>
      </c>
      <c r="N340" s="8">
        <v>199.1</v>
      </c>
      <c r="O340" t="s">
        <v>17</v>
      </c>
    </row>
    <row r="341" spans="1:15" x14ac:dyDescent="0.35">
      <c r="A341" t="s">
        <v>678</v>
      </c>
      <c r="B341">
        <v>70</v>
      </c>
      <c r="C341" t="str">
        <f t="shared" si="15"/>
        <v>61–80</v>
      </c>
      <c r="D341" t="s">
        <v>35</v>
      </c>
      <c r="E341" t="s">
        <v>61</v>
      </c>
      <c r="F341" t="s">
        <v>28</v>
      </c>
      <c r="G341" t="s">
        <v>48</v>
      </c>
      <c r="H341" s="1">
        <v>56.4200795837559</v>
      </c>
      <c r="I341" t="s">
        <v>679</v>
      </c>
      <c r="J341" s="9">
        <f t="shared" si="16"/>
        <v>110</v>
      </c>
      <c r="K341" s="9">
        <f t="shared" si="17"/>
        <v>66</v>
      </c>
      <c r="L341" s="8">
        <v>99.1</v>
      </c>
      <c r="M341" s="8">
        <v>37.200000000000003</v>
      </c>
      <c r="N341" s="8">
        <v>162.80000000000001</v>
      </c>
      <c r="O341" t="s">
        <v>17</v>
      </c>
    </row>
    <row r="342" spans="1:15" x14ac:dyDescent="0.35">
      <c r="A342" t="s">
        <v>680</v>
      </c>
      <c r="B342">
        <v>28</v>
      </c>
      <c r="C342" t="str">
        <f t="shared" si="15"/>
        <v>21–40</v>
      </c>
      <c r="D342" t="s">
        <v>13</v>
      </c>
      <c r="E342" t="s">
        <v>27</v>
      </c>
      <c r="F342" t="s">
        <v>28</v>
      </c>
      <c r="G342" t="s">
        <v>15</v>
      </c>
      <c r="H342" s="1">
        <v>76.448676646575507</v>
      </c>
      <c r="I342" t="s">
        <v>681</v>
      </c>
      <c r="J342" s="9">
        <f t="shared" si="16"/>
        <v>96</v>
      </c>
      <c r="K342" s="9">
        <f t="shared" si="17"/>
        <v>88</v>
      </c>
      <c r="L342" s="8">
        <v>99.6</v>
      </c>
      <c r="M342" s="8">
        <v>38.5</v>
      </c>
      <c r="N342" s="8">
        <v>176.8</v>
      </c>
      <c r="O342" t="s">
        <v>17</v>
      </c>
    </row>
    <row r="343" spans="1:15" x14ac:dyDescent="0.35">
      <c r="A343" t="s">
        <v>682</v>
      </c>
      <c r="B343">
        <v>78</v>
      </c>
      <c r="C343" t="str">
        <f t="shared" si="15"/>
        <v>61–80</v>
      </c>
      <c r="D343" t="s">
        <v>19</v>
      </c>
      <c r="E343" t="s">
        <v>39</v>
      </c>
      <c r="F343" t="s">
        <v>74</v>
      </c>
      <c r="G343" t="s">
        <v>24</v>
      </c>
      <c r="H343" s="1">
        <v>78.428151624026199</v>
      </c>
      <c r="I343" t="s">
        <v>612</v>
      </c>
      <c r="J343" s="9">
        <f t="shared" si="16"/>
        <v>110</v>
      </c>
      <c r="K343" s="9">
        <f t="shared" si="17"/>
        <v>72</v>
      </c>
      <c r="L343" s="8">
        <v>94.6</v>
      </c>
      <c r="M343" s="8">
        <v>37.200000000000003</v>
      </c>
      <c r="N343" s="8">
        <v>118</v>
      </c>
      <c r="O343" t="s">
        <v>22</v>
      </c>
    </row>
    <row r="344" spans="1:15" x14ac:dyDescent="0.35">
      <c r="A344" t="s">
        <v>683</v>
      </c>
      <c r="B344">
        <v>20</v>
      </c>
      <c r="C344" t="str">
        <f t="shared" si="15"/>
        <v>0–20</v>
      </c>
      <c r="D344" t="s">
        <v>13</v>
      </c>
      <c r="E344" t="s">
        <v>31</v>
      </c>
      <c r="F344" t="s">
        <v>28</v>
      </c>
      <c r="G344" t="s">
        <v>24</v>
      </c>
      <c r="H344" s="1">
        <v>80.119240910292703</v>
      </c>
      <c r="I344" t="s">
        <v>684</v>
      </c>
      <c r="J344" s="9">
        <f t="shared" si="16"/>
        <v>116</v>
      </c>
      <c r="K344" s="9">
        <f t="shared" si="17"/>
        <v>70</v>
      </c>
      <c r="L344" s="8">
        <v>90.7</v>
      </c>
      <c r="M344" s="8">
        <v>38.299999999999997</v>
      </c>
      <c r="N344" s="8">
        <v>80.400000000000006</v>
      </c>
      <c r="O344" t="s">
        <v>17</v>
      </c>
    </row>
    <row r="345" spans="1:15" x14ac:dyDescent="0.35">
      <c r="A345" t="s">
        <v>685</v>
      </c>
      <c r="B345">
        <v>68</v>
      </c>
      <c r="C345" t="str">
        <f t="shared" si="15"/>
        <v>61–80</v>
      </c>
      <c r="D345" t="s">
        <v>19</v>
      </c>
      <c r="E345" t="s">
        <v>39</v>
      </c>
      <c r="F345" t="s">
        <v>74</v>
      </c>
      <c r="G345" t="s">
        <v>66</v>
      </c>
      <c r="H345" s="1">
        <v>86.570963854639501</v>
      </c>
      <c r="I345" t="s">
        <v>686</v>
      </c>
      <c r="J345" s="9">
        <f t="shared" si="16"/>
        <v>117</v>
      </c>
      <c r="K345" s="9">
        <f t="shared" si="17"/>
        <v>92</v>
      </c>
      <c r="L345" s="8">
        <v>95.9</v>
      </c>
      <c r="M345" s="8">
        <v>37.1</v>
      </c>
      <c r="N345" s="8">
        <v>71.3</v>
      </c>
      <c r="O345" t="s">
        <v>22</v>
      </c>
    </row>
    <row r="346" spans="1:15" x14ac:dyDescent="0.35">
      <c r="A346" t="s">
        <v>687</v>
      </c>
      <c r="B346">
        <v>20</v>
      </c>
      <c r="C346" t="str">
        <f t="shared" si="15"/>
        <v>0–20</v>
      </c>
      <c r="D346" t="s">
        <v>35</v>
      </c>
      <c r="E346" t="s">
        <v>4048</v>
      </c>
      <c r="F346" t="s">
        <v>28</v>
      </c>
      <c r="G346" t="s">
        <v>48</v>
      </c>
      <c r="H346" s="1">
        <v>75.583510042854698</v>
      </c>
      <c r="I346" t="s">
        <v>688</v>
      </c>
      <c r="J346" s="9">
        <f t="shared" si="16"/>
        <v>130</v>
      </c>
      <c r="K346" s="9">
        <f t="shared" si="17"/>
        <v>82</v>
      </c>
      <c r="L346" s="8">
        <v>98.7</v>
      </c>
      <c r="M346" s="8">
        <v>37.799999999999997</v>
      </c>
      <c r="N346" s="8">
        <v>164.1</v>
      </c>
      <c r="O346" t="s">
        <v>17</v>
      </c>
    </row>
    <row r="347" spans="1:15" x14ac:dyDescent="0.35">
      <c r="A347" t="s">
        <v>689</v>
      </c>
      <c r="B347">
        <v>78</v>
      </c>
      <c r="C347" t="str">
        <f t="shared" si="15"/>
        <v>61–80</v>
      </c>
      <c r="D347" t="s">
        <v>19</v>
      </c>
      <c r="E347" t="s">
        <v>27</v>
      </c>
      <c r="F347" t="s">
        <v>32</v>
      </c>
      <c r="G347" t="s">
        <v>36</v>
      </c>
      <c r="H347" s="1">
        <v>68.5443057135152</v>
      </c>
      <c r="I347" t="s">
        <v>690</v>
      </c>
      <c r="J347" s="9">
        <f t="shared" si="16"/>
        <v>108</v>
      </c>
      <c r="K347" s="9">
        <f t="shared" si="17"/>
        <v>63</v>
      </c>
      <c r="L347" s="8">
        <v>95.8</v>
      </c>
      <c r="M347" s="8">
        <v>37.5</v>
      </c>
      <c r="N347" s="8">
        <v>75.7</v>
      </c>
      <c r="O347" t="s">
        <v>22</v>
      </c>
    </row>
    <row r="348" spans="1:15" x14ac:dyDescent="0.35">
      <c r="A348" t="s">
        <v>691</v>
      </c>
      <c r="B348">
        <v>83</v>
      </c>
      <c r="C348" t="str">
        <f t="shared" si="15"/>
        <v>80+</v>
      </c>
      <c r="D348" t="s">
        <v>35</v>
      </c>
      <c r="E348" t="s">
        <v>4048</v>
      </c>
      <c r="F348" t="s">
        <v>28</v>
      </c>
      <c r="G348" t="s">
        <v>48</v>
      </c>
      <c r="H348" s="1">
        <v>79.709785037067803</v>
      </c>
      <c r="I348" t="s">
        <v>692</v>
      </c>
      <c r="J348" s="9">
        <f t="shared" si="16"/>
        <v>122</v>
      </c>
      <c r="K348" s="9">
        <f t="shared" si="17"/>
        <v>69</v>
      </c>
      <c r="L348" s="8">
        <v>97.3</v>
      </c>
      <c r="M348" s="8">
        <v>37</v>
      </c>
      <c r="N348" s="8">
        <v>154.80000000000001</v>
      </c>
      <c r="O348" t="s">
        <v>17</v>
      </c>
    </row>
    <row r="349" spans="1:15" x14ac:dyDescent="0.35">
      <c r="A349" t="s">
        <v>693</v>
      </c>
      <c r="B349">
        <v>85</v>
      </c>
      <c r="C349" t="str">
        <f t="shared" si="15"/>
        <v>80+</v>
      </c>
      <c r="D349" t="s">
        <v>35</v>
      </c>
      <c r="E349" t="s">
        <v>31</v>
      </c>
      <c r="F349" t="s">
        <v>4047</v>
      </c>
      <c r="G349" t="s">
        <v>48</v>
      </c>
      <c r="H349" s="1">
        <v>67.545265079378794</v>
      </c>
      <c r="I349" t="s">
        <v>694</v>
      </c>
      <c r="J349" s="9">
        <f t="shared" si="16"/>
        <v>132</v>
      </c>
      <c r="K349" s="9">
        <f t="shared" si="17"/>
        <v>98</v>
      </c>
      <c r="L349" s="8">
        <v>93.1</v>
      </c>
      <c r="M349" s="8">
        <v>36.799999999999997</v>
      </c>
      <c r="N349" s="8">
        <v>172.6</v>
      </c>
      <c r="O349" t="s">
        <v>17</v>
      </c>
    </row>
    <row r="350" spans="1:15" x14ac:dyDescent="0.35">
      <c r="A350" t="s">
        <v>695</v>
      </c>
      <c r="B350">
        <v>43</v>
      </c>
      <c r="C350" t="str">
        <f t="shared" si="15"/>
        <v>41–60</v>
      </c>
      <c r="D350" t="s">
        <v>19</v>
      </c>
      <c r="E350" t="s">
        <v>4048</v>
      </c>
      <c r="F350" t="s">
        <v>32</v>
      </c>
      <c r="G350" t="s">
        <v>15</v>
      </c>
      <c r="H350" s="1">
        <v>56.806920713352703</v>
      </c>
      <c r="I350" t="s">
        <v>696</v>
      </c>
      <c r="J350" s="9">
        <f t="shared" si="16"/>
        <v>140</v>
      </c>
      <c r="K350" s="9">
        <f t="shared" si="17"/>
        <v>77</v>
      </c>
      <c r="L350" s="8">
        <v>98.6</v>
      </c>
      <c r="M350" s="8">
        <v>38.5</v>
      </c>
      <c r="N350" s="8">
        <v>189.2</v>
      </c>
      <c r="O350" t="s">
        <v>17</v>
      </c>
    </row>
    <row r="351" spans="1:15" x14ac:dyDescent="0.35">
      <c r="A351" t="s">
        <v>697</v>
      </c>
      <c r="B351">
        <v>41</v>
      </c>
      <c r="C351" t="str">
        <f t="shared" si="15"/>
        <v>41–60</v>
      </c>
      <c r="D351" t="s">
        <v>13</v>
      </c>
      <c r="E351" t="s">
        <v>20</v>
      </c>
      <c r="F351" t="s">
        <v>28</v>
      </c>
      <c r="G351" t="s">
        <v>48</v>
      </c>
      <c r="H351" s="1">
        <v>86.712457893215401</v>
      </c>
      <c r="I351" t="s">
        <v>698</v>
      </c>
      <c r="J351" s="9">
        <f t="shared" si="16"/>
        <v>109</v>
      </c>
      <c r="K351" s="9">
        <f t="shared" si="17"/>
        <v>61</v>
      </c>
      <c r="L351" s="8">
        <v>97.1</v>
      </c>
      <c r="M351" s="8">
        <v>37.799999999999997</v>
      </c>
      <c r="N351" s="8">
        <v>159.5</v>
      </c>
      <c r="O351" t="s">
        <v>22</v>
      </c>
    </row>
    <row r="352" spans="1:15" x14ac:dyDescent="0.35">
      <c r="A352" t="s">
        <v>699</v>
      </c>
      <c r="B352">
        <v>74</v>
      </c>
      <c r="C352" t="str">
        <f t="shared" si="15"/>
        <v>61–80</v>
      </c>
      <c r="D352" t="s">
        <v>35</v>
      </c>
      <c r="E352" t="s">
        <v>20</v>
      </c>
      <c r="F352" t="s">
        <v>4047</v>
      </c>
      <c r="G352" t="s">
        <v>36</v>
      </c>
      <c r="H352" s="1">
        <v>65.355957453882993</v>
      </c>
      <c r="I352" t="s">
        <v>700</v>
      </c>
      <c r="J352" s="9">
        <f t="shared" si="16"/>
        <v>103</v>
      </c>
      <c r="K352" s="9">
        <f t="shared" si="17"/>
        <v>75</v>
      </c>
      <c r="L352" s="8">
        <v>91.4</v>
      </c>
      <c r="M352" s="8">
        <v>37.299999999999997</v>
      </c>
      <c r="N352" s="8">
        <v>185.7</v>
      </c>
      <c r="O352" t="s">
        <v>17</v>
      </c>
    </row>
    <row r="353" spans="1:15" x14ac:dyDescent="0.35">
      <c r="A353" t="s">
        <v>701</v>
      </c>
      <c r="B353">
        <v>70</v>
      </c>
      <c r="C353" t="str">
        <f t="shared" si="15"/>
        <v>61–80</v>
      </c>
      <c r="D353" t="s">
        <v>35</v>
      </c>
      <c r="E353" t="s">
        <v>61</v>
      </c>
      <c r="F353" t="s">
        <v>28</v>
      </c>
      <c r="G353" t="s">
        <v>24</v>
      </c>
      <c r="H353" s="1">
        <v>73.386557883481998</v>
      </c>
      <c r="I353" t="s">
        <v>702</v>
      </c>
      <c r="J353" s="9">
        <f t="shared" si="16"/>
        <v>113</v>
      </c>
      <c r="K353" s="9">
        <f t="shared" si="17"/>
        <v>80</v>
      </c>
      <c r="L353" s="8">
        <v>93.4</v>
      </c>
      <c r="M353" s="8">
        <v>37.9</v>
      </c>
      <c r="N353" s="8">
        <v>79.3</v>
      </c>
      <c r="O353" t="s">
        <v>17</v>
      </c>
    </row>
    <row r="354" spans="1:15" x14ac:dyDescent="0.35">
      <c r="A354" t="s">
        <v>703</v>
      </c>
      <c r="B354">
        <v>25</v>
      </c>
      <c r="C354" t="str">
        <f t="shared" si="15"/>
        <v>21–40</v>
      </c>
      <c r="D354" t="s">
        <v>19</v>
      </c>
      <c r="E354" t="s">
        <v>27</v>
      </c>
      <c r="F354" t="s">
        <v>74</v>
      </c>
      <c r="G354" t="s">
        <v>66</v>
      </c>
      <c r="H354" s="1">
        <v>93.913878495503297</v>
      </c>
      <c r="I354" t="s">
        <v>704</v>
      </c>
      <c r="J354" s="9">
        <f t="shared" si="16"/>
        <v>94</v>
      </c>
      <c r="K354" s="9">
        <f t="shared" si="17"/>
        <v>71</v>
      </c>
      <c r="L354" s="8">
        <v>96.1</v>
      </c>
      <c r="M354" s="8">
        <v>38</v>
      </c>
      <c r="N354" s="8">
        <v>117.4</v>
      </c>
      <c r="O354" t="s">
        <v>22</v>
      </c>
    </row>
    <row r="355" spans="1:15" x14ac:dyDescent="0.35">
      <c r="A355" t="s">
        <v>705</v>
      </c>
      <c r="B355">
        <v>87</v>
      </c>
      <c r="C355" t="str">
        <f t="shared" si="15"/>
        <v>80+</v>
      </c>
      <c r="D355" t="s">
        <v>19</v>
      </c>
      <c r="E355" t="s">
        <v>20</v>
      </c>
      <c r="F355" t="s">
        <v>74</v>
      </c>
      <c r="G355" t="s">
        <v>15</v>
      </c>
      <c r="H355" s="1">
        <v>63.533352854790898</v>
      </c>
      <c r="I355" t="s">
        <v>706</v>
      </c>
      <c r="J355" s="9">
        <f t="shared" si="16"/>
        <v>113</v>
      </c>
      <c r="K355" s="9">
        <f t="shared" si="17"/>
        <v>79</v>
      </c>
      <c r="L355" s="8">
        <v>95.1</v>
      </c>
      <c r="M355" s="8">
        <v>36.1</v>
      </c>
      <c r="N355" s="8">
        <v>195.3</v>
      </c>
      <c r="O355" t="s">
        <v>17</v>
      </c>
    </row>
    <row r="356" spans="1:15" x14ac:dyDescent="0.35">
      <c r="A356" t="s">
        <v>707</v>
      </c>
      <c r="B356">
        <v>35</v>
      </c>
      <c r="C356" t="str">
        <f t="shared" si="15"/>
        <v>21–40</v>
      </c>
      <c r="D356" t="s">
        <v>19</v>
      </c>
      <c r="E356" t="s">
        <v>27</v>
      </c>
      <c r="F356" t="s">
        <v>4047</v>
      </c>
      <c r="G356" t="s">
        <v>24</v>
      </c>
      <c r="H356" s="1">
        <v>56.962185782218199</v>
      </c>
      <c r="I356" t="s">
        <v>708</v>
      </c>
      <c r="J356" s="9">
        <f t="shared" si="16"/>
        <v>113</v>
      </c>
      <c r="K356" s="9">
        <f t="shared" si="17"/>
        <v>78</v>
      </c>
      <c r="L356" s="8">
        <v>93.9</v>
      </c>
      <c r="M356" s="8">
        <v>36.1</v>
      </c>
      <c r="N356" s="8">
        <v>90.8</v>
      </c>
      <c r="O356" t="s">
        <v>22</v>
      </c>
    </row>
    <row r="357" spans="1:15" x14ac:dyDescent="0.35">
      <c r="A357" t="s">
        <v>709</v>
      </c>
      <c r="B357">
        <v>35</v>
      </c>
      <c r="C357" t="str">
        <f t="shared" si="15"/>
        <v>21–40</v>
      </c>
      <c r="D357" t="s">
        <v>13</v>
      </c>
      <c r="E357" t="s">
        <v>39</v>
      </c>
      <c r="F357" t="s">
        <v>28</v>
      </c>
      <c r="G357" t="s">
        <v>66</v>
      </c>
      <c r="H357" s="1">
        <v>77.289824250610707</v>
      </c>
      <c r="I357" t="s">
        <v>710</v>
      </c>
      <c r="J357" s="9">
        <f t="shared" si="16"/>
        <v>114</v>
      </c>
      <c r="K357" s="9">
        <f t="shared" si="17"/>
        <v>79</v>
      </c>
      <c r="L357" s="8">
        <v>96</v>
      </c>
      <c r="M357" s="8">
        <v>38.700000000000003</v>
      </c>
      <c r="N357" s="8">
        <v>177.5</v>
      </c>
      <c r="O357" t="s">
        <v>17</v>
      </c>
    </row>
    <row r="358" spans="1:15" x14ac:dyDescent="0.35">
      <c r="A358" t="s">
        <v>711</v>
      </c>
      <c r="B358">
        <v>68</v>
      </c>
      <c r="C358" t="str">
        <f t="shared" si="15"/>
        <v>61–80</v>
      </c>
      <c r="D358" t="s">
        <v>13</v>
      </c>
      <c r="E358" t="s">
        <v>61</v>
      </c>
      <c r="F358" t="s">
        <v>32</v>
      </c>
      <c r="G358" t="s">
        <v>66</v>
      </c>
      <c r="H358" s="1">
        <v>76.833002121049901</v>
      </c>
      <c r="I358" t="s">
        <v>627</v>
      </c>
      <c r="J358" s="9">
        <f t="shared" si="16"/>
        <v>118</v>
      </c>
      <c r="K358" s="9">
        <f t="shared" si="17"/>
        <v>84</v>
      </c>
      <c r="L358" s="8">
        <v>93.4</v>
      </c>
      <c r="M358" s="8">
        <v>37.200000000000003</v>
      </c>
      <c r="N358" s="8">
        <v>140.4</v>
      </c>
      <c r="O358" t="s">
        <v>22</v>
      </c>
    </row>
    <row r="359" spans="1:15" x14ac:dyDescent="0.35">
      <c r="A359" t="s">
        <v>712</v>
      </c>
      <c r="B359">
        <v>38</v>
      </c>
      <c r="C359" t="str">
        <f t="shared" si="15"/>
        <v>21–40</v>
      </c>
      <c r="D359" t="s">
        <v>19</v>
      </c>
      <c r="E359" t="s">
        <v>4048</v>
      </c>
      <c r="F359" t="s">
        <v>32</v>
      </c>
      <c r="G359" t="s">
        <v>66</v>
      </c>
      <c r="H359" s="1">
        <v>77.504524077277694</v>
      </c>
      <c r="I359" t="s">
        <v>713</v>
      </c>
      <c r="J359" s="9">
        <f t="shared" si="16"/>
        <v>102</v>
      </c>
      <c r="K359" s="9">
        <f t="shared" si="17"/>
        <v>95</v>
      </c>
      <c r="L359" s="8">
        <v>94.4</v>
      </c>
      <c r="M359" s="8">
        <v>38.5</v>
      </c>
      <c r="N359" s="8">
        <v>109.3</v>
      </c>
      <c r="O359" t="s">
        <v>17</v>
      </c>
    </row>
    <row r="360" spans="1:15" x14ac:dyDescent="0.35">
      <c r="A360" t="s">
        <v>714</v>
      </c>
      <c r="B360">
        <v>41</v>
      </c>
      <c r="C360" t="str">
        <f t="shared" si="15"/>
        <v>41–60</v>
      </c>
      <c r="D360" t="s">
        <v>35</v>
      </c>
      <c r="E360" t="s">
        <v>39</v>
      </c>
      <c r="F360" t="s">
        <v>28</v>
      </c>
      <c r="G360" t="s">
        <v>66</v>
      </c>
      <c r="H360" s="1">
        <v>75.611156093673799</v>
      </c>
      <c r="I360" t="s">
        <v>715</v>
      </c>
      <c r="J360" s="9">
        <f t="shared" si="16"/>
        <v>108</v>
      </c>
      <c r="K360" s="9">
        <f t="shared" si="17"/>
        <v>73</v>
      </c>
      <c r="L360" s="8">
        <v>93.4</v>
      </c>
      <c r="M360" s="8">
        <v>36.200000000000003</v>
      </c>
      <c r="N360" s="8">
        <v>105.1</v>
      </c>
      <c r="O360" t="s">
        <v>17</v>
      </c>
    </row>
    <row r="361" spans="1:15" x14ac:dyDescent="0.35">
      <c r="A361" t="s">
        <v>716</v>
      </c>
      <c r="B361">
        <v>23</v>
      </c>
      <c r="C361" t="str">
        <f t="shared" si="15"/>
        <v>21–40</v>
      </c>
      <c r="D361" t="s">
        <v>35</v>
      </c>
      <c r="E361" t="s">
        <v>4048</v>
      </c>
      <c r="F361" t="s">
        <v>74</v>
      </c>
      <c r="G361" t="s">
        <v>36</v>
      </c>
      <c r="H361" s="1">
        <v>56.752759530992599</v>
      </c>
      <c r="I361" t="s">
        <v>717</v>
      </c>
      <c r="J361" s="9">
        <f t="shared" si="16"/>
        <v>127</v>
      </c>
      <c r="K361" s="9">
        <f t="shared" si="17"/>
        <v>89</v>
      </c>
      <c r="L361" s="8">
        <v>94.4</v>
      </c>
      <c r="M361" s="8">
        <v>36.4</v>
      </c>
      <c r="N361" s="8">
        <v>151.4</v>
      </c>
      <c r="O361" t="s">
        <v>17</v>
      </c>
    </row>
    <row r="362" spans="1:15" x14ac:dyDescent="0.35">
      <c r="A362" t="s">
        <v>718</v>
      </c>
      <c r="B362">
        <v>62</v>
      </c>
      <c r="C362" t="str">
        <f t="shared" si="15"/>
        <v>61–80</v>
      </c>
      <c r="D362" t="s">
        <v>13</v>
      </c>
      <c r="E362" t="s">
        <v>4048</v>
      </c>
      <c r="F362" t="s">
        <v>32</v>
      </c>
      <c r="G362" t="s">
        <v>36</v>
      </c>
      <c r="H362" s="1">
        <v>94.606912721610399</v>
      </c>
      <c r="I362" t="s">
        <v>719</v>
      </c>
      <c r="J362" s="9">
        <f t="shared" si="16"/>
        <v>82</v>
      </c>
      <c r="K362" s="9">
        <f t="shared" si="17"/>
        <v>77</v>
      </c>
      <c r="L362" s="8">
        <v>98.8</v>
      </c>
      <c r="M362" s="8">
        <v>39</v>
      </c>
      <c r="N362" s="8">
        <v>151</v>
      </c>
      <c r="O362" t="s">
        <v>17</v>
      </c>
    </row>
    <row r="363" spans="1:15" x14ac:dyDescent="0.35">
      <c r="A363" t="s">
        <v>720</v>
      </c>
      <c r="B363">
        <v>86</v>
      </c>
      <c r="C363" t="str">
        <f t="shared" si="15"/>
        <v>80+</v>
      </c>
      <c r="D363" t="s">
        <v>19</v>
      </c>
      <c r="E363" t="s">
        <v>39</v>
      </c>
      <c r="F363" t="s">
        <v>74</v>
      </c>
      <c r="G363" t="s">
        <v>48</v>
      </c>
      <c r="H363" s="1">
        <v>62.241679134300597</v>
      </c>
      <c r="I363" t="s">
        <v>721</v>
      </c>
      <c r="J363" s="9">
        <f t="shared" si="16"/>
        <v>136</v>
      </c>
      <c r="K363" s="9">
        <f t="shared" si="17"/>
        <v>75</v>
      </c>
      <c r="L363" s="8">
        <v>94.8</v>
      </c>
      <c r="M363" s="8">
        <v>36.1</v>
      </c>
      <c r="N363" s="8">
        <v>140.6</v>
      </c>
      <c r="O363" t="s">
        <v>22</v>
      </c>
    </row>
    <row r="364" spans="1:15" x14ac:dyDescent="0.35">
      <c r="A364" t="s">
        <v>722</v>
      </c>
      <c r="B364">
        <v>85</v>
      </c>
      <c r="C364" t="str">
        <f t="shared" si="15"/>
        <v>80+</v>
      </c>
      <c r="D364" t="s">
        <v>13</v>
      </c>
      <c r="E364" t="s">
        <v>61</v>
      </c>
      <c r="F364" t="s">
        <v>74</v>
      </c>
      <c r="G364" t="s">
        <v>36</v>
      </c>
      <c r="H364" s="1">
        <v>71.382369311631805</v>
      </c>
      <c r="I364" t="s">
        <v>723</v>
      </c>
      <c r="J364" s="9">
        <f t="shared" si="16"/>
        <v>123</v>
      </c>
      <c r="K364" s="9">
        <f t="shared" si="17"/>
        <v>84</v>
      </c>
      <c r="L364" s="8">
        <v>98.7</v>
      </c>
      <c r="M364" s="8">
        <v>37.6</v>
      </c>
      <c r="N364" s="8">
        <v>87</v>
      </c>
      <c r="O364" t="s">
        <v>70</v>
      </c>
    </row>
    <row r="365" spans="1:15" x14ac:dyDescent="0.35">
      <c r="A365" t="s">
        <v>724</v>
      </c>
      <c r="B365">
        <v>36</v>
      </c>
      <c r="C365" t="str">
        <f t="shared" si="15"/>
        <v>21–40</v>
      </c>
      <c r="D365" t="s">
        <v>13</v>
      </c>
      <c r="E365" t="s">
        <v>27</v>
      </c>
      <c r="F365" t="s">
        <v>4047</v>
      </c>
      <c r="G365" t="s">
        <v>48</v>
      </c>
      <c r="H365" s="1">
        <v>83.7316943069346</v>
      </c>
      <c r="I365" t="s">
        <v>725</v>
      </c>
      <c r="J365" s="9">
        <f t="shared" si="16"/>
        <v>124</v>
      </c>
      <c r="K365" s="9">
        <f t="shared" si="17"/>
        <v>73</v>
      </c>
      <c r="L365" s="8">
        <v>99.4</v>
      </c>
      <c r="M365" s="8">
        <v>38.6</v>
      </c>
      <c r="N365" s="8">
        <v>89.3</v>
      </c>
      <c r="O365" t="s">
        <v>17</v>
      </c>
    </row>
    <row r="366" spans="1:15" x14ac:dyDescent="0.35">
      <c r="A366" t="s">
        <v>726</v>
      </c>
      <c r="B366">
        <v>68</v>
      </c>
      <c r="C366" t="str">
        <f t="shared" si="15"/>
        <v>61–80</v>
      </c>
      <c r="D366" t="s">
        <v>13</v>
      </c>
      <c r="E366" t="s">
        <v>27</v>
      </c>
      <c r="F366" t="s">
        <v>74</v>
      </c>
      <c r="G366" t="s">
        <v>15</v>
      </c>
      <c r="H366" s="1">
        <v>60.519436279593101</v>
      </c>
      <c r="I366" t="s">
        <v>727</v>
      </c>
      <c r="J366" s="9">
        <f t="shared" si="16"/>
        <v>125</v>
      </c>
      <c r="K366" s="9">
        <f t="shared" si="17"/>
        <v>79</v>
      </c>
      <c r="L366" s="8">
        <v>98.6</v>
      </c>
      <c r="M366" s="8">
        <v>37.5</v>
      </c>
      <c r="N366" s="8">
        <v>146.5</v>
      </c>
      <c r="O366" t="s">
        <v>22</v>
      </c>
    </row>
    <row r="367" spans="1:15" x14ac:dyDescent="0.35">
      <c r="A367" t="s">
        <v>728</v>
      </c>
      <c r="B367">
        <v>46</v>
      </c>
      <c r="C367" t="str">
        <f t="shared" si="15"/>
        <v>41–60</v>
      </c>
      <c r="D367" t="s">
        <v>35</v>
      </c>
      <c r="E367" t="s">
        <v>27</v>
      </c>
      <c r="F367" t="s">
        <v>74</v>
      </c>
      <c r="G367" t="s">
        <v>36</v>
      </c>
      <c r="H367" s="1">
        <v>67.747310220389195</v>
      </c>
      <c r="I367" t="s">
        <v>729</v>
      </c>
      <c r="J367" s="9">
        <f t="shared" si="16"/>
        <v>107</v>
      </c>
      <c r="K367" s="9">
        <f t="shared" si="17"/>
        <v>86</v>
      </c>
      <c r="L367" s="8">
        <v>95.1</v>
      </c>
      <c r="M367" s="8">
        <v>37.200000000000003</v>
      </c>
      <c r="N367" s="8">
        <v>134</v>
      </c>
      <c r="O367" t="s">
        <v>17</v>
      </c>
    </row>
    <row r="368" spans="1:15" x14ac:dyDescent="0.35">
      <c r="A368" t="s">
        <v>730</v>
      </c>
      <c r="B368">
        <v>72</v>
      </c>
      <c r="C368" t="str">
        <f t="shared" si="15"/>
        <v>61–80</v>
      </c>
      <c r="D368" t="s">
        <v>35</v>
      </c>
      <c r="E368" t="s">
        <v>39</v>
      </c>
      <c r="F368" t="s">
        <v>28</v>
      </c>
      <c r="G368" t="s">
        <v>48</v>
      </c>
      <c r="H368" s="1">
        <v>79.146985287308794</v>
      </c>
      <c r="I368" t="s">
        <v>731</v>
      </c>
      <c r="J368" s="9">
        <f t="shared" si="16"/>
        <v>135</v>
      </c>
      <c r="K368" s="9">
        <f t="shared" si="17"/>
        <v>82</v>
      </c>
      <c r="L368" s="8">
        <v>94.1</v>
      </c>
      <c r="M368" s="8">
        <v>38.9</v>
      </c>
      <c r="N368" s="8">
        <v>177.6</v>
      </c>
      <c r="O368" t="s">
        <v>17</v>
      </c>
    </row>
    <row r="369" spans="1:15" x14ac:dyDescent="0.35">
      <c r="A369" t="s">
        <v>732</v>
      </c>
      <c r="B369">
        <v>67</v>
      </c>
      <c r="C369" t="str">
        <f t="shared" si="15"/>
        <v>61–80</v>
      </c>
      <c r="D369" t="s">
        <v>35</v>
      </c>
      <c r="E369" t="s">
        <v>61</v>
      </c>
      <c r="F369" t="s">
        <v>4047</v>
      </c>
      <c r="G369" t="s">
        <v>48</v>
      </c>
      <c r="H369" s="1">
        <v>72.955450203147706</v>
      </c>
      <c r="I369" t="s">
        <v>733</v>
      </c>
      <c r="J369" s="9">
        <f t="shared" si="16"/>
        <v>142</v>
      </c>
      <c r="K369" s="9">
        <f t="shared" si="17"/>
        <v>91</v>
      </c>
      <c r="L369" s="8">
        <v>90.6</v>
      </c>
      <c r="M369" s="8">
        <v>38.700000000000003</v>
      </c>
      <c r="N369" s="8">
        <v>184.9</v>
      </c>
      <c r="O369" t="s">
        <v>17</v>
      </c>
    </row>
    <row r="370" spans="1:15" x14ac:dyDescent="0.35">
      <c r="A370" t="s">
        <v>734</v>
      </c>
      <c r="B370">
        <v>76</v>
      </c>
      <c r="C370" t="str">
        <f t="shared" si="15"/>
        <v>61–80</v>
      </c>
      <c r="D370" t="s">
        <v>13</v>
      </c>
      <c r="E370" t="s">
        <v>4048</v>
      </c>
      <c r="F370" t="s">
        <v>28</v>
      </c>
      <c r="G370" t="s">
        <v>24</v>
      </c>
      <c r="H370" s="1">
        <v>94.570636405416394</v>
      </c>
      <c r="I370" t="s">
        <v>735</v>
      </c>
      <c r="J370" s="9">
        <f t="shared" si="16"/>
        <v>128</v>
      </c>
      <c r="K370" s="9">
        <f t="shared" si="17"/>
        <v>50</v>
      </c>
      <c r="L370" s="8">
        <v>99.3</v>
      </c>
      <c r="M370" s="8">
        <v>37.9</v>
      </c>
      <c r="N370" s="8">
        <v>72.5</v>
      </c>
      <c r="O370" t="s">
        <v>70</v>
      </c>
    </row>
    <row r="371" spans="1:15" x14ac:dyDescent="0.35">
      <c r="A371" t="s">
        <v>736</v>
      </c>
      <c r="B371">
        <v>53</v>
      </c>
      <c r="C371" t="str">
        <f t="shared" si="15"/>
        <v>41–60</v>
      </c>
      <c r="D371" t="s">
        <v>13</v>
      </c>
      <c r="E371" t="s">
        <v>4048</v>
      </c>
      <c r="F371" t="s">
        <v>32</v>
      </c>
      <c r="G371" t="s">
        <v>15</v>
      </c>
      <c r="H371" s="1">
        <v>86.011557622472793</v>
      </c>
      <c r="I371" t="s">
        <v>737</v>
      </c>
      <c r="J371" s="9">
        <f t="shared" si="16"/>
        <v>116</v>
      </c>
      <c r="K371" s="9">
        <f t="shared" si="17"/>
        <v>89</v>
      </c>
      <c r="L371" s="8">
        <v>93</v>
      </c>
      <c r="M371" s="8">
        <v>36.4</v>
      </c>
      <c r="N371" s="8">
        <v>116.6</v>
      </c>
      <c r="O371" t="s">
        <v>70</v>
      </c>
    </row>
    <row r="372" spans="1:15" x14ac:dyDescent="0.35">
      <c r="A372" t="s">
        <v>738</v>
      </c>
      <c r="B372">
        <v>49</v>
      </c>
      <c r="C372" t="str">
        <f t="shared" si="15"/>
        <v>41–60</v>
      </c>
      <c r="D372" t="s">
        <v>13</v>
      </c>
      <c r="E372" t="s">
        <v>4048</v>
      </c>
      <c r="F372" t="s">
        <v>4047</v>
      </c>
      <c r="G372" t="s">
        <v>24</v>
      </c>
      <c r="H372" s="1">
        <v>69.643866615745793</v>
      </c>
      <c r="I372" t="s">
        <v>739</v>
      </c>
      <c r="J372" s="9">
        <f t="shared" si="16"/>
        <v>110</v>
      </c>
      <c r="K372" s="9">
        <f t="shared" si="17"/>
        <v>88</v>
      </c>
      <c r="L372" s="8">
        <v>99.6</v>
      </c>
      <c r="M372" s="8">
        <v>36.6</v>
      </c>
      <c r="N372" s="8">
        <v>71.2</v>
      </c>
      <c r="O372" t="s">
        <v>70</v>
      </c>
    </row>
    <row r="373" spans="1:15" x14ac:dyDescent="0.35">
      <c r="A373" t="s">
        <v>740</v>
      </c>
      <c r="B373">
        <v>59</v>
      </c>
      <c r="C373" t="str">
        <f t="shared" si="15"/>
        <v>41–60</v>
      </c>
      <c r="D373" t="s">
        <v>13</v>
      </c>
      <c r="E373" t="s">
        <v>39</v>
      </c>
      <c r="F373" t="s">
        <v>74</v>
      </c>
      <c r="G373" t="s">
        <v>48</v>
      </c>
      <c r="H373" s="1">
        <v>82.156582447578899</v>
      </c>
      <c r="I373" t="s">
        <v>741</v>
      </c>
      <c r="J373" s="9">
        <f t="shared" si="16"/>
        <v>132</v>
      </c>
      <c r="K373" s="9">
        <f t="shared" si="17"/>
        <v>85</v>
      </c>
      <c r="L373" s="8">
        <v>97.5</v>
      </c>
      <c r="M373" s="8">
        <v>36.4</v>
      </c>
      <c r="N373" s="8">
        <v>170</v>
      </c>
      <c r="O373" t="s">
        <v>22</v>
      </c>
    </row>
    <row r="374" spans="1:15" x14ac:dyDescent="0.35">
      <c r="A374" t="s">
        <v>742</v>
      </c>
      <c r="B374">
        <v>77</v>
      </c>
      <c r="C374" t="str">
        <f t="shared" si="15"/>
        <v>61–80</v>
      </c>
      <c r="D374" t="s">
        <v>13</v>
      </c>
      <c r="E374" t="s">
        <v>20</v>
      </c>
      <c r="F374" t="s">
        <v>28</v>
      </c>
      <c r="G374" t="s">
        <v>36</v>
      </c>
      <c r="H374" s="1">
        <v>66.797586705512899</v>
      </c>
      <c r="I374" t="s">
        <v>149</v>
      </c>
      <c r="J374" s="9">
        <f t="shared" si="16"/>
        <v>137</v>
      </c>
      <c r="K374" s="9">
        <f t="shared" si="17"/>
        <v>87</v>
      </c>
      <c r="L374" s="8">
        <v>96.1</v>
      </c>
      <c r="M374" s="8">
        <v>38.5</v>
      </c>
      <c r="N374" s="8">
        <v>81.5</v>
      </c>
      <c r="O374" t="s">
        <v>17</v>
      </c>
    </row>
    <row r="375" spans="1:15" x14ac:dyDescent="0.35">
      <c r="A375" t="s">
        <v>743</v>
      </c>
      <c r="B375">
        <v>78</v>
      </c>
      <c r="C375" t="str">
        <f t="shared" si="15"/>
        <v>61–80</v>
      </c>
      <c r="D375" t="s">
        <v>19</v>
      </c>
      <c r="E375" t="s">
        <v>39</v>
      </c>
      <c r="F375" t="s">
        <v>32</v>
      </c>
      <c r="G375" t="s">
        <v>36</v>
      </c>
      <c r="H375" s="1">
        <v>58.674415970078996</v>
      </c>
      <c r="I375" t="s">
        <v>744</v>
      </c>
      <c r="J375" s="9">
        <f t="shared" si="16"/>
        <v>119</v>
      </c>
      <c r="K375" s="9">
        <f t="shared" si="17"/>
        <v>63</v>
      </c>
      <c r="L375" s="8">
        <v>93.5</v>
      </c>
      <c r="M375" s="8">
        <v>36.200000000000003</v>
      </c>
      <c r="N375" s="8">
        <v>84.4</v>
      </c>
      <c r="O375" t="s">
        <v>22</v>
      </c>
    </row>
    <row r="376" spans="1:15" x14ac:dyDescent="0.35">
      <c r="A376" t="s">
        <v>745</v>
      </c>
      <c r="B376">
        <v>18</v>
      </c>
      <c r="C376" t="str">
        <f t="shared" si="15"/>
        <v>0–20</v>
      </c>
      <c r="D376" t="s">
        <v>19</v>
      </c>
      <c r="E376" t="s">
        <v>20</v>
      </c>
      <c r="F376" t="s">
        <v>4047</v>
      </c>
      <c r="G376" t="s">
        <v>66</v>
      </c>
      <c r="H376" s="1">
        <v>73.207895253746102</v>
      </c>
      <c r="I376" t="s">
        <v>746</v>
      </c>
      <c r="J376" s="9">
        <f t="shared" si="16"/>
        <v>91</v>
      </c>
      <c r="K376" s="9">
        <f t="shared" si="17"/>
        <v>82</v>
      </c>
      <c r="L376" s="8">
        <v>95</v>
      </c>
      <c r="M376" s="8">
        <v>36.200000000000003</v>
      </c>
      <c r="N376" s="8">
        <v>173.3</v>
      </c>
      <c r="O376" t="s">
        <v>22</v>
      </c>
    </row>
    <row r="377" spans="1:15" x14ac:dyDescent="0.35">
      <c r="A377" t="s">
        <v>747</v>
      </c>
      <c r="B377">
        <v>34</v>
      </c>
      <c r="C377" t="str">
        <f t="shared" si="15"/>
        <v>21–40</v>
      </c>
      <c r="D377" t="s">
        <v>13</v>
      </c>
      <c r="E377" t="s">
        <v>20</v>
      </c>
      <c r="F377" t="s">
        <v>74</v>
      </c>
      <c r="G377" t="s">
        <v>24</v>
      </c>
      <c r="H377" s="1">
        <v>67.9042770704677</v>
      </c>
      <c r="I377" t="s">
        <v>668</v>
      </c>
      <c r="J377" s="9">
        <f t="shared" si="16"/>
        <v>121</v>
      </c>
      <c r="K377" s="9">
        <f t="shared" si="17"/>
        <v>78</v>
      </c>
      <c r="L377" s="8">
        <v>92.3</v>
      </c>
      <c r="M377" s="8">
        <v>36.9</v>
      </c>
      <c r="N377" s="8">
        <v>106.5</v>
      </c>
      <c r="O377" t="s">
        <v>70</v>
      </c>
    </row>
    <row r="378" spans="1:15" x14ac:dyDescent="0.35">
      <c r="A378" t="s">
        <v>748</v>
      </c>
      <c r="B378">
        <v>48</v>
      </c>
      <c r="C378" t="str">
        <f t="shared" si="15"/>
        <v>41–60</v>
      </c>
      <c r="D378" t="s">
        <v>19</v>
      </c>
      <c r="E378" t="s">
        <v>31</v>
      </c>
      <c r="F378" t="s">
        <v>28</v>
      </c>
      <c r="G378" t="s">
        <v>24</v>
      </c>
      <c r="H378" s="1">
        <v>75.788960965984998</v>
      </c>
      <c r="I378" t="s">
        <v>749</v>
      </c>
      <c r="J378" s="9">
        <f t="shared" si="16"/>
        <v>132</v>
      </c>
      <c r="K378" s="9">
        <f t="shared" si="17"/>
        <v>78</v>
      </c>
      <c r="L378" s="8">
        <v>94.8</v>
      </c>
      <c r="M378" s="8">
        <v>37</v>
      </c>
      <c r="N378" s="8">
        <v>99.4</v>
      </c>
      <c r="O378" t="s">
        <v>22</v>
      </c>
    </row>
    <row r="379" spans="1:15" x14ac:dyDescent="0.35">
      <c r="A379" t="s">
        <v>750</v>
      </c>
      <c r="B379">
        <v>27</v>
      </c>
      <c r="C379" t="str">
        <f t="shared" si="15"/>
        <v>21–40</v>
      </c>
      <c r="D379" t="s">
        <v>19</v>
      </c>
      <c r="E379" t="s">
        <v>4048</v>
      </c>
      <c r="F379" t="s">
        <v>4047</v>
      </c>
      <c r="G379" t="s">
        <v>15</v>
      </c>
      <c r="H379" s="1">
        <v>87.031126464308002</v>
      </c>
      <c r="I379" t="s">
        <v>751</v>
      </c>
      <c r="J379" s="9">
        <f t="shared" si="16"/>
        <v>120</v>
      </c>
      <c r="K379" s="9">
        <f t="shared" si="17"/>
        <v>63</v>
      </c>
      <c r="L379" s="8">
        <v>91.2</v>
      </c>
      <c r="M379" s="8">
        <v>37.9</v>
      </c>
      <c r="N379" s="8">
        <v>185.5</v>
      </c>
      <c r="O379" t="s">
        <v>17</v>
      </c>
    </row>
    <row r="380" spans="1:15" x14ac:dyDescent="0.35">
      <c r="A380" t="s">
        <v>752</v>
      </c>
      <c r="B380">
        <v>21</v>
      </c>
      <c r="C380" t="str">
        <f t="shared" si="15"/>
        <v>21–40</v>
      </c>
      <c r="D380" t="s">
        <v>13</v>
      </c>
      <c r="E380" t="s">
        <v>4048</v>
      </c>
      <c r="F380" t="s">
        <v>28</v>
      </c>
      <c r="G380" t="s">
        <v>66</v>
      </c>
      <c r="H380" s="1">
        <v>63.946466824471997</v>
      </c>
      <c r="I380" t="s">
        <v>753</v>
      </c>
      <c r="J380" s="9">
        <f t="shared" si="16"/>
        <v>74</v>
      </c>
      <c r="K380" s="9">
        <f t="shared" si="17"/>
        <v>81</v>
      </c>
      <c r="L380" s="8">
        <v>96.2</v>
      </c>
      <c r="M380" s="8">
        <v>37.799999999999997</v>
      </c>
      <c r="N380" s="8">
        <v>79.3</v>
      </c>
      <c r="O380" t="s">
        <v>70</v>
      </c>
    </row>
    <row r="381" spans="1:15" x14ac:dyDescent="0.35">
      <c r="A381" t="s">
        <v>754</v>
      </c>
      <c r="B381">
        <v>86</v>
      </c>
      <c r="C381" t="str">
        <f t="shared" si="15"/>
        <v>80+</v>
      </c>
      <c r="D381" t="s">
        <v>19</v>
      </c>
      <c r="E381" t="s">
        <v>27</v>
      </c>
      <c r="F381" t="s">
        <v>74</v>
      </c>
      <c r="G381" t="s">
        <v>15</v>
      </c>
      <c r="H381" s="1">
        <v>80.594490759950304</v>
      </c>
      <c r="I381" t="s">
        <v>755</v>
      </c>
      <c r="J381" s="9">
        <f t="shared" si="16"/>
        <v>131</v>
      </c>
      <c r="K381" s="9">
        <f t="shared" si="17"/>
        <v>88</v>
      </c>
      <c r="L381" s="8">
        <v>95.5</v>
      </c>
      <c r="M381" s="8">
        <v>38.4</v>
      </c>
      <c r="N381" s="8">
        <v>137.6</v>
      </c>
      <c r="O381" t="s">
        <v>17</v>
      </c>
    </row>
    <row r="382" spans="1:15" x14ac:dyDescent="0.35">
      <c r="A382" t="s">
        <v>756</v>
      </c>
      <c r="B382">
        <v>61</v>
      </c>
      <c r="C382" t="str">
        <f t="shared" si="15"/>
        <v>61–80</v>
      </c>
      <c r="D382" t="s">
        <v>19</v>
      </c>
      <c r="E382" t="s">
        <v>39</v>
      </c>
      <c r="F382" t="s">
        <v>28</v>
      </c>
      <c r="G382" t="s">
        <v>66</v>
      </c>
      <c r="H382" s="1">
        <v>78.352386870699405</v>
      </c>
      <c r="I382" t="s">
        <v>757</v>
      </c>
      <c r="J382" s="9">
        <f t="shared" si="16"/>
        <v>125</v>
      </c>
      <c r="K382" s="9">
        <f t="shared" si="17"/>
        <v>74</v>
      </c>
      <c r="L382" s="8">
        <v>95</v>
      </c>
      <c r="M382" s="8">
        <v>36.799999999999997</v>
      </c>
      <c r="N382" s="8">
        <v>107</v>
      </c>
      <c r="O382" t="s">
        <v>22</v>
      </c>
    </row>
    <row r="383" spans="1:15" x14ac:dyDescent="0.35">
      <c r="A383" t="s">
        <v>758</v>
      </c>
      <c r="B383">
        <v>41</v>
      </c>
      <c r="C383" t="str">
        <f t="shared" si="15"/>
        <v>41–60</v>
      </c>
      <c r="D383" t="s">
        <v>35</v>
      </c>
      <c r="E383" t="s">
        <v>20</v>
      </c>
      <c r="F383" t="s">
        <v>32</v>
      </c>
      <c r="G383" t="s">
        <v>66</v>
      </c>
      <c r="H383" s="1">
        <v>75.153789813721005</v>
      </c>
      <c r="I383" t="s">
        <v>759</v>
      </c>
      <c r="J383" s="9">
        <f t="shared" si="16"/>
        <v>105</v>
      </c>
      <c r="K383" s="9">
        <f t="shared" si="17"/>
        <v>73</v>
      </c>
      <c r="L383" s="8">
        <v>97.1</v>
      </c>
      <c r="M383" s="8">
        <v>36.799999999999997</v>
      </c>
      <c r="N383" s="8">
        <v>78.099999999999994</v>
      </c>
      <c r="O383" t="s">
        <v>17</v>
      </c>
    </row>
    <row r="384" spans="1:15" x14ac:dyDescent="0.35">
      <c r="A384" t="s">
        <v>760</v>
      </c>
      <c r="B384">
        <v>47</v>
      </c>
      <c r="C384" t="str">
        <f t="shared" si="15"/>
        <v>41–60</v>
      </c>
      <c r="D384" t="s">
        <v>19</v>
      </c>
      <c r="E384" t="s">
        <v>4048</v>
      </c>
      <c r="F384" t="s">
        <v>28</v>
      </c>
      <c r="G384" t="s">
        <v>66</v>
      </c>
      <c r="H384" s="1">
        <v>82.286847972169099</v>
      </c>
      <c r="I384" t="s">
        <v>254</v>
      </c>
      <c r="J384" s="9">
        <f t="shared" si="16"/>
        <v>132</v>
      </c>
      <c r="K384" s="9">
        <f t="shared" si="17"/>
        <v>71</v>
      </c>
      <c r="L384" s="8">
        <v>91</v>
      </c>
      <c r="M384" s="8">
        <v>36.9</v>
      </c>
      <c r="N384" s="8">
        <v>116.8</v>
      </c>
      <c r="O384" t="s">
        <v>17</v>
      </c>
    </row>
    <row r="385" spans="1:15" x14ac:dyDescent="0.35">
      <c r="A385" t="s">
        <v>761</v>
      </c>
      <c r="B385">
        <v>59</v>
      </c>
      <c r="C385" t="str">
        <f t="shared" si="15"/>
        <v>41–60</v>
      </c>
      <c r="D385" t="s">
        <v>13</v>
      </c>
      <c r="E385" t="s">
        <v>31</v>
      </c>
      <c r="F385" t="s">
        <v>32</v>
      </c>
      <c r="G385" t="s">
        <v>66</v>
      </c>
      <c r="H385" s="1">
        <v>68.362796230202804</v>
      </c>
      <c r="I385" t="s">
        <v>113</v>
      </c>
      <c r="J385" s="9">
        <f t="shared" si="16"/>
        <v>112</v>
      </c>
      <c r="K385" s="9">
        <f t="shared" si="17"/>
        <v>90</v>
      </c>
      <c r="L385" s="8">
        <v>94.3</v>
      </c>
      <c r="M385" s="8">
        <v>38.700000000000003</v>
      </c>
      <c r="N385" s="8">
        <v>188.3</v>
      </c>
      <c r="O385" t="s">
        <v>17</v>
      </c>
    </row>
    <row r="386" spans="1:15" x14ac:dyDescent="0.35">
      <c r="A386" t="s">
        <v>762</v>
      </c>
      <c r="B386">
        <v>37</v>
      </c>
      <c r="C386" t="str">
        <f t="shared" ref="C386:C449" si="18">IF(B386="","",
 IF(B386&lt;=20,"0–20",
 IF(B386&lt;=40,"21–40",
 IF(B386&lt;=60,"41–60",
 IF(B386&lt;=80,"61–80","80+")))))</f>
        <v>21–40</v>
      </c>
      <c r="D386" t="s">
        <v>13</v>
      </c>
      <c r="E386" t="s">
        <v>61</v>
      </c>
      <c r="F386" t="s">
        <v>32</v>
      </c>
      <c r="G386" t="s">
        <v>24</v>
      </c>
      <c r="H386" s="1">
        <v>90.687786041028403</v>
      </c>
      <c r="I386" t="s">
        <v>455</v>
      </c>
      <c r="J386" s="9">
        <f t="shared" ref="J386:J449" si="19">VALUE(TRIM(LEFT(I386, FIND("/", I386)-1)))</f>
        <v>125</v>
      </c>
      <c r="K386" s="9">
        <f t="shared" ref="K386:K449" si="20">VALUE(TRIM(MID(I386, FIND("/", I386)+1, LEN(I386))))</f>
        <v>78</v>
      </c>
      <c r="L386" s="8">
        <v>96.9</v>
      </c>
      <c r="M386" s="8">
        <v>36.299999999999997</v>
      </c>
      <c r="N386" s="8">
        <v>134.19999999999999</v>
      </c>
      <c r="O386" t="s">
        <v>70</v>
      </c>
    </row>
    <row r="387" spans="1:15" x14ac:dyDescent="0.35">
      <c r="A387" t="s">
        <v>763</v>
      </c>
      <c r="B387">
        <v>50</v>
      </c>
      <c r="C387" t="str">
        <f t="shared" si="18"/>
        <v>41–60</v>
      </c>
      <c r="D387" t="s">
        <v>35</v>
      </c>
      <c r="E387" t="s">
        <v>20</v>
      </c>
      <c r="F387" t="s">
        <v>28</v>
      </c>
      <c r="G387" t="s">
        <v>48</v>
      </c>
      <c r="H387" s="1">
        <v>66.835960138989506</v>
      </c>
      <c r="I387" t="s">
        <v>764</v>
      </c>
      <c r="J387" s="9">
        <f t="shared" si="19"/>
        <v>100</v>
      </c>
      <c r="K387" s="9">
        <f t="shared" si="20"/>
        <v>85</v>
      </c>
      <c r="L387" s="8">
        <v>99.7</v>
      </c>
      <c r="M387" s="8">
        <v>38</v>
      </c>
      <c r="N387" s="8">
        <v>168.9</v>
      </c>
      <c r="O387" t="s">
        <v>17</v>
      </c>
    </row>
    <row r="388" spans="1:15" x14ac:dyDescent="0.35">
      <c r="A388" t="s">
        <v>765</v>
      </c>
      <c r="B388">
        <v>75</v>
      </c>
      <c r="C388" t="str">
        <f t="shared" si="18"/>
        <v>61–80</v>
      </c>
      <c r="D388" t="s">
        <v>13</v>
      </c>
      <c r="E388" t="s">
        <v>27</v>
      </c>
      <c r="F388" t="s">
        <v>74</v>
      </c>
      <c r="G388" t="s">
        <v>15</v>
      </c>
      <c r="H388" s="1">
        <v>70.618901757564004</v>
      </c>
      <c r="I388" t="s">
        <v>436</v>
      </c>
      <c r="J388" s="9">
        <f t="shared" si="19"/>
        <v>121</v>
      </c>
      <c r="K388" s="9">
        <f t="shared" si="20"/>
        <v>81</v>
      </c>
      <c r="L388" s="8">
        <v>91.1</v>
      </c>
      <c r="M388" s="8">
        <v>36.9</v>
      </c>
      <c r="N388" s="8">
        <v>171.6</v>
      </c>
      <c r="O388" t="s">
        <v>17</v>
      </c>
    </row>
    <row r="389" spans="1:15" x14ac:dyDescent="0.35">
      <c r="A389" t="s">
        <v>766</v>
      </c>
      <c r="B389">
        <v>87</v>
      </c>
      <c r="C389" t="str">
        <f t="shared" si="18"/>
        <v>80+</v>
      </c>
      <c r="D389" t="s">
        <v>35</v>
      </c>
      <c r="E389" t="s">
        <v>61</v>
      </c>
      <c r="F389" t="s">
        <v>28</v>
      </c>
      <c r="G389" t="s">
        <v>24</v>
      </c>
      <c r="H389" s="1">
        <v>73.750242136417299</v>
      </c>
      <c r="I389" t="s">
        <v>336</v>
      </c>
      <c r="J389" s="9">
        <f t="shared" si="19"/>
        <v>122</v>
      </c>
      <c r="K389" s="9">
        <f t="shared" si="20"/>
        <v>84</v>
      </c>
      <c r="L389" s="8">
        <v>94.3</v>
      </c>
      <c r="M389" s="8">
        <v>37.5</v>
      </c>
      <c r="N389" s="8">
        <v>129.5</v>
      </c>
      <c r="O389" t="s">
        <v>17</v>
      </c>
    </row>
    <row r="390" spans="1:15" x14ac:dyDescent="0.35">
      <c r="A390" t="s">
        <v>767</v>
      </c>
      <c r="B390">
        <v>24</v>
      </c>
      <c r="C390" t="str">
        <f t="shared" si="18"/>
        <v>21–40</v>
      </c>
      <c r="D390" t="s">
        <v>13</v>
      </c>
      <c r="E390" t="s">
        <v>27</v>
      </c>
      <c r="F390" t="s">
        <v>28</v>
      </c>
      <c r="G390" t="s">
        <v>24</v>
      </c>
      <c r="H390" s="1">
        <v>87.351218219485204</v>
      </c>
      <c r="I390" t="s">
        <v>768</v>
      </c>
      <c r="J390" s="9">
        <f t="shared" si="19"/>
        <v>111</v>
      </c>
      <c r="K390" s="9">
        <f t="shared" si="20"/>
        <v>67</v>
      </c>
      <c r="L390" s="8">
        <v>90.5</v>
      </c>
      <c r="M390" s="8">
        <v>37.1</v>
      </c>
      <c r="N390" s="8">
        <v>169.8</v>
      </c>
      <c r="O390" t="s">
        <v>17</v>
      </c>
    </row>
    <row r="391" spans="1:15" x14ac:dyDescent="0.35">
      <c r="A391" t="s">
        <v>769</v>
      </c>
      <c r="B391">
        <v>56</v>
      </c>
      <c r="C391" t="str">
        <f t="shared" si="18"/>
        <v>41–60</v>
      </c>
      <c r="D391" t="s">
        <v>19</v>
      </c>
      <c r="E391" t="s">
        <v>39</v>
      </c>
      <c r="F391" t="s">
        <v>32</v>
      </c>
      <c r="G391" t="s">
        <v>66</v>
      </c>
      <c r="H391" s="1">
        <v>79.8252404882859</v>
      </c>
      <c r="I391" t="s">
        <v>770</v>
      </c>
      <c r="J391" s="9">
        <f t="shared" si="19"/>
        <v>115</v>
      </c>
      <c r="K391" s="9">
        <f t="shared" si="20"/>
        <v>76</v>
      </c>
      <c r="L391" s="8">
        <v>94.7</v>
      </c>
      <c r="M391" s="8">
        <v>38</v>
      </c>
      <c r="N391" s="8">
        <v>184.4</v>
      </c>
      <c r="O391" t="s">
        <v>17</v>
      </c>
    </row>
    <row r="392" spans="1:15" x14ac:dyDescent="0.35">
      <c r="A392" t="s">
        <v>771</v>
      </c>
      <c r="B392">
        <v>44</v>
      </c>
      <c r="C392" t="str">
        <f t="shared" si="18"/>
        <v>41–60</v>
      </c>
      <c r="D392" t="s">
        <v>35</v>
      </c>
      <c r="E392" t="s">
        <v>61</v>
      </c>
      <c r="F392" t="s">
        <v>4047</v>
      </c>
      <c r="G392" t="s">
        <v>36</v>
      </c>
      <c r="H392" s="1">
        <v>87.745918752935097</v>
      </c>
      <c r="I392" t="s">
        <v>772</v>
      </c>
      <c r="J392" s="9">
        <f t="shared" si="19"/>
        <v>130</v>
      </c>
      <c r="K392" s="9">
        <f t="shared" si="20"/>
        <v>69</v>
      </c>
      <c r="L392" s="8">
        <v>93</v>
      </c>
      <c r="M392" s="8">
        <v>37.799999999999997</v>
      </c>
      <c r="N392" s="8">
        <v>87.8</v>
      </c>
      <c r="O392" t="s">
        <v>17</v>
      </c>
    </row>
    <row r="393" spans="1:15" x14ac:dyDescent="0.35">
      <c r="A393" t="s">
        <v>773</v>
      </c>
      <c r="B393">
        <v>35</v>
      </c>
      <c r="C393" t="str">
        <f t="shared" si="18"/>
        <v>21–40</v>
      </c>
      <c r="D393" t="s">
        <v>35</v>
      </c>
      <c r="E393" t="s">
        <v>4048</v>
      </c>
      <c r="F393" t="s">
        <v>32</v>
      </c>
      <c r="G393" t="s">
        <v>48</v>
      </c>
      <c r="H393" s="1">
        <v>61.312954564403299</v>
      </c>
      <c r="I393" t="s">
        <v>774</v>
      </c>
      <c r="J393" s="9">
        <f t="shared" si="19"/>
        <v>132</v>
      </c>
      <c r="K393" s="9">
        <f t="shared" si="20"/>
        <v>90</v>
      </c>
      <c r="L393" s="8">
        <v>97.1</v>
      </c>
      <c r="M393" s="8">
        <v>37.200000000000003</v>
      </c>
      <c r="N393" s="8">
        <v>95.9</v>
      </c>
      <c r="O393" t="s">
        <v>17</v>
      </c>
    </row>
    <row r="394" spans="1:15" x14ac:dyDescent="0.35">
      <c r="A394" t="s">
        <v>775</v>
      </c>
      <c r="B394">
        <v>67</v>
      </c>
      <c r="C394" t="str">
        <f t="shared" si="18"/>
        <v>61–80</v>
      </c>
      <c r="D394" t="s">
        <v>13</v>
      </c>
      <c r="E394" t="s">
        <v>61</v>
      </c>
      <c r="F394" t="s">
        <v>4047</v>
      </c>
      <c r="G394" t="s">
        <v>24</v>
      </c>
      <c r="H394" s="1">
        <v>57.561518833671002</v>
      </c>
      <c r="I394" t="s">
        <v>776</v>
      </c>
      <c r="J394" s="9">
        <f t="shared" si="19"/>
        <v>115</v>
      </c>
      <c r="K394" s="9">
        <f t="shared" si="20"/>
        <v>86</v>
      </c>
      <c r="L394" s="8">
        <v>90.6</v>
      </c>
      <c r="M394" s="8">
        <v>37.1</v>
      </c>
      <c r="N394" s="8">
        <v>84.5</v>
      </c>
      <c r="O394" t="s">
        <v>17</v>
      </c>
    </row>
    <row r="395" spans="1:15" x14ac:dyDescent="0.35">
      <c r="A395" t="s">
        <v>777</v>
      </c>
      <c r="B395">
        <v>36</v>
      </c>
      <c r="C395" t="str">
        <f t="shared" si="18"/>
        <v>21–40</v>
      </c>
      <c r="D395" t="s">
        <v>13</v>
      </c>
      <c r="E395" t="s">
        <v>31</v>
      </c>
      <c r="F395" t="s">
        <v>4047</v>
      </c>
      <c r="G395" t="s">
        <v>66</v>
      </c>
      <c r="H395" s="1">
        <v>63.661844049131098</v>
      </c>
      <c r="I395" t="s">
        <v>778</v>
      </c>
      <c r="J395" s="9">
        <f t="shared" si="19"/>
        <v>121</v>
      </c>
      <c r="K395" s="9">
        <f t="shared" si="20"/>
        <v>64</v>
      </c>
      <c r="L395" s="8">
        <v>91.2</v>
      </c>
      <c r="M395" s="8">
        <v>36.1</v>
      </c>
      <c r="N395" s="8">
        <v>123.8</v>
      </c>
      <c r="O395" t="s">
        <v>17</v>
      </c>
    </row>
    <row r="396" spans="1:15" x14ac:dyDescent="0.35">
      <c r="A396" t="s">
        <v>779</v>
      </c>
      <c r="B396">
        <v>33</v>
      </c>
      <c r="C396" t="str">
        <f t="shared" si="18"/>
        <v>21–40</v>
      </c>
      <c r="D396" t="s">
        <v>19</v>
      </c>
      <c r="E396" t="s">
        <v>61</v>
      </c>
      <c r="F396" t="s">
        <v>4047</v>
      </c>
      <c r="G396" t="s">
        <v>24</v>
      </c>
      <c r="H396" s="1">
        <v>80.380617201818097</v>
      </c>
      <c r="I396" t="s">
        <v>780</v>
      </c>
      <c r="J396" s="9">
        <f t="shared" si="19"/>
        <v>81</v>
      </c>
      <c r="K396" s="9">
        <f t="shared" si="20"/>
        <v>78</v>
      </c>
      <c r="L396" s="8">
        <v>96</v>
      </c>
      <c r="M396" s="8">
        <v>37.6</v>
      </c>
      <c r="N396" s="8">
        <v>71.3</v>
      </c>
      <c r="O396" t="s">
        <v>22</v>
      </c>
    </row>
    <row r="397" spans="1:15" x14ac:dyDescent="0.35">
      <c r="A397" t="s">
        <v>781</v>
      </c>
      <c r="B397">
        <v>77</v>
      </c>
      <c r="C397" t="str">
        <f t="shared" si="18"/>
        <v>61–80</v>
      </c>
      <c r="D397" t="s">
        <v>35</v>
      </c>
      <c r="E397" t="s">
        <v>20</v>
      </c>
      <c r="F397" t="s">
        <v>28</v>
      </c>
      <c r="G397" t="s">
        <v>24</v>
      </c>
      <c r="H397" s="1">
        <v>77.163168815684998</v>
      </c>
      <c r="I397" t="s">
        <v>782</v>
      </c>
      <c r="J397" s="9">
        <f t="shared" si="19"/>
        <v>119</v>
      </c>
      <c r="K397" s="9">
        <f t="shared" si="20"/>
        <v>100</v>
      </c>
      <c r="L397" s="8">
        <v>97.7</v>
      </c>
      <c r="M397" s="8">
        <v>36.9</v>
      </c>
      <c r="N397" s="8">
        <v>170.5</v>
      </c>
      <c r="O397" t="s">
        <v>17</v>
      </c>
    </row>
    <row r="398" spans="1:15" x14ac:dyDescent="0.35">
      <c r="A398" t="s">
        <v>783</v>
      </c>
      <c r="B398">
        <v>44</v>
      </c>
      <c r="C398" t="str">
        <f t="shared" si="18"/>
        <v>41–60</v>
      </c>
      <c r="D398" t="s">
        <v>19</v>
      </c>
      <c r="E398" t="s">
        <v>39</v>
      </c>
      <c r="F398" t="s">
        <v>28</v>
      </c>
      <c r="G398" t="s">
        <v>36</v>
      </c>
      <c r="H398" s="1">
        <v>72.623048753103504</v>
      </c>
      <c r="I398" t="s">
        <v>784</v>
      </c>
      <c r="J398" s="9">
        <f t="shared" si="19"/>
        <v>126</v>
      </c>
      <c r="K398" s="9">
        <f t="shared" si="20"/>
        <v>80</v>
      </c>
      <c r="L398" s="8">
        <v>90.2</v>
      </c>
      <c r="M398" s="8">
        <v>36.4</v>
      </c>
      <c r="N398" s="8">
        <v>170.1</v>
      </c>
      <c r="O398" t="s">
        <v>17</v>
      </c>
    </row>
    <row r="399" spans="1:15" x14ac:dyDescent="0.35">
      <c r="A399" t="s">
        <v>785</v>
      </c>
      <c r="B399">
        <v>34</v>
      </c>
      <c r="C399" t="str">
        <f t="shared" si="18"/>
        <v>21–40</v>
      </c>
      <c r="D399" t="s">
        <v>13</v>
      </c>
      <c r="E399" t="s">
        <v>61</v>
      </c>
      <c r="F399" t="s">
        <v>32</v>
      </c>
      <c r="G399" t="s">
        <v>24</v>
      </c>
      <c r="H399" s="1">
        <v>67.577704798083602</v>
      </c>
      <c r="I399" t="s">
        <v>786</v>
      </c>
      <c r="J399" s="9">
        <f t="shared" si="19"/>
        <v>122</v>
      </c>
      <c r="K399" s="9">
        <f t="shared" si="20"/>
        <v>89</v>
      </c>
      <c r="L399" s="8">
        <v>93.5</v>
      </c>
      <c r="M399" s="8">
        <v>37.6</v>
      </c>
      <c r="N399" s="8">
        <v>118.3</v>
      </c>
      <c r="O399" t="s">
        <v>70</v>
      </c>
    </row>
    <row r="400" spans="1:15" x14ac:dyDescent="0.35">
      <c r="A400" t="s">
        <v>787</v>
      </c>
      <c r="B400">
        <v>48</v>
      </c>
      <c r="C400" t="str">
        <f t="shared" si="18"/>
        <v>41–60</v>
      </c>
      <c r="D400" t="s">
        <v>13</v>
      </c>
      <c r="E400" t="s">
        <v>61</v>
      </c>
      <c r="F400" t="s">
        <v>4047</v>
      </c>
      <c r="G400" t="s">
        <v>15</v>
      </c>
      <c r="H400" s="1">
        <v>81.702198972773303</v>
      </c>
      <c r="I400" t="s">
        <v>519</v>
      </c>
      <c r="J400" s="9">
        <f t="shared" si="19"/>
        <v>122</v>
      </c>
      <c r="K400" s="9">
        <f t="shared" si="20"/>
        <v>80</v>
      </c>
      <c r="L400" s="8">
        <v>90.2</v>
      </c>
      <c r="M400" s="8">
        <v>38.5</v>
      </c>
      <c r="N400" s="8">
        <v>186.8</v>
      </c>
      <c r="O400" t="s">
        <v>17</v>
      </c>
    </row>
    <row r="401" spans="1:15" x14ac:dyDescent="0.35">
      <c r="A401" t="s">
        <v>788</v>
      </c>
      <c r="B401">
        <v>89</v>
      </c>
      <c r="C401" t="str">
        <f t="shared" si="18"/>
        <v>80+</v>
      </c>
      <c r="D401" t="s">
        <v>35</v>
      </c>
      <c r="E401" t="s">
        <v>20</v>
      </c>
      <c r="F401" t="s">
        <v>32</v>
      </c>
      <c r="G401" t="s">
        <v>24</v>
      </c>
      <c r="H401" s="1">
        <v>65.637113675932198</v>
      </c>
      <c r="I401" t="s">
        <v>789</v>
      </c>
      <c r="J401" s="9">
        <f t="shared" si="19"/>
        <v>130</v>
      </c>
      <c r="K401" s="9">
        <f t="shared" si="20"/>
        <v>57</v>
      </c>
      <c r="L401" s="8">
        <v>90.7</v>
      </c>
      <c r="M401" s="8">
        <v>36.9</v>
      </c>
      <c r="N401" s="8">
        <v>99.7</v>
      </c>
      <c r="O401" t="s">
        <v>17</v>
      </c>
    </row>
    <row r="402" spans="1:15" x14ac:dyDescent="0.35">
      <c r="A402" t="s">
        <v>790</v>
      </c>
      <c r="B402">
        <v>19</v>
      </c>
      <c r="C402" t="str">
        <f t="shared" si="18"/>
        <v>0–20</v>
      </c>
      <c r="D402" t="s">
        <v>19</v>
      </c>
      <c r="E402" t="s">
        <v>39</v>
      </c>
      <c r="F402" t="s">
        <v>28</v>
      </c>
      <c r="G402" t="s">
        <v>66</v>
      </c>
      <c r="H402" s="1">
        <v>80.3709083306114</v>
      </c>
      <c r="I402" t="s">
        <v>791</v>
      </c>
      <c r="J402" s="9">
        <f t="shared" si="19"/>
        <v>118</v>
      </c>
      <c r="K402" s="9">
        <f t="shared" si="20"/>
        <v>63</v>
      </c>
      <c r="L402" s="8">
        <v>94.7</v>
      </c>
      <c r="M402" s="8">
        <v>38.200000000000003</v>
      </c>
      <c r="N402" s="8">
        <v>77.5</v>
      </c>
      <c r="O402" t="s">
        <v>17</v>
      </c>
    </row>
    <row r="403" spans="1:15" x14ac:dyDescent="0.35">
      <c r="A403" t="s">
        <v>792</v>
      </c>
      <c r="B403">
        <v>39</v>
      </c>
      <c r="C403" t="str">
        <f t="shared" si="18"/>
        <v>21–40</v>
      </c>
      <c r="D403" t="s">
        <v>13</v>
      </c>
      <c r="E403" t="s">
        <v>61</v>
      </c>
      <c r="F403" t="s">
        <v>28</v>
      </c>
      <c r="G403" t="s">
        <v>36</v>
      </c>
      <c r="H403" s="1">
        <v>68.499833313295397</v>
      </c>
      <c r="I403" t="s">
        <v>391</v>
      </c>
      <c r="J403" s="9">
        <f t="shared" si="19"/>
        <v>120</v>
      </c>
      <c r="K403" s="9">
        <f t="shared" si="20"/>
        <v>77</v>
      </c>
      <c r="L403" s="8">
        <v>92</v>
      </c>
      <c r="M403" s="8">
        <v>36.700000000000003</v>
      </c>
      <c r="N403" s="8">
        <v>88.3</v>
      </c>
      <c r="O403" t="s">
        <v>70</v>
      </c>
    </row>
    <row r="404" spans="1:15" x14ac:dyDescent="0.35">
      <c r="A404" t="s">
        <v>793</v>
      </c>
      <c r="B404">
        <v>57</v>
      </c>
      <c r="C404" t="str">
        <f t="shared" si="18"/>
        <v>41–60</v>
      </c>
      <c r="D404" t="s">
        <v>13</v>
      </c>
      <c r="E404" t="s">
        <v>4048</v>
      </c>
      <c r="F404" t="s">
        <v>74</v>
      </c>
      <c r="G404" t="s">
        <v>66</v>
      </c>
      <c r="H404" s="1">
        <v>62.0187311494537</v>
      </c>
      <c r="I404" t="s">
        <v>794</v>
      </c>
      <c r="J404" s="9">
        <f t="shared" si="19"/>
        <v>139</v>
      </c>
      <c r="K404" s="9">
        <f t="shared" si="20"/>
        <v>85</v>
      </c>
      <c r="L404" s="8">
        <v>91.5</v>
      </c>
      <c r="M404" s="8">
        <v>37.700000000000003</v>
      </c>
      <c r="N404" s="8">
        <v>175.4</v>
      </c>
      <c r="O404" t="s">
        <v>17</v>
      </c>
    </row>
    <row r="405" spans="1:15" x14ac:dyDescent="0.35">
      <c r="A405" t="s">
        <v>795</v>
      </c>
      <c r="B405">
        <v>52</v>
      </c>
      <c r="C405" t="str">
        <f t="shared" si="18"/>
        <v>41–60</v>
      </c>
      <c r="D405" t="s">
        <v>13</v>
      </c>
      <c r="E405" t="s">
        <v>20</v>
      </c>
      <c r="F405" t="s">
        <v>28</v>
      </c>
      <c r="G405" t="s">
        <v>15</v>
      </c>
      <c r="H405" s="1">
        <v>83.485620344757393</v>
      </c>
      <c r="I405" t="s">
        <v>796</v>
      </c>
      <c r="J405" s="9">
        <f t="shared" si="19"/>
        <v>143</v>
      </c>
      <c r="K405" s="9">
        <f t="shared" si="20"/>
        <v>68</v>
      </c>
      <c r="L405" s="8">
        <v>99.2</v>
      </c>
      <c r="M405" s="8">
        <v>37</v>
      </c>
      <c r="N405" s="8">
        <v>107.8</v>
      </c>
      <c r="O405" t="s">
        <v>22</v>
      </c>
    </row>
    <row r="406" spans="1:15" x14ac:dyDescent="0.35">
      <c r="A406" t="s">
        <v>797</v>
      </c>
      <c r="B406">
        <v>26</v>
      </c>
      <c r="C406" t="str">
        <f t="shared" si="18"/>
        <v>21–40</v>
      </c>
      <c r="D406" t="s">
        <v>35</v>
      </c>
      <c r="E406" t="s">
        <v>4048</v>
      </c>
      <c r="F406" t="s">
        <v>4047</v>
      </c>
      <c r="G406" t="s">
        <v>48</v>
      </c>
      <c r="H406" s="1">
        <v>64.109198838521905</v>
      </c>
      <c r="I406" t="s">
        <v>798</v>
      </c>
      <c r="J406" s="9">
        <f t="shared" si="19"/>
        <v>134</v>
      </c>
      <c r="K406" s="9">
        <f t="shared" si="20"/>
        <v>79</v>
      </c>
      <c r="L406" s="8">
        <v>90.6</v>
      </c>
      <c r="M406" s="8">
        <v>38.1</v>
      </c>
      <c r="N406" s="8">
        <v>89.1</v>
      </c>
      <c r="O406" t="s">
        <v>17</v>
      </c>
    </row>
    <row r="407" spans="1:15" x14ac:dyDescent="0.35">
      <c r="A407" t="s">
        <v>799</v>
      </c>
      <c r="B407">
        <v>25</v>
      </c>
      <c r="C407" t="str">
        <f t="shared" si="18"/>
        <v>21–40</v>
      </c>
      <c r="D407" t="s">
        <v>13</v>
      </c>
      <c r="E407" t="s">
        <v>20</v>
      </c>
      <c r="F407" t="s">
        <v>28</v>
      </c>
      <c r="G407" t="s">
        <v>24</v>
      </c>
      <c r="H407" s="1">
        <v>80.845726279495594</v>
      </c>
      <c r="I407" t="s">
        <v>800</v>
      </c>
      <c r="J407" s="9">
        <f t="shared" si="19"/>
        <v>117</v>
      </c>
      <c r="K407" s="9">
        <f t="shared" si="20"/>
        <v>80</v>
      </c>
      <c r="L407" s="8">
        <v>95</v>
      </c>
      <c r="M407" s="8">
        <v>36.700000000000003</v>
      </c>
      <c r="N407" s="8">
        <v>158.4</v>
      </c>
      <c r="O407" t="s">
        <v>22</v>
      </c>
    </row>
    <row r="408" spans="1:15" x14ac:dyDescent="0.35">
      <c r="A408" t="s">
        <v>801</v>
      </c>
      <c r="B408">
        <v>27</v>
      </c>
      <c r="C408" t="str">
        <f t="shared" si="18"/>
        <v>21–40</v>
      </c>
      <c r="D408" t="s">
        <v>19</v>
      </c>
      <c r="E408" t="s">
        <v>20</v>
      </c>
      <c r="F408" t="s">
        <v>32</v>
      </c>
      <c r="G408" t="s">
        <v>66</v>
      </c>
      <c r="H408" s="1">
        <v>69.362998249420997</v>
      </c>
      <c r="I408" t="s">
        <v>525</v>
      </c>
      <c r="J408" s="9">
        <f t="shared" si="19"/>
        <v>117</v>
      </c>
      <c r="K408" s="9">
        <f t="shared" si="20"/>
        <v>76</v>
      </c>
      <c r="L408" s="8">
        <v>94.6</v>
      </c>
      <c r="M408" s="8">
        <v>38.4</v>
      </c>
      <c r="N408" s="8">
        <v>141.1</v>
      </c>
      <c r="O408" t="s">
        <v>17</v>
      </c>
    </row>
    <row r="409" spans="1:15" x14ac:dyDescent="0.35">
      <c r="A409" t="s">
        <v>802</v>
      </c>
      <c r="B409">
        <v>45</v>
      </c>
      <c r="C409" t="str">
        <f t="shared" si="18"/>
        <v>41–60</v>
      </c>
      <c r="D409" t="s">
        <v>19</v>
      </c>
      <c r="E409" t="s">
        <v>4048</v>
      </c>
      <c r="F409" t="s">
        <v>4047</v>
      </c>
      <c r="G409" t="s">
        <v>48</v>
      </c>
      <c r="H409" s="1">
        <v>62.678576701851597</v>
      </c>
      <c r="I409" t="s">
        <v>205</v>
      </c>
      <c r="J409" s="9">
        <f t="shared" si="19"/>
        <v>118</v>
      </c>
      <c r="K409" s="9">
        <f t="shared" si="20"/>
        <v>77</v>
      </c>
      <c r="L409" s="8">
        <v>90.5</v>
      </c>
      <c r="M409" s="8">
        <v>36.6</v>
      </c>
      <c r="N409" s="8">
        <v>179.7</v>
      </c>
      <c r="O409" t="s">
        <v>17</v>
      </c>
    </row>
    <row r="410" spans="1:15" x14ac:dyDescent="0.35">
      <c r="A410" t="s">
        <v>803</v>
      </c>
      <c r="B410">
        <v>22</v>
      </c>
      <c r="C410" t="str">
        <f t="shared" si="18"/>
        <v>21–40</v>
      </c>
      <c r="D410" t="s">
        <v>35</v>
      </c>
      <c r="E410" t="s">
        <v>27</v>
      </c>
      <c r="F410" t="s">
        <v>4047</v>
      </c>
      <c r="G410" t="s">
        <v>48</v>
      </c>
      <c r="H410" s="1">
        <v>75.479614459815394</v>
      </c>
      <c r="I410" t="s">
        <v>360</v>
      </c>
      <c r="J410" s="9">
        <f t="shared" si="19"/>
        <v>113</v>
      </c>
      <c r="K410" s="9">
        <f t="shared" si="20"/>
        <v>85</v>
      </c>
      <c r="L410" s="8">
        <v>92</v>
      </c>
      <c r="M410" s="8">
        <v>38.9</v>
      </c>
      <c r="N410" s="8">
        <v>193.7</v>
      </c>
      <c r="O410" t="s">
        <v>17</v>
      </c>
    </row>
    <row r="411" spans="1:15" x14ac:dyDescent="0.35">
      <c r="A411" t="s">
        <v>804</v>
      </c>
      <c r="B411">
        <v>70</v>
      </c>
      <c r="C411" t="str">
        <f t="shared" si="18"/>
        <v>61–80</v>
      </c>
      <c r="D411" t="s">
        <v>35</v>
      </c>
      <c r="E411" t="s">
        <v>39</v>
      </c>
      <c r="F411" t="s">
        <v>4047</v>
      </c>
      <c r="G411" t="s">
        <v>15</v>
      </c>
      <c r="H411" s="1">
        <v>58.826370498914301</v>
      </c>
      <c r="I411" t="s">
        <v>805</v>
      </c>
      <c r="J411" s="9">
        <f t="shared" si="19"/>
        <v>124</v>
      </c>
      <c r="K411" s="9">
        <f t="shared" si="20"/>
        <v>75</v>
      </c>
      <c r="L411" s="8">
        <v>90.7</v>
      </c>
      <c r="M411" s="8">
        <v>37.799999999999997</v>
      </c>
      <c r="N411" s="8">
        <v>150.9</v>
      </c>
      <c r="O411" t="s">
        <v>17</v>
      </c>
    </row>
    <row r="412" spans="1:15" x14ac:dyDescent="0.35">
      <c r="A412" t="s">
        <v>806</v>
      </c>
      <c r="B412">
        <v>36</v>
      </c>
      <c r="C412" t="str">
        <f t="shared" si="18"/>
        <v>21–40</v>
      </c>
      <c r="D412" t="s">
        <v>13</v>
      </c>
      <c r="E412" t="s">
        <v>4048</v>
      </c>
      <c r="F412" t="s">
        <v>74</v>
      </c>
      <c r="G412" t="s">
        <v>15</v>
      </c>
      <c r="H412" s="1">
        <v>65.385116303444605</v>
      </c>
      <c r="I412" t="s">
        <v>784</v>
      </c>
      <c r="J412" s="9">
        <f t="shared" si="19"/>
        <v>126</v>
      </c>
      <c r="K412" s="9">
        <f t="shared" si="20"/>
        <v>80</v>
      </c>
      <c r="L412" s="8">
        <v>91.6</v>
      </c>
      <c r="M412" s="8">
        <v>38.299999999999997</v>
      </c>
      <c r="N412" s="8">
        <v>132</v>
      </c>
      <c r="O412" t="s">
        <v>17</v>
      </c>
    </row>
    <row r="413" spans="1:15" x14ac:dyDescent="0.35">
      <c r="A413" t="s">
        <v>807</v>
      </c>
      <c r="B413">
        <v>37</v>
      </c>
      <c r="C413" t="str">
        <f t="shared" si="18"/>
        <v>21–40</v>
      </c>
      <c r="D413" t="s">
        <v>35</v>
      </c>
      <c r="E413" t="s">
        <v>20</v>
      </c>
      <c r="F413" t="s">
        <v>32</v>
      </c>
      <c r="G413" t="s">
        <v>66</v>
      </c>
      <c r="H413" s="1">
        <v>86.752831078240405</v>
      </c>
      <c r="I413" t="s">
        <v>808</v>
      </c>
      <c r="J413" s="9">
        <f t="shared" si="19"/>
        <v>132</v>
      </c>
      <c r="K413" s="9">
        <f t="shared" si="20"/>
        <v>93</v>
      </c>
      <c r="L413" s="8">
        <v>95.7</v>
      </c>
      <c r="M413" s="8">
        <v>36.5</v>
      </c>
      <c r="N413" s="8">
        <v>170.3</v>
      </c>
      <c r="O413" t="s">
        <v>17</v>
      </c>
    </row>
    <row r="414" spans="1:15" x14ac:dyDescent="0.35">
      <c r="A414" t="s">
        <v>809</v>
      </c>
      <c r="B414">
        <v>31</v>
      </c>
      <c r="C414" t="str">
        <f t="shared" si="18"/>
        <v>21–40</v>
      </c>
      <c r="D414" t="s">
        <v>13</v>
      </c>
      <c r="E414" t="s">
        <v>31</v>
      </c>
      <c r="F414" t="s">
        <v>32</v>
      </c>
      <c r="G414" t="s">
        <v>66</v>
      </c>
      <c r="H414" s="1">
        <v>81.286252328412104</v>
      </c>
      <c r="I414" t="s">
        <v>810</v>
      </c>
      <c r="J414" s="9">
        <f t="shared" si="19"/>
        <v>115</v>
      </c>
      <c r="K414" s="9">
        <f t="shared" si="20"/>
        <v>79</v>
      </c>
      <c r="L414" s="8">
        <v>93.6</v>
      </c>
      <c r="M414" s="8">
        <v>36</v>
      </c>
      <c r="N414" s="8">
        <v>190.4</v>
      </c>
      <c r="O414" t="s">
        <v>17</v>
      </c>
    </row>
    <row r="415" spans="1:15" x14ac:dyDescent="0.35">
      <c r="A415" t="s">
        <v>811</v>
      </c>
      <c r="B415">
        <v>51</v>
      </c>
      <c r="C415" t="str">
        <f t="shared" si="18"/>
        <v>41–60</v>
      </c>
      <c r="D415" t="s">
        <v>19</v>
      </c>
      <c r="E415" t="s">
        <v>27</v>
      </c>
      <c r="F415" t="s">
        <v>74</v>
      </c>
      <c r="G415" t="s">
        <v>15</v>
      </c>
      <c r="H415" s="1">
        <v>64.158086089776702</v>
      </c>
      <c r="I415" t="s">
        <v>812</v>
      </c>
      <c r="J415" s="9">
        <f t="shared" si="19"/>
        <v>100</v>
      </c>
      <c r="K415" s="9">
        <f t="shared" si="20"/>
        <v>73</v>
      </c>
      <c r="L415" s="8">
        <v>97.3</v>
      </c>
      <c r="M415" s="8">
        <v>38.5</v>
      </c>
      <c r="N415" s="8">
        <v>82.4</v>
      </c>
      <c r="O415" t="s">
        <v>17</v>
      </c>
    </row>
    <row r="416" spans="1:15" x14ac:dyDescent="0.35">
      <c r="A416" t="s">
        <v>813</v>
      </c>
      <c r="B416">
        <v>77</v>
      </c>
      <c r="C416" t="str">
        <f t="shared" si="18"/>
        <v>61–80</v>
      </c>
      <c r="D416" t="s">
        <v>13</v>
      </c>
      <c r="E416" t="s">
        <v>27</v>
      </c>
      <c r="F416" t="s">
        <v>32</v>
      </c>
      <c r="G416" t="s">
        <v>15</v>
      </c>
      <c r="H416" s="1">
        <v>67.420077774813194</v>
      </c>
      <c r="I416" t="s">
        <v>706</v>
      </c>
      <c r="J416" s="9">
        <f t="shared" si="19"/>
        <v>113</v>
      </c>
      <c r="K416" s="9">
        <f t="shared" si="20"/>
        <v>79</v>
      </c>
      <c r="L416" s="8">
        <v>96.6</v>
      </c>
      <c r="M416" s="8">
        <v>37.4</v>
      </c>
      <c r="N416" s="8">
        <v>85.4</v>
      </c>
      <c r="O416" t="s">
        <v>70</v>
      </c>
    </row>
    <row r="417" spans="1:15" x14ac:dyDescent="0.35">
      <c r="A417" t="s">
        <v>814</v>
      </c>
      <c r="B417">
        <v>22</v>
      </c>
      <c r="C417" t="str">
        <f t="shared" si="18"/>
        <v>21–40</v>
      </c>
      <c r="D417" t="s">
        <v>13</v>
      </c>
      <c r="E417" t="s">
        <v>31</v>
      </c>
      <c r="F417" t="s">
        <v>32</v>
      </c>
      <c r="G417" t="s">
        <v>24</v>
      </c>
      <c r="H417" s="1">
        <v>58.9673953318405</v>
      </c>
      <c r="I417" t="s">
        <v>815</v>
      </c>
      <c r="J417" s="9">
        <f t="shared" si="19"/>
        <v>96</v>
      </c>
      <c r="K417" s="9">
        <f t="shared" si="20"/>
        <v>66</v>
      </c>
      <c r="L417" s="8">
        <v>99.2</v>
      </c>
      <c r="M417" s="8">
        <v>38.299999999999997</v>
      </c>
      <c r="N417" s="8">
        <v>193.6</v>
      </c>
      <c r="O417" t="s">
        <v>17</v>
      </c>
    </row>
    <row r="418" spans="1:15" x14ac:dyDescent="0.35">
      <c r="A418" t="s">
        <v>816</v>
      </c>
      <c r="B418">
        <v>64</v>
      </c>
      <c r="C418" t="str">
        <f t="shared" si="18"/>
        <v>61–80</v>
      </c>
      <c r="D418" t="s">
        <v>35</v>
      </c>
      <c r="E418" t="s">
        <v>31</v>
      </c>
      <c r="F418" t="s">
        <v>28</v>
      </c>
      <c r="G418" t="s">
        <v>66</v>
      </c>
      <c r="H418" s="1">
        <v>88.787097462633497</v>
      </c>
      <c r="I418" t="s">
        <v>817</v>
      </c>
      <c r="J418" s="9">
        <f t="shared" si="19"/>
        <v>92</v>
      </c>
      <c r="K418" s="9">
        <f t="shared" si="20"/>
        <v>90</v>
      </c>
      <c r="L418" s="8">
        <v>92.5</v>
      </c>
      <c r="M418" s="8">
        <v>38.4</v>
      </c>
      <c r="N418" s="8">
        <v>143.30000000000001</v>
      </c>
      <c r="O418" t="s">
        <v>17</v>
      </c>
    </row>
    <row r="419" spans="1:15" x14ac:dyDescent="0.35">
      <c r="A419" t="s">
        <v>818</v>
      </c>
      <c r="B419">
        <v>76</v>
      </c>
      <c r="C419" t="str">
        <f t="shared" si="18"/>
        <v>61–80</v>
      </c>
      <c r="D419" t="s">
        <v>19</v>
      </c>
      <c r="E419" t="s">
        <v>27</v>
      </c>
      <c r="F419" t="s">
        <v>28</v>
      </c>
      <c r="G419" t="s">
        <v>15</v>
      </c>
      <c r="H419" s="1">
        <v>69.022904862668994</v>
      </c>
      <c r="I419" t="s">
        <v>819</v>
      </c>
      <c r="J419" s="9">
        <f t="shared" si="19"/>
        <v>101</v>
      </c>
      <c r="K419" s="9">
        <f t="shared" si="20"/>
        <v>72</v>
      </c>
      <c r="L419" s="8">
        <v>91</v>
      </c>
      <c r="M419" s="8">
        <v>38.799999999999997</v>
      </c>
      <c r="N419" s="8">
        <v>135.80000000000001</v>
      </c>
      <c r="O419" t="s">
        <v>17</v>
      </c>
    </row>
    <row r="420" spans="1:15" x14ac:dyDescent="0.35">
      <c r="A420" t="s">
        <v>820</v>
      </c>
      <c r="B420">
        <v>64</v>
      </c>
      <c r="C420" t="str">
        <f t="shared" si="18"/>
        <v>61–80</v>
      </c>
      <c r="D420" t="s">
        <v>35</v>
      </c>
      <c r="E420" t="s">
        <v>27</v>
      </c>
      <c r="F420" t="s">
        <v>74</v>
      </c>
      <c r="G420" t="s">
        <v>15</v>
      </c>
      <c r="H420" s="1">
        <v>80.492307965016394</v>
      </c>
      <c r="I420" t="s">
        <v>821</v>
      </c>
      <c r="J420" s="9">
        <f t="shared" si="19"/>
        <v>113</v>
      </c>
      <c r="K420" s="9">
        <f t="shared" si="20"/>
        <v>86</v>
      </c>
      <c r="L420" s="8">
        <v>95.8</v>
      </c>
      <c r="M420" s="8">
        <v>38.9</v>
      </c>
      <c r="N420" s="8">
        <v>126.8</v>
      </c>
      <c r="O420" t="s">
        <v>17</v>
      </c>
    </row>
    <row r="421" spans="1:15" x14ac:dyDescent="0.35">
      <c r="A421" t="s">
        <v>822</v>
      </c>
      <c r="B421">
        <v>74</v>
      </c>
      <c r="C421" t="str">
        <f t="shared" si="18"/>
        <v>61–80</v>
      </c>
      <c r="D421" t="s">
        <v>19</v>
      </c>
      <c r="E421" t="s">
        <v>39</v>
      </c>
      <c r="F421" t="s">
        <v>74</v>
      </c>
      <c r="G421" t="s">
        <v>24</v>
      </c>
      <c r="H421" s="1">
        <v>84.578822281769703</v>
      </c>
      <c r="I421" t="s">
        <v>823</v>
      </c>
      <c r="J421" s="9">
        <f t="shared" si="19"/>
        <v>159</v>
      </c>
      <c r="K421" s="9">
        <f t="shared" si="20"/>
        <v>71</v>
      </c>
      <c r="L421" s="8">
        <v>98.9</v>
      </c>
      <c r="M421" s="8">
        <v>37.1</v>
      </c>
      <c r="N421" s="8">
        <v>193</v>
      </c>
      <c r="O421" t="s">
        <v>17</v>
      </c>
    </row>
    <row r="422" spans="1:15" x14ac:dyDescent="0.35">
      <c r="A422" t="s">
        <v>824</v>
      </c>
      <c r="B422">
        <v>55</v>
      </c>
      <c r="C422" t="str">
        <f t="shared" si="18"/>
        <v>41–60</v>
      </c>
      <c r="D422" t="s">
        <v>13</v>
      </c>
      <c r="E422" t="s">
        <v>39</v>
      </c>
      <c r="F422" t="s">
        <v>32</v>
      </c>
      <c r="G422" t="s">
        <v>15</v>
      </c>
      <c r="H422" s="1">
        <v>79.090280537426295</v>
      </c>
      <c r="I422" t="s">
        <v>825</v>
      </c>
      <c r="J422" s="9">
        <f t="shared" si="19"/>
        <v>117</v>
      </c>
      <c r="K422" s="9">
        <f t="shared" si="20"/>
        <v>89</v>
      </c>
      <c r="L422" s="8">
        <v>94.8</v>
      </c>
      <c r="M422" s="8">
        <v>38.299999999999997</v>
      </c>
      <c r="N422" s="8">
        <v>134.69999999999999</v>
      </c>
      <c r="O422" t="s">
        <v>17</v>
      </c>
    </row>
    <row r="423" spans="1:15" x14ac:dyDescent="0.35">
      <c r="A423" t="s">
        <v>826</v>
      </c>
      <c r="B423">
        <v>78</v>
      </c>
      <c r="C423" t="str">
        <f t="shared" si="18"/>
        <v>61–80</v>
      </c>
      <c r="D423" t="s">
        <v>19</v>
      </c>
      <c r="E423" t="s">
        <v>27</v>
      </c>
      <c r="F423" t="s">
        <v>74</v>
      </c>
      <c r="G423" t="s">
        <v>24</v>
      </c>
      <c r="H423" s="1">
        <v>64.737803612549698</v>
      </c>
      <c r="I423" t="s">
        <v>827</v>
      </c>
      <c r="J423" s="9">
        <f t="shared" si="19"/>
        <v>100</v>
      </c>
      <c r="K423" s="9">
        <f t="shared" si="20"/>
        <v>74</v>
      </c>
      <c r="L423" s="8">
        <v>92.1</v>
      </c>
      <c r="M423" s="8">
        <v>38.6</v>
      </c>
      <c r="N423" s="8">
        <v>79.3</v>
      </c>
      <c r="O423" t="s">
        <v>17</v>
      </c>
    </row>
    <row r="424" spans="1:15" x14ac:dyDescent="0.35">
      <c r="A424" t="s">
        <v>828</v>
      </c>
      <c r="B424">
        <v>83</v>
      </c>
      <c r="C424" t="str">
        <f t="shared" si="18"/>
        <v>80+</v>
      </c>
      <c r="D424" t="s">
        <v>19</v>
      </c>
      <c r="E424" t="s">
        <v>39</v>
      </c>
      <c r="F424" t="s">
        <v>4047</v>
      </c>
      <c r="G424" t="s">
        <v>15</v>
      </c>
      <c r="H424" s="1">
        <v>85.370472887399302</v>
      </c>
      <c r="I424" t="s">
        <v>829</v>
      </c>
      <c r="J424" s="9">
        <f t="shared" si="19"/>
        <v>80</v>
      </c>
      <c r="K424" s="9">
        <f t="shared" si="20"/>
        <v>81</v>
      </c>
      <c r="L424" s="8">
        <v>98.4</v>
      </c>
      <c r="M424" s="8">
        <v>38.4</v>
      </c>
      <c r="N424" s="8">
        <v>113.2</v>
      </c>
      <c r="O424" t="s">
        <v>17</v>
      </c>
    </row>
    <row r="425" spans="1:15" x14ac:dyDescent="0.35">
      <c r="A425" t="s">
        <v>830</v>
      </c>
      <c r="B425">
        <v>44</v>
      </c>
      <c r="C425" t="str">
        <f t="shared" si="18"/>
        <v>41–60</v>
      </c>
      <c r="D425" t="s">
        <v>35</v>
      </c>
      <c r="E425" t="s">
        <v>31</v>
      </c>
      <c r="F425" t="s">
        <v>74</v>
      </c>
      <c r="G425" t="s">
        <v>24</v>
      </c>
      <c r="H425" s="1">
        <v>79.226550655015998</v>
      </c>
      <c r="I425" t="s">
        <v>831</v>
      </c>
      <c r="J425" s="9">
        <f t="shared" si="19"/>
        <v>131</v>
      </c>
      <c r="K425" s="9">
        <f t="shared" si="20"/>
        <v>70</v>
      </c>
      <c r="L425" s="8">
        <v>95.4</v>
      </c>
      <c r="M425" s="8">
        <v>38.6</v>
      </c>
      <c r="N425" s="8">
        <v>106.7</v>
      </c>
      <c r="O425" t="s">
        <v>17</v>
      </c>
    </row>
    <row r="426" spans="1:15" x14ac:dyDescent="0.35">
      <c r="A426" t="s">
        <v>832</v>
      </c>
      <c r="B426">
        <v>73</v>
      </c>
      <c r="C426" t="str">
        <f t="shared" si="18"/>
        <v>61–80</v>
      </c>
      <c r="D426" t="s">
        <v>19</v>
      </c>
      <c r="E426" t="s">
        <v>31</v>
      </c>
      <c r="F426" t="s">
        <v>74</v>
      </c>
      <c r="G426" t="s">
        <v>48</v>
      </c>
      <c r="H426" s="1">
        <v>81.902368003802707</v>
      </c>
      <c r="I426" t="s">
        <v>833</v>
      </c>
      <c r="J426" s="9">
        <f t="shared" si="19"/>
        <v>112</v>
      </c>
      <c r="K426" s="9">
        <f t="shared" si="20"/>
        <v>79</v>
      </c>
      <c r="L426" s="8">
        <v>97.7</v>
      </c>
      <c r="M426" s="8">
        <v>36.4</v>
      </c>
      <c r="N426" s="8">
        <v>70</v>
      </c>
      <c r="O426" t="s">
        <v>22</v>
      </c>
    </row>
    <row r="427" spans="1:15" x14ac:dyDescent="0.35">
      <c r="A427" t="s">
        <v>834</v>
      </c>
      <c r="B427">
        <v>78</v>
      </c>
      <c r="C427" t="str">
        <f t="shared" si="18"/>
        <v>61–80</v>
      </c>
      <c r="D427" t="s">
        <v>13</v>
      </c>
      <c r="E427" t="s">
        <v>20</v>
      </c>
      <c r="F427" t="s">
        <v>74</v>
      </c>
      <c r="G427" t="s">
        <v>48</v>
      </c>
      <c r="H427" s="1">
        <v>64.768044886816995</v>
      </c>
      <c r="I427" t="s">
        <v>835</v>
      </c>
      <c r="J427" s="9">
        <f t="shared" si="19"/>
        <v>81</v>
      </c>
      <c r="K427" s="9">
        <f t="shared" si="20"/>
        <v>72</v>
      </c>
      <c r="L427" s="8">
        <v>92.3</v>
      </c>
      <c r="M427" s="8">
        <v>36.9</v>
      </c>
      <c r="N427" s="8">
        <v>70.2</v>
      </c>
      <c r="O427" t="s">
        <v>70</v>
      </c>
    </row>
    <row r="428" spans="1:15" x14ac:dyDescent="0.35">
      <c r="A428" t="s">
        <v>836</v>
      </c>
      <c r="B428">
        <v>45</v>
      </c>
      <c r="C428" t="str">
        <f t="shared" si="18"/>
        <v>41–60</v>
      </c>
      <c r="D428" t="s">
        <v>13</v>
      </c>
      <c r="E428" t="s">
        <v>31</v>
      </c>
      <c r="F428" t="s">
        <v>28</v>
      </c>
      <c r="G428" t="s">
        <v>48</v>
      </c>
      <c r="H428" s="1">
        <v>64.377028448336205</v>
      </c>
      <c r="I428" t="s">
        <v>280</v>
      </c>
      <c r="J428" s="9">
        <f t="shared" si="19"/>
        <v>130</v>
      </c>
      <c r="K428" s="9">
        <f t="shared" si="20"/>
        <v>68</v>
      </c>
      <c r="L428" s="8">
        <v>98.5</v>
      </c>
      <c r="M428" s="8">
        <v>38.200000000000003</v>
      </c>
      <c r="N428" s="8">
        <v>124.9</v>
      </c>
      <c r="O428" t="s">
        <v>17</v>
      </c>
    </row>
    <row r="429" spans="1:15" x14ac:dyDescent="0.35">
      <c r="A429" t="s">
        <v>837</v>
      </c>
      <c r="B429">
        <v>40</v>
      </c>
      <c r="C429" t="str">
        <f t="shared" si="18"/>
        <v>21–40</v>
      </c>
      <c r="D429" t="s">
        <v>35</v>
      </c>
      <c r="E429" t="s">
        <v>4048</v>
      </c>
      <c r="F429" t="s">
        <v>74</v>
      </c>
      <c r="G429" t="s">
        <v>66</v>
      </c>
      <c r="H429" s="1">
        <v>80.796432293226403</v>
      </c>
      <c r="I429" t="s">
        <v>838</v>
      </c>
      <c r="J429" s="9">
        <f t="shared" si="19"/>
        <v>102</v>
      </c>
      <c r="K429" s="9">
        <f t="shared" si="20"/>
        <v>88</v>
      </c>
      <c r="L429" s="8">
        <v>93.7</v>
      </c>
      <c r="M429" s="8">
        <v>36.5</v>
      </c>
      <c r="N429" s="8">
        <v>187.3</v>
      </c>
      <c r="O429" t="s">
        <v>17</v>
      </c>
    </row>
    <row r="430" spans="1:15" x14ac:dyDescent="0.35">
      <c r="A430" t="s">
        <v>839</v>
      </c>
      <c r="B430">
        <v>56</v>
      </c>
      <c r="C430" t="str">
        <f t="shared" si="18"/>
        <v>41–60</v>
      </c>
      <c r="D430" t="s">
        <v>13</v>
      </c>
      <c r="E430" t="s">
        <v>4048</v>
      </c>
      <c r="F430" t="s">
        <v>32</v>
      </c>
      <c r="G430" t="s">
        <v>15</v>
      </c>
      <c r="H430" s="1">
        <v>93.021648084314407</v>
      </c>
      <c r="I430" t="s">
        <v>840</v>
      </c>
      <c r="J430" s="9">
        <f t="shared" si="19"/>
        <v>111</v>
      </c>
      <c r="K430" s="9">
        <f t="shared" si="20"/>
        <v>94</v>
      </c>
      <c r="L430" s="8">
        <v>96.6</v>
      </c>
      <c r="M430" s="8">
        <v>37.799999999999997</v>
      </c>
      <c r="N430" s="8">
        <v>80.2</v>
      </c>
      <c r="O430" t="s">
        <v>70</v>
      </c>
    </row>
    <row r="431" spans="1:15" x14ac:dyDescent="0.35">
      <c r="A431" t="s">
        <v>841</v>
      </c>
      <c r="B431">
        <v>29</v>
      </c>
      <c r="C431" t="str">
        <f t="shared" si="18"/>
        <v>21–40</v>
      </c>
      <c r="D431" t="s">
        <v>35</v>
      </c>
      <c r="E431" t="s">
        <v>31</v>
      </c>
      <c r="F431" t="s">
        <v>4047</v>
      </c>
      <c r="G431" t="s">
        <v>24</v>
      </c>
      <c r="H431" s="1">
        <v>69.306162998518701</v>
      </c>
      <c r="I431" t="s">
        <v>377</v>
      </c>
      <c r="J431" s="9">
        <f t="shared" si="19"/>
        <v>125</v>
      </c>
      <c r="K431" s="9">
        <f t="shared" si="20"/>
        <v>84</v>
      </c>
      <c r="L431" s="8">
        <v>99.5</v>
      </c>
      <c r="M431" s="8">
        <v>37.799999999999997</v>
      </c>
      <c r="N431" s="8">
        <v>75.5</v>
      </c>
      <c r="O431" t="s">
        <v>17</v>
      </c>
    </row>
    <row r="432" spans="1:15" x14ac:dyDescent="0.35">
      <c r="A432" t="s">
        <v>842</v>
      </c>
      <c r="B432">
        <v>24</v>
      </c>
      <c r="C432" t="str">
        <f t="shared" si="18"/>
        <v>21–40</v>
      </c>
      <c r="D432" t="s">
        <v>13</v>
      </c>
      <c r="E432" t="s">
        <v>39</v>
      </c>
      <c r="F432" t="s">
        <v>74</v>
      </c>
      <c r="G432" t="s">
        <v>36</v>
      </c>
      <c r="H432" s="1">
        <v>75.333279256658003</v>
      </c>
      <c r="I432" t="s">
        <v>843</v>
      </c>
      <c r="J432" s="9">
        <f t="shared" si="19"/>
        <v>129</v>
      </c>
      <c r="K432" s="9">
        <f t="shared" si="20"/>
        <v>64</v>
      </c>
      <c r="L432" s="8">
        <v>97.1</v>
      </c>
      <c r="M432" s="8">
        <v>36.9</v>
      </c>
      <c r="N432" s="8">
        <v>168.7</v>
      </c>
      <c r="O432" t="s">
        <v>22</v>
      </c>
    </row>
    <row r="433" spans="1:15" x14ac:dyDescent="0.35">
      <c r="A433" t="s">
        <v>844</v>
      </c>
      <c r="B433">
        <v>41</v>
      </c>
      <c r="C433" t="str">
        <f t="shared" si="18"/>
        <v>41–60</v>
      </c>
      <c r="D433" t="s">
        <v>19</v>
      </c>
      <c r="E433" t="s">
        <v>27</v>
      </c>
      <c r="F433" t="s">
        <v>28</v>
      </c>
      <c r="G433" t="s">
        <v>66</v>
      </c>
      <c r="H433" s="1">
        <v>76.570536054014497</v>
      </c>
      <c r="I433" t="s">
        <v>845</v>
      </c>
      <c r="J433" s="9">
        <f t="shared" si="19"/>
        <v>105</v>
      </c>
      <c r="K433" s="9">
        <f t="shared" si="20"/>
        <v>56</v>
      </c>
      <c r="L433" s="8">
        <v>98.3</v>
      </c>
      <c r="M433" s="8">
        <v>38.799999999999997</v>
      </c>
      <c r="N433" s="8">
        <v>160.6</v>
      </c>
      <c r="O433" t="s">
        <v>17</v>
      </c>
    </row>
    <row r="434" spans="1:15" x14ac:dyDescent="0.35">
      <c r="A434" t="s">
        <v>846</v>
      </c>
      <c r="B434">
        <v>27</v>
      </c>
      <c r="C434" t="str">
        <f t="shared" si="18"/>
        <v>21–40</v>
      </c>
      <c r="D434" t="s">
        <v>35</v>
      </c>
      <c r="E434" t="s">
        <v>4048</v>
      </c>
      <c r="F434" t="s">
        <v>4047</v>
      </c>
      <c r="G434" t="s">
        <v>36</v>
      </c>
      <c r="H434" s="1">
        <v>70.773664392784397</v>
      </c>
      <c r="I434" t="s">
        <v>847</v>
      </c>
      <c r="J434" s="9">
        <f t="shared" si="19"/>
        <v>115</v>
      </c>
      <c r="K434" s="9">
        <f t="shared" si="20"/>
        <v>97</v>
      </c>
      <c r="L434" s="8">
        <v>96.9</v>
      </c>
      <c r="M434" s="8">
        <v>38.799999999999997</v>
      </c>
      <c r="N434" s="8">
        <v>164.8</v>
      </c>
      <c r="O434" t="s">
        <v>17</v>
      </c>
    </row>
    <row r="435" spans="1:15" x14ac:dyDescent="0.35">
      <c r="A435" t="s">
        <v>848</v>
      </c>
      <c r="B435">
        <v>47</v>
      </c>
      <c r="C435" t="str">
        <f t="shared" si="18"/>
        <v>41–60</v>
      </c>
      <c r="D435" t="s">
        <v>19</v>
      </c>
      <c r="E435" t="s">
        <v>61</v>
      </c>
      <c r="F435" t="s">
        <v>28</v>
      </c>
      <c r="G435" t="s">
        <v>24</v>
      </c>
      <c r="H435" s="1">
        <v>80.400242316169198</v>
      </c>
      <c r="I435" t="s">
        <v>849</v>
      </c>
      <c r="J435" s="9">
        <f t="shared" si="19"/>
        <v>130</v>
      </c>
      <c r="K435" s="9">
        <f t="shared" si="20"/>
        <v>74</v>
      </c>
      <c r="L435" s="8">
        <v>93.4</v>
      </c>
      <c r="M435" s="8">
        <v>37</v>
      </c>
      <c r="N435" s="8">
        <v>197.2</v>
      </c>
      <c r="O435" t="s">
        <v>17</v>
      </c>
    </row>
    <row r="436" spans="1:15" x14ac:dyDescent="0.35">
      <c r="A436" t="s">
        <v>850</v>
      </c>
      <c r="B436">
        <v>49</v>
      </c>
      <c r="C436" t="str">
        <f t="shared" si="18"/>
        <v>41–60</v>
      </c>
      <c r="D436" t="s">
        <v>35</v>
      </c>
      <c r="E436" t="s">
        <v>39</v>
      </c>
      <c r="F436" t="s">
        <v>74</v>
      </c>
      <c r="G436" t="s">
        <v>24</v>
      </c>
      <c r="H436" s="1">
        <v>51.0872556897585</v>
      </c>
      <c r="I436" t="s">
        <v>125</v>
      </c>
      <c r="J436" s="9">
        <f t="shared" si="19"/>
        <v>126</v>
      </c>
      <c r="K436" s="9">
        <f t="shared" si="20"/>
        <v>87</v>
      </c>
      <c r="L436" s="8">
        <v>95.6</v>
      </c>
      <c r="M436" s="8">
        <v>38.200000000000003</v>
      </c>
      <c r="N436" s="8">
        <v>193.1</v>
      </c>
      <c r="O436" t="s">
        <v>17</v>
      </c>
    </row>
    <row r="437" spans="1:15" x14ac:dyDescent="0.35">
      <c r="A437" t="s">
        <v>851</v>
      </c>
      <c r="B437">
        <v>81</v>
      </c>
      <c r="C437" t="str">
        <f t="shared" si="18"/>
        <v>80+</v>
      </c>
      <c r="D437" t="s">
        <v>35</v>
      </c>
      <c r="E437" t="s">
        <v>4048</v>
      </c>
      <c r="F437" t="s">
        <v>74</v>
      </c>
      <c r="G437" t="s">
        <v>36</v>
      </c>
      <c r="H437" s="1">
        <v>69.652667524403995</v>
      </c>
      <c r="I437" t="s">
        <v>627</v>
      </c>
      <c r="J437" s="9">
        <f t="shared" si="19"/>
        <v>118</v>
      </c>
      <c r="K437" s="9">
        <f t="shared" si="20"/>
        <v>84</v>
      </c>
      <c r="L437" s="8">
        <v>93.8</v>
      </c>
      <c r="M437" s="8">
        <v>38.200000000000003</v>
      </c>
      <c r="N437" s="8">
        <v>73.3</v>
      </c>
      <c r="O437" t="s">
        <v>17</v>
      </c>
    </row>
    <row r="438" spans="1:15" x14ac:dyDescent="0.35">
      <c r="A438" t="s">
        <v>852</v>
      </c>
      <c r="B438">
        <v>89</v>
      </c>
      <c r="C438" t="str">
        <f t="shared" si="18"/>
        <v>80+</v>
      </c>
      <c r="D438" t="s">
        <v>19</v>
      </c>
      <c r="E438" t="s">
        <v>20</v>
      </c>
      <c r="F438" t="s">
        <v>32</v>
      </c>
      <c r="G438" t="s">
        <v>66</v>
      </c>
      <c r="H438" s="1">
        <v>93.192231832997194</v>
      </c>
      <c r="I438" t="s">
        <v>853</v>
      </c>
      <c r="J438" s="9">
        <f t="shared" si="19"/>
        <v>97</v>
      </c>
      <c r="K438" s="9">
        <f t="shared" si="20"/>
        <v>76</v>
      </c>
      <c r="L438" s="8">
        <v>98.2</v>
      </c>
      <c r="M438" s="8">
        <v>38.1</v>
      </c>
      <c r="N438" s="8">
        <v>141</v>
      </c>
      <c r="O438" t="s">
        <v>17</v>
      </c>
    </row>
    <row r="439" spans="1:15" x14ac:dyDescent="0.35">
      <c r="A439" t="s">
        <v>854</v>
      </c>
      <c r="B439">
        <v>21</v>
      </c>
      <c r="C439" t="str">
        <f t="shared" si="18"/>
        <v>21–40</v>
      </c>
      <c r="D439" t="s">
        <v>19</v>
      </c>
      <c r="E439" t="s">
        <v>61</v>
      </c>
      <c r="F439" t="s">
        <v>74</v>
      </c>
      <c r="G439" t="s">
        <v>36</v>
      </c>
      <c r="H439" s="1">
        <v>77.6902406813753</v>
      </c>
      <c r="I439" t="s">
        <v>391</v>
      </c>
      <c r="J439" s="9">
        <f t="shared" si="19"/>
        <v>120</v>
      </c>
      <c r="K439" s="9">
        <f t="shared" si="20"/>
        <v>77</v>
      </c>
      <c r="L439" s="8">
        <v>95.5</v>
      </c>
      <c r="M439" s="8">
        <v>38.4</v>
      </c>
      <c r="N439" s="8">
        <v>121.6</v>
      </c>
      <c r="O439" t="s">
        <v>17</v>
      </c>
    </row>
    <row r="440" spans="1:15" x14ac:dyDescent="0.35">
      <c r="A440" t="s">
        <v>855</v>
      </c>
      <c r="B440">
        <v>29</v>
      </c>
      <c r="C440" t="str">
        <f t="shared" si="18"/>
        <v>21–40</v>
      </c>
      <c r="D440" t="s">
        <v>35</v>
      </c>
      <c r="E440" t="s">
        <v>4048</v>
      </c>
      <c r="F440" t="s">
        <v>74</v>
      </c>
      <c r="G440" t="s">
        <v>66</v>
      </c>
      <c r="H440" s="1">
        <v>68.506083062562496</v>
      </c>
      <c r="I440" t="s">
        <v>856</v>
      </c>
      <c r="J440" s="9">
        <f t="shared" si="19"/>
        <v>112</v>
      </c>
      <c r="K440" s="9">
        <f t="shared" si="20"/>
        <v>71</v>
      </c>
      <c r="L440" s="8">
        <v>98.7</v>
      </c>
      <c r="M440" s="8">
        <v>36.9</v>
      </c>
      <c r="N440" s="8">
        <v>157.5</v>
      </c>
      <c r="O440" t="s">
        <v>17</v>
      </c>
    </row>
    <row r="441" spans="1:15" x14ac:dyDescent="0.35">
      <c r="A441" t="s">
        <v>857</v>
      </c>
      <c r="B441">
        <v>59</v>
      </c>
      <c r="C441" t="str">
        <f t="shared" si="18"/>
        <v>41–60</v>
      </c>
      <c r="D441" t="s">
        <v>19</v>
      </c>
      <c r="E441" t="s">
        <v>61</v>
      </c>
      <c r="F441" t="s">
        <v>74</v>
      </c>
      <c r="G441" t="s">
        <v>66</v>
      </c>
      <c r="H441" s="1">
        <v>94.347059984333896</v>
      </c>
      <c r="I441" t="s">
        <v>858</v>
      </c>
      <c r="J441" s="9">
        <f t="shared" si="19"/>
        <v>131</v>
      </c>
      <c r="K441" s="9">
        <f t="shared" si="20"/>
        <v>91</v>
      </c>
      <c r="L441" s="8">
        <v>99.1</v>
      </c>
      <c r="M441" s="8">
        <v>38.5</v>
      </c>
      <c r="N441" s="8">
        <v>71.599999999999994</v>
      </c>
      <c r="O441" t="s">
        <v>17</v>
      </c>
    </row>
    <row r="442" spans="1:15" x14ac:dyDescent="0.35">
      <c r="A442" t="s">
        <v>859</v>
      </c>
      <c r="B442">
        <v>70</v>
      </c>
      <c r="C442" t="str">
        <f t="shared" si="18"/>
        <v>61–80</v>
      </c>
      <c r="D442" t="s">
        <v>35</v>
      </c>
      <c r="E442" t="s">
        <v>61</v>
      </c>
      <c r="F442" t="s">
        <v>4047</v>
      </c>
      <c r="G442" t="s">
        <v>15</v>
      </c>
      <c r="H442" s="1">
        <v>87.497807014035999</v>
      </c>
      <c r="I442" t="s">
        <v>860</v>
      </c>
      <c r="J442" s="9">
        <f t="shared" si="19"/>
        <v>114</v>
      </c>
      <c r="K442" s="9">
        <f t="shared" si="20"/>
        <v>81</v>
      </c>
      <c r="L442" s="8">
        <v>92.9</v>
      </c>
      <c r="M442" s="8">
        <v>37.6</v>
      </c>
      <c r="N442" s="8">
        <v>109.9</v>
      </c>
      <c r="O442" t="s">
        <v>17</v>
      </c>
    </row>
    <row r="443" spans="1:15" x14ac:dyDescent="0.35">
      <c r="A443" t="s">
        <v>861</v>
      </c>
      <c r="B443">
        <v>50</v>
      </c>
      <c r="C443" t="str">
        <f t="shared" si="18"/>
        <v>41–60</v>
      </c>
      <c r="D443" t="s">
        <v>35</v>
      </c>
      <c r="E443" t="s">
        <v>31</v>
      </c>
      <c r="F443" t="s">
        <v>74</v>
      </c>
      <c r="G443" t="s">
        <v>36</v>
      </c>
      <c r="H443" s="1">
        <v>66.315589707478495</v>
      </c>
      <c r="I443" t="s">
        <v>862</v>
      </c>
      <c r="J443" s="9">
        <f t="shared" si="19"/>
        <v>97</v>
      </c>
      <c r="K443" s="9">
        <f t="shared" si="20"/>
        <v>92</v>
      </c>
      <c r="L443" s="8">
        <v>90.7</v>
      </c>
      <c r="M443" s="8">
        <v>37.200000000000003</v>
      </c>
      <c r="N443" s="8">
        <v>171.9</v>
      </c>
      <c r="O443" t="s">
        <v>17</v>
      </c>
    </row>
    <row r="444" spans="1:15" x14ac:dyDescent="0.35">
      <c r="A444" t="s">
        <v>863</v>
      </c>
      <c r="B444">
        <v>63</v>
      </c>
      <c r="C444" t="str">
        <f t="shared" si="18"/>
        <v>61–80</v>
      </c>
      <c r="D444" t="s">
        <v>13</v>
      </c>
      <c r="E444" t="s">
        <v>4048</v>
      </c>
      <c r="F444" t="s">
        <v>4047</v>
      </c>
      <c r="G444" t="s">
        <v>36</v>
      </c>
      <c r="H444" s="1">
        <v>80.410567634926295</v>
      </c>
      <c r="I444" t="s">
        <v>111</v>
      </c>
      <c r="J444" s="9">
        <f t="shared" si="19"/>
        <v>111</v>
      </c>
      <c r="K444" s="9">
        <f t="shared" si="20"/>
        <v>62</v>
      </c>
      <c r="L444" s="8">
        <v>93.3</v>
      </c>
      <c r="M444" s="8">
        <v>38.1</v>
      </c>
      <c r="N444" s="8">
        <v>77.400000000000006</v>
      </c>
      <c r="O444" t="s">
        <v>17</v>
      </c>
    </row>
    <row r="445" spans="1:15" x14ac:dyDescent="0.35">
      <c r="A445" t="s">
        <v>864</v>
      </c>
      <c r="B445">
        <v>38</v>
      </c>
      <c r="C445" t="str">
        <f t="shared" si="18"/>
        <v>21–40</v>
      </c>
      <c r="D445" t="s">
        <v>19</v>
      </c>
      <c r="E445" t="s">
        <v>27</v>
      </c>
      <c r="F445" t="s">
        <v>28</v>
      </c>
      <c r="G445" t="s">
        <v>66</v>
      </c>
      <c r="H445" s="1">
        <v>86.4662391656192</v>
      </c>
      <c r="I445" t="s">
        <v>865</v>
      </c>
      <c r="J445" s="9">
        <f t="shared" si="19"/>
        <v>117</v>
      </c>
      <c r="K445" s="9">
        <f t="shared" si="20"/>
        <v>93</v>
      </c>
      <c r="L445" s="8">
        <v>92</v>
      </c>
      <c r="M445" s="8">
        <v>37.9</v>
      </c>
      <c r="N445" s="8">
        <v>124.4</v>
      </c>
      <c r="O445" t="s">
        <v>22</v>
      </c>
    </row>
    <row r="446" spans="1:15" x14ac:dyDescent="0.35">
      <c r="A446" t="s">
        <v>866</v>
      </c>
      <c r="B446">
        <v>29</v>
      </c>
      <c r="C446" t="str">
        <f t="shared" si="18"/>
        <v>21–40</v>
      </c>
      <c r="D446" t="s">
        <v>35</v>
      </c>
      <c r="E446" t="s">
        <v>4048</v>
      </c>
      <c r="F446" t="s">
        <v>74</v>
      </c>
      <c r="G446" t="s">
        <v>24</v>
      </c>
      <c r="H446" s="1">
        <v>61.716850485349497</v>
      </c>
      <c r="I446" t="s">
        <v>543</v>
      </c>
      <c r="J446" s="9">
        <f t="shared" si="19"/>
        <v>113</v>
      </c>
      <c r="K446" s="9">
        <f t="shared" si="20"/>
        <v>82</v>
      </c>
      <c r="L446" s="8">
        <v>92.8</v>
      </c>
      <c r="M446" s="8">
        <v>36.799999999999997</v>
      </c>
      <c r="N446" s="8">
        <v>126.2</v>
      </c>
      <c r="O446" t="s">
        <v>17</v>
      </c>
    </row>
    <row r="447" spans="1:15" x14ac:dyDescent="0.35">
      <c r="A447" t="s">
        <v>867</v>
      </c>
      <c r="B447">
        <v>28</v>
      </c>
      <c r="C447" t="str">
        <f t="shared" si="18"/>
        <v>21–40</v>
      </c>
      <c r="D447" t="s">
        <v>19</v>
      </c>
      <c r="E447" t="s">
        <v>61</v>
      </c>
      <c r="F447" t="s">
        <v>28</v>
      </c>
      <c r="G447" t="s">
        <v>24</v>
      </c>
      <c r="H447" s="1">
        <v>68.866391874817097</v>
      </c>
      <c r="I447" t="s">
        <v>868</v>
      </c>
      <c r="J447" s="9">
        <f t="shared" si="19"/>
        <v>121</v>
      </c>
      <c r="K447" s="9">
        <f t="shared" si="20"/>
        <v>95</v>
      </c>
      <c r="L447" s="8">
        <v>94.2</v>
      </c>
      <c r="M447" s="8">
        <v>38.1</v>
      </c>
      <c r="N447" s="8">
        <v>115</v>
      </c>
      <c r="O447" t="s">
        <v>17</v>
      </c>
    </row>
    <row r="448" spans="1:15" x14ac:dyDescent="0.35">
      <c r="A448" t="s">
        <v>869</v>
      </c>
      <c r="B448">
        <v>18</v>
      </c>
      <c r="C448" t="str">
        <f t="shared" si="18"/>
        <v>0–20</v>
      </c>
      <c r="D448" t="s">
        <v>13</v>
      </c>
      <c r="E448" t="s">
        <v>61</v>
      </c>
      <c r="F448" t="s">
        <v>32</v>
      </c>
      <c r="G448" t="s">
        <v>66</v>
      </c>
      <c r="H448" s="1">
        <v>84.484463498615298</v>
      </c>
      <c r="I448" t="s">
        <v>373</v>
      </c>
      <c r="J448" s="9">
        <f t="shared" si="19"/>
        <v>97</v>
      </c>
      <c r="K448" s="9">
        <f t="shared" si="20"/>
        <v>73</v>
      </c>
      <c r="L448" s="8">
        <v>94.8</v>
      </c>
      <c r="M448" s="8">
        <v>36.6</v>
      </c>
      <c r="N448" s="8">
        <v>104.9</v>
      </c>
      <c r="O448" t="s">
        <v>70</v>
      </c>
    </row>
    <row r="449" spans="1:15" x14ac:dyDescent="0.35">
      <c r="A449" t="s">
        <v>870</v>
      </c>
      <c r="B449">
        <v>80</v>
      </c>
      <c r="C449" t="str">
        <f t="shared" si="18"/>
        <v>61–80</v>
      </c>
      <c r="D449" t="s">
        <v>13</v>
      </c>
      <c r="E449" t="s">
        <v>39</v>
      </c>
      <c r="F449" t="s">
        <v>4047</v>
      </c>
      <c r="G449" t="s">
        <v>36</v>
      </c>
      <c r="H449" s="1">
        <v>78.959356756267695</v>
      </c>
      <c r="I449" t="s">
        <v>871</v>
      </c>
      <c r="J449" s="9">
        <f t="shared" si="19"/>
        <v>100</v>
      </c>
      <c r="K449" s="9">
        <f t="shared" si="20"/>
        <v>80</v>
      </c>
      <c r="L449" s="8">
        <v>90.8</v>
      </c>
      <c r="M449" s="8">
        <v>36.200000000000003</v>
      </c>
      <c r="N449" s="8">
        <v>193.7</v>
      </c>
      <c r="O449" t="s">
        <v>17</v>
      </c>
    </row>
    <row r="450" spans="1:15" x14ac:dyDescent="0.35">
      <c r="A450" t="s">
        <v>872</v>
      </c>
      <c r="B450">
        <v>29</v>
      </c>
      <c r="C450" t="str">
        <f t="shared" ref="C450:C513" si="21">IF(B450="","",
 IF(B450&lt;=20,"0–20",
 IF(B450&lt;=40,"21–40",
 IF(B450&lt;=60,"41–60",
 IF(B450&lt;=80,"61–80","80+")))))</f>
        <v>21–40</v>
      </c>
      <c r="D450" t="s">
        <v>13</v>
      </c>
      <c r="E450" t="s">
        <v>39</v>
      </c>
      <c r="F450" t="s">
        <v>28</v>
      </c>
      <c r="G450" t="s">
        <v>66</v>
      </c>
      <c r="H450" s="1">
        <v>86.899113972411598</v>
      </c>
      <c r="I450" t="s">
        <v>873</v>
      </c>
      <c r="J450" s="9">
        <f t="shared" ref="J450:J513" si="22">VALUE(TRIM(LEFT(I450, FIND("/", I450)-1)))</f>
        <v>111</v>
      </c>
      <c r="K450" s="9">
        <f t="shared" ref="K450:K513" si="23">VALUE(TRIM(MID(I450, FIND("/", I450)+1, LEN(I450))))</f>
        <v>77</v>
      </c>
      <c r="L450" s="8">
        <v>96.2</v>
      </c>
      <c r="M450" s="8">
        <v>37.799999999999997</v>
      </c>
      <c r="N450" s="8">
        <v>154.30000000000001</v>
      </c>
      <c r="O450" t="s">
        <v>22</v>
      </c>
    </row>
    <row r="451" spans="1:15" x14ac:dyDescent="0.35">
      <c r="A451" t="s">
        <v>874</v>
      </c>
      <c r="B451">
        <v>41</v>
      </c>
      <c r="C451" t="str">
        <f t="shared" si="21"/>
        <v>41–60</v>
      </c>
      <c r="D451" t="s">
        <v>35</v>
      </c>
      <c r="E451" t="s">
        <v>4048</v>
      </c>
      <c r="F451" t="s">
        <v>32</v>
      </c>
      <c r="G451" t="s">
        <v>66</v>
      </c>
      <c r="H451" s="1">
        <v>84.260623778119594</v>
      </c>
      <c r="I451" t="s">
        <v>875</v>
      </c>
      <c r="J451" s="9">
        <f t="shared" si="22"/>
        <v>135</v>
      </c>
      <c r="K451" s="9">
        <f t="shared" si="23"/>
        <v>64</v>
      </c>
      <c r="L451" s="8">
        <v>96</v>
      </c>
      <c r="M451" s="8">
        <v>36.799999999999997</v>
      </c>
      <c r="N451" s="8">
        <v>182.6</v>
      </c>
      <c r="O451" t="s">
        <v>17</v>
      </c>
    </row>
    <row r="452" spans="1:15" x14ac:dyDescent="0.35">
      <c r="A452" t="s">
        <v>876</v>
      </c>
      <c r="B452">
        <v>38</v>
      </c>
      <c r="C452" t="str">
        <f t="shared" si="21"/>
        <v>21–40</v>
      </c>
      <c r="D452" t="s">
        <v>35</v>
      </c>
      <c r="E452" t="s">
        <v>31</v>
      </c>
      <c r="F452" t="s">
        <v>32</v>
      </c>
      <c r="G452" t="s">
        <v>24</v>
      </c>
      <c r="H452" s="1">
        <v>66.354342727216903</v>
      </c>
      <c r="I452" t="s">
        <v>209</v>
      </c>
      <c r="J452" s="9">
        <f t="shared" si="22"/>
        <v>128</v>
      </c>
      <c r="K452" s="9">
        <f t="shared" si="23"/>
        <v>83</v>
      </c>
      <c r="L452" s="8">
        <v>95.9</v>
      </c>
      <c r="M452" s="8">
        <v>36.6</v>
      </c>
      <c r="N452" s="8">
        <v>161.1</v>
      </c>
      <c r="O452" t="s">
        <v>17</v>
      </c>
    </row>
    <row r="453" spans="1:15" x14ac:dyDescent="0.35">
      <c r="A453" t="s">
        <v>877</v>
      </c>
      <c r="B453">
        <v>85</v>
      </c>
      <c r="C453" t="str">
        <f t="shared" si="21"/>
        <v>80+</v>
      </c>
      <c r="D453" t="s">
        <v>19</v>
      </c>
      <c r="E453" t="s">
        <v>39</v>
      </c>
      <c r="F453" t="s">
        <v>74</v>
      </c>
      <c r="G453" t="s">
        <v>15</v>
      </c>
      <c r="H453" s="1">
        <v>72.441588630968994</v>
      </c>
      <c r="I453" t="s">
        <v>878</v>
      </c>
      <c r="J453" s="9">
        <f t="shared" si="22"/>
        <v>145</v>
      </c>
      <c r="K453" s="9">
        <f t="shared" si="23"/>
        <v>80</v>
      </c>
      <c r="L453" s="8">
        <v>94.5</v>
      </c>
      <c r="M453" s="8">
        <v>36.799999999999997</v>
      </c>
      <c r="N453" s="8">
        <v>194.5</v>
      </c>
      <c r="O453" t="s">
        <v>17</v>
      </c>
    </row>
    <row r="454" spans="1:15" x14ac:dyDescent="0.35">
      <c r="A454" t="s">
        <v>879</v>
      </c>
      <c r="B454">
        <v>29</v>
      </c>
      <c r="C454" t="str">
        <f t="shared" si="21"/>
        <v>21–40</v>
      </c>
      <c r="D454" t="s">
        <v>13</v>
      </c>
      <c r="E454" t="s">
        <v>61</v>
      </c>
      <c r="F454" t="s">
        <v>32</v>
      </c>
      <c r="G454" t="s">
        <v>66</v>
      </c>
      <c r="H454" s="1">
        <v>66.356089290858193</v>
      </c>
      <c r="I454" t="s">
        <v>880</v>
      </c>
      <c r="J454" s="9">
        <f t="shared" si="22"/>
        <v>136</v>
      </c>
      <c r="K454" s="9">
        <f t="shared" si="23"/>
        <v>76</v>
      </c>
      <c r="L454" s="8">
        <v>96.7</v>
      </c>
      <c r="M454" s="8">
        <v>36.6</v>
      </c>
      <c r="N454" s="8">
        <v>197</v>
      </c>
      <c r="O454" t="s">
        <v>17</v>
      </c>
    </row>
    <row r="455" spans="1:15" x14ac:dyDescent="0.35">
      <c r="A455" t="s">
        <v>881</v>
      </c>
      <c r="B455">
        <v>50</v>
      </c>
      <c r="C455" t="str">
        <f t="shared" si="21"/>
        <v>41–60</v>
      </c>
      <c r="D455" t="s">
        <v>19</v>
      </c>
      <c r="E455" t="s">
        <v>39</v>
      </c>
      <c r="F455" t="s">
        <v>74</v>
      </c>
      <c r="G455" t="s">
        <v>24</v>
      </c>
      <c r="H455" s="1">
        <v>76.896608770634202</v>
      </c>
      <c r="I455" t="s">
        <v>72</v>
      </c>
      <c r="J455" s="9">
        <f t="shared" si="22"/>
        <v>117</v>
      </c>
      <c r="K455" s="9">
        <f t="shared" si="23"/>
        <v>83</v>
      </c>
      <c r="L455" s="8">
        <v>92.6</v>
      </c>
      <c r="M455" s="8">
        <v>37.299999999999997</v>
      </c>
      <c r="N455" s="8">
        <v>126.5</v>
      </c>
      <c r="O455" t="s">
        <v>22</v>
      </c>
    </row>
    <row r="456" spans="1:15" x14ac:dyDescent="0.35">
      <c r="A456" t="s">
        <v>882</v>
      </c>
      <c r="B456">
        <v>47</v>
      </c>
      <c r="C456" t="str">
        <f t="shared" si="21"/>
        <v>41–60</v>
      </c>
      <c r="D456" t="s">
        <v>35</v>
      </c>
      <c r="E456" t="s">
        <v>39</v>
      </c>
      <c r="F456" t="s">
        <v>28</v>
      </c>
      <c r="G456" t="s">
        <v>24</v>
      </c>
      <c r="H456" s="1">
        <v>78.591830491920803</v>
      </c>
      <c r="I456" t="s">
        <v>883</v>
      </c>
      <c r="J456" s="9">
        <f t="shared" si="22"/>
        <v>146</v>
      </c>
      <c r="K456" s="9">
        <f t="shared" si="23"/>
        <v>93</v>
      </c>
      <c r="L456" s="8">
        <v>92.4</v>
      </c>
      <c r="M456" s="8">
        <v>37.9</v>
      </c>
      <c r="N456" s="8">
        <v>162.80000000000001</v>
      </c>
      <c r="O456" t="s">
        <v>17</v>
      </c>
    </row>
    <row r="457" spans="1:15" x14ac:dyDescent="0.35">
      <c r="A457" t="s">
        <v>884</v>
      </c>
      <c r="B457">
        <v>45</v>
      </c>
      <c r="C457" t="str">
        <f t="shared" si="21"/>
        <v>41–60</v>
      </c>
      <c r="D457" t="s">
        <v>13</v>
      </c>
      <c r="E457" t="s">
        <v>4048</v>
      </c>
      <c r="F457" t="s">
        <v>32</v>
      </c>
      <c r="G457" t="s">
        <v>48</v>
      </c>
      <c r="H457" s="1">
        <v>66.294828941523093</v>
      </c>
      <c r="I457" t="s">
        <v>383</v>
      </c>
      <c r="J457" s="9">
        <f t="shared" si="22"/>
        <v>128</v>
      </c>
      <c r="K457" s="9">
        <f t="shared" si="23"/>
        <v>73</v>
      </c>
      <c r="L457" s="8">
        <v>90.6</v>
      </c>
      <c r="M457" s="8">
        <v>36.700000000000003</v>
      </c>
      <c r="N457" s="8">
        <v>129.69999999999999</v>
      </c>
      <c r="O457" t="s">
        <v>17</v>
      </c>
    </row>
    <row r="458" spans="1:15" x14ac:dyDescent="0.35">
      <c r="A458" t="s">
        <v>885</v>
      </c>
      <c r="B458">
        <v>90</v>
      </c>
      <c r="C458" t="str">
        <f t="shared" si="21"/>
        <v>80+</v>
      </c>
      <c r="D458" t="s">
        <v>13</v>
      </c>
      <c r="E458" t="s">
        <v>20</v>
      </c>
      <c r="F458" t="s">
        <v>4047</v>
      </c>
      <c r="G458" t="s">
        <v>36</v>
      </c>
      <c r="H458" s="1">
        <v>79.078767823753196</v>
      </c>
      <c r="I458" t="s">
        <v>886</v>
      </c>
      <c r="J458" s="9">
        <f t="shared" si="22"/>
        <v>130</v>
      </c>
      <c r="K458" s="9">
        <f t="shared" si="23"/>
        <v>94</v>
      </c>
      <c r="L458" s="8">
        <v>90.8</v>
      </c>
      <c r="M458" s="8">
        <v>38</v>
      </c>
      <c r="N458" s="8">
        <v>193.7</v>
      </c>
      <c r="O458" t="s">
        <v>17</v>
      </c>
    </row>
    <row r="459" spans="1:15" x14ac:dyDescent="0.35">
      <c r="A459" t="s">
        <v>887</v>
      </c>
      <c r="B459">
        <v>44</v>
      </c>
      <c r="C459" t="str">
        <f t="shared" si="21"/>
        <v>41–60</v>
      </c>
      <c r="D459" t="s">
        <v>19</v>
      </c>
      <c r="E459" t="s">
        <v>27</v>
      </c>
      <c r="F459" t="s">
        <v>32</v>
      </c>
      <c r="G459" t="s">
        <v>66</v>
      </c>
      <c r="H459" s="1">
        <v>77.067747798344101</v>
      </c>
      <c r="I459" t="s">
        <v>888</v>
      </c>
      <c r="J459" s="9">
        <f t="shared" si="22"/>
        <v>126</v>
      </c>
      <c r="K459" s="9">
        <f t="shared" si="23"/>
        <v>65</v>
      </c>
      <c r="L459" s="8">
        <v>97.4</v>
      </c>
      <c r="M459" s="8">
        <v>37.9</v>
      </c>
      <c r="N459" s="8">
        <v>165.9</v>
      </c>
      <c r="O459" t="s">
        <v>22</v>
      </c>
    </row>
    <row r="460" spans="1:15" x14ac:dyDescent="0.35">
      <c r="A460" t="s">
        <v>889</v>
      </c>
      <c r="B460">
        <v>73</v>
      </c>
      <c r="C460" t="str">
        <f t="shared" si="21"/>
        <v>61–80</v>
      </c>
      <c r="D460" t="s">
        <v>19</v>
      </c>
      <c r="E460" t="s">
        <v>31</v>
      </c>
      <c r="F460" t="s">
        <v>32</v>
      </c>
      <c r="G460" t="s">
        <v>24</v>
      </c>
      <c r="H460" s="1">
        <v>57.822059041917299</v>
      </c>
      <c r="I460" t="s">
        <v>890</v>
      </c>
      <c r="J460" s="9">
        <f t="shared" si="22"/>
        <v>108</v>
      </c>
      <c r="K460" s="9">
        <f t="shared" si="23"/>
        <v>80</v>
      </c>
      <c r="L460" s="8">
        <v>99.2</v>
      </c>
      <c r="M460" s="8">
        <v>37.1</v>
      </c>
      <c r="N460" s="8">
        <v>146</v>
      </c>
      <c r="O460" t="s">
        <v>22</v>
      </c>
    </row>
    <row r="461" spans="1:15" x14ac:dyDescent="0.35">
      <c r="A461" t="s">
        <v>891</v>
      </c>
      <c r="B461">
        <v>79</v>
      </c>
      <c r="C461" t="str">
        <f t="shared" si="21"/>
        <v>61–80</v>
      </c>
      <c r="D461" t="s">
        <v>19</v>
      </c>
      <c r="E461" t="s">
        <v>4048</v>
      </c>
      <c r="F461" t="s">
        <v>74</v>
      </c>
      <c r="G461" t="s">
        <v>36</v>
      </c>
      <c r="H461" s="1">
        <v>72.303583747031396</v>
      </c>
      <c r="I461" t="s">
        <v>892</v>
      </c>
      <c r="J461" s="9">
        <f t="shared" si="22"/>
        <v>124</v>
      </c>
      <c r="K461" s="9">
        <f t="shared" si="23"/>
        <v>88</v>
      </c>
      <c r="L461" s="8">
        <v>97.9</v>
      </c>
      <c r="M461" s="8">
        <v>38</v>
      </c>
      <c r="N461" s="8">
        <v>129.1</v>
      </c>
      <c r="O461" t="s">
        <v>22</v>
      </c>
    </row>
    <row r="462" spans="1:15" x14ac:dyDescent="0.35">
      <c r="A462" t="s">
        <v>893</v>
      </c>
      <c r="B462">
        <v>39</v>
      </c>
      <c r="C462" t="str">
        <f t="shared" si="21"/>
        <v>21–40</v>
      </c>
      <c r="D462" t="s">
        <v>13</v>
      </c>
      <c r="E462" t="s">
        <v>27</v>
      </c>
      <c r="F462" t="s">
        <v>4047</v>
      </c>
      <c r="G462" t="s">
        <v>36</v>
      </c>
      <c r="H462" s="1">
        <v>80.383240223969196</v>
      </c>
      <c r="I462" t="s">
        <v>894</v>
      </c>
      <c r="J462" s="9">
        <f t="shared" si="22"/>
        <v>99</v>
      </c>
      <c r="K462" s="9">
        <f t="shared" si="23"/>
        <v>86</v>
      </c>
      <c r="L462" s="8">
        <v>94.3</v>
      </c>
      <c r="M462" s="8">
        <v>38.1</v>
      </c>
      <c r="N462" s="8">
        <v>127.5</v>
      </c>
      <c r="O462" t="s">
        <v>17</v>
      </c>
    </row>
    <row r="463" spans="1:15" x14ac:dyDescent="0.35">
      <c r="A463" t="s">
        <v>895</v>
      </c>
      <c r="B463">
        <v>29</v>
      </c>
      <c r="C463" t="str">
        <f t="shared" si="21"/>
        <v>21–40</v>
      </c>
      <c r="D463" t="s">
        <v>35</v>
      </c>
      <c r="E463" t="s">
        <v>4048</v>
      </c>
      <c r="F463" t="s">
        <v>28</v>
      </c>
      <c r="G463" t="s">
        <v>36</v>
      </c>
      <c r="H463" s="1">
        <v>57.264956660503799</v>
      </c>
      <c r="I463" t="s">
        <v>896</v>
      </c>
      <c r="J463" s="9">
        <f t="shared" si="22"/>
        <v>122</v>
      </c>
      <c r="K463" s="9">
        <f t="shared" si="23"/>
        <v>75</v>
      </c>
      <c r="L463" s="8">
        <v>93</v>
      </c>
      <c r="M463" s="8">
        <v>36.1</v>
      </c>
      <c r="N463" s="8">
        <v>135.30000000000001</v>
      </c>
      <c r="O463" t="s">
        <v>17</v>
      </c>
    </row>
    <row r="464" spans="1:15" x14ac:dyDescent="0.35">
      <c r="A464" t="s">
        <v>897</v>
      </c>
      <c r="B464">
        <v>72</v>
      </c>
      <c r="C464" t="str">
        <f t="shared" si="21"/>
        <v>61–80</v>
      </c>
      <c r="D464" t="s">
        <v>35</v>
      </c>
      <c r="E464" t="s">
        <v>61</v>
      </c>
      <c r="F464" t="s">
        <v>4047</v>
      </c>
      <c r="G464" t="s">
        <v>15</v>
      </c>
      <c r="H464" s="1">
        <v>92.492242025271494</v>
      </c>
      <c r="I464" t="s">
        <v>898</v>
      </c>
      <c r="J464" s="9">
        <f t="shared" si="22"/>
        <v>119</v>
      </c>
      <c r="K464" s="9">
        <f t="shared" si="23"/>
        <v>73</v>
      </c>
      <c r="L464" s="8">
        <v>91.1</v>
      </c>
      <c r="M464" s="8">
        <v>38.799999999999997</v>
      </c>
      <c r="N464" s="8">
        <v>169.4</v>
      </c>
      <c r="O464" t="s">
        <v>17</v>
      </c>
    </row>
    <row r="465" spans="1:15" x14ac:dyDescent="0.35">
      <c r="A465" t="s">
        <v>899</v>
      </c>
      <c r="B465">
        <v>63</v>
      </c>
      <c r="C465" t="str">
        <f t="shared" si="21"/>
        <v>61–80</v>
      </c>
      <c r="D465" t="s">
        <v>35</v>
      </c>
      <c r="E465" t="s">
        <v>20</v>
      </c>
      <c r="F465" t="s">
        <v>32</v>
      </c>
      <c r="G465" t="s">
        <v>48</v>
      </c>
      <c r="H465" s="1">
        <v>70.076419260064796</v>
      </c>
      <c r="I465" t="s">
        <v>900</v>
      </c>
      <c r="J465" s="9">
        <f t="shared" si="22"/>
        <v>104</v>
      </c>
      <c r="K465" s="9">
        <f t="shared" si="23"/>
        <v>73</v>
      </c>
      <c r="L465" s="8">
        <v>90.7</v>
      </c>
      <c r="M465" s="8">
        <v>36.5</v>
      </c>
      <c r="N465" s="8">
        <v>94.1</v>
      </c>
      <c r="O465" t="s">
        <v>17</v>
      </c>
    </row>
    <row r="466" spans="1:15" x14ac:dyDescent="0.35">
      <c r="A466" t="s">
        <v>901</v>
      </c>
      <c r="B466">
        <v>45</v>
      </c>
      <c r="C466" t="str">
        <f t="shared" si="21"/>
        <v>41–60</v>
      </c>
      <c r="D466" t="s">
        <v>19</v>
      </c>
      <c r="E466" t="s">
        <v>27</v>
      </c>
      <c r="F466" t="s">
        <v>32</v>
      </c>
      <c r="G466" t="s">
        <v>48</v>
      </c>
      <c r="H466" s="1">
        <v>64.921861012625598</v>
      </c>
      <c r="I466" t="s">
        <v>563</v>
      </c>
      <c r="J466" s="9">
        <f t="shared" si="22"/>
        <v>131</v>
      </c>
      <c r="K466" s="9">
        <f t="shared" si="23"/>
        <v>83</v>
      </c>
      <c r="L466" s="8">
        <v>96.9</v>
      </c>
      <c r="M466" s="8">
        <v>38.4</v>
      </c>
      <c r="N466" s="8">
        <v>84.4</v>
      </c>
      <c r="O466" t="s">
        <v>17</v>
      </c>
    </row>
    <row r="467" spans="1:15" x14ac:dyDescent="0.35">
      <c r="A467" t="s">
        <v>902</v>
      </c>
      <c r="B467">
        <v>20</v>
      </c>
      <c r="C467" t="str">
        <f t="shared" si="21"/>
        <v>0–20</v>
      </c>
      <c r="D467" t="s">
        <v>13</v>
      </c>
      <c r="E467" t="s">
        <v>61</v>
      </c>
      <c r="F467" t="s">
        <v>28</v>
      </c>
      <c r="G467" t="s">
        <v>15</v>
      </c>
      <c r="H467" s="1">
        <v>58.402444145219299</v>
      </c>
      <c r="I467" t="s">
        <v>903</v>
      </c>
      <c r="J467" s="9">
        <f t="shared" si="22"/>
        <v>103</v>
      </c>
      <c r="K467" s="9">
        <f t="shared" si="23"/>
        <v>80</v>
      </c>
      <c r="L467" s="8">
        <v>93.6</v>
      </c>
      <c r="M467" s="8">
        <v>37.6</v>
      </c>
      <c r="N467" s="8">
        <v>116</v>
      </c>
      <c r="O467" t="s">
        <v>70</v>
      </c>
    </row>
    <row r="468" spans="1:15" x14ac:dyDescent="0.35">
      <c r="A468" t="s">
        <v>904</v>
      </c>
      <c r="B468">
        <v>87</v>
      </c>
      <c r="C468" t="str">
        <f t="shared" si="21"/>
        <v>80+</v>
      </c>
      <c r="D468" t="s">
        <v>35</v>
      </c>
      <c r="E468" t="s">
        <v>4048</v>
      </c>
      <c r="F468" t="s">
        <v>28</v>
      </c>
      <c r="G468" t="s">
        <v>66</v>
      </c>
      <c r="H468" s="1">
        <v>63.544617820010799</v>
      </c>
      <c r="I468" t="s">
        <v>905</v>
      </c>
      <c r="J468" s="9">
        <f t="shared" si="22"/>
        <v>127</v>
      </c>
      <c r="K468" s="9">
        <f t="shared" si="23"/>
        <v>85</v>
      </c>
      <c r="L468" s="8">
        <v>99.1</v>
      </c>
      <c r="M468" s="8">
        <v>36.9</v>
      </c>
      <c r="N468" s="8">
        <v>193.9</v>
      </c>
      <c r="O468" t="s">
        <v>17</v>
      </c>
    </row>
    <row r="469" spans="1:15" x14ac:dyDescent="0.35">
      <c r="A469" t="s">
        <v>906</v>
      </c>
      <c r="B469">
        <v>21</v>
      </c>
      <c r="C469" t="str">
        <f t="shared" si="21"/>
        <v>21–40</v>
      </c>
      <c r="D469" t="s">
        <v>19</v>
      </c>
      <c r="E469" t="s">
        <v>61</v>
      </c>
      <c r="F469" t="s">
        <v>74</v>
      </c>
      <c r="G469" t="s">
        <v>36</v>
      </c>
      <c r="H469" s="1">
        <v>75.090381865123007</v>
      </c>
      <c r="I469" t="s">
        <v>292</v>
      </c>
      <c r="J469" s="9">
        <f t="shared" si="22"/>
        <v>99</v>
      </c>
      <c r="K469" s="9">
        <f t="shared" si="23"/>
        <v>87</v>
      </c>
      <c r="L469" s="8">
        <v>91</v>
      </c>
      <c r="M469" s="8">
        <v>38.6</v>
      </c>
      <c r="N469" s="8">
        <v>121.1</v>
      </c>
      <c r="O469" t="s">
        <v>17</v>
      </c>
    </row>
    <row r="470" spans="1:15" x14ac:dyDescent="0.35">
      <c r="A470" t="s">
        <v>907</v>
      </c>
      <c r="B470">
        <v>80</v>
      </c>
      <c r="C470" t="str">
        <f t="shared" si="21"/>
        <v>61–80</v>
      </c>
      <c r="D470" t="s">
        <v>35</v>
      </c>
      <c r="E470" t="s">
        <v>61</v>
      </c>
      <c r="F470" t="s">
        <v>28</v>
      </c>
      <c r="G470" t="s">
        <v>15</v>
      </c>
      <c r="H470" s="1">
        <v>76.748177688087694</v>
      </c>
      <c r="I470" t="s">
        <v>908</v>
      </c>
      <c r="J470" s="9">
        <f t="shared" si="22"/>
        <v>122</v>
      </c>
      <c r="K470" s="9">
        <f t="shared" si="23"/>
        <v>109</v>
      </c>
      <c r="L470" s="8">
        <v>98.6</v>
      </c>
      <c r="M470" s="8">
        <v>36.6</v>
      </c>
      <c r="N470" s="8">
        <v>158</v>
      </c>
      <c r="O470" t="s">
        <v>17</v>
      </c>
    </row>
    <row r="471" spans="1:15" x14ac:dyDescent="0.35">
      <c r="A471" t="s">
        <v>909</v>
      </c>
      <c r="B471">
        <v>53</v>
      </c>
      <c r="C471" t="str">
        <f t="shared" si="21"/>
        <v>41–60</v>
      </c>
      <c r="D471" t="s">
        <v>19</v>
      </c>
      <c r="E471" t="s">
        <v>39</v>
      </c>
      <c r="F471" t="s">
        <v>74</v>
      </c>
      <c r="G471" t="s">
        <v>66</v>
      </c>
      <c r="H471" s="1">
        <v>90.909049049045095</v>
      </c>
      <c r="I471" t="s">
        <v>630</v>
      </c>
      <c r="J471" s="9">
        <f t="shared" si="22"/>
        <v>122</v>
      </c>
      <c r="K471" s="9">
        <f t="shared" si="23"/>
        <v>76</v>
      </c>
      <c r="L471" s="8">
        <v>91.6</v>
      </c>
      <c r="M471" s="8">
        <v>37.799999999999997</v>
      </c>
      <c r="N471" s="8">
        <v>157.6</v>
      </c>
      <c r="O471" t="s">
        <v>17</v>
      </c>
    </row>
    <row r="472" spans="1:15" x14ac:dyDescent="0.35">
      <c r="A472" t="s">
        <v>910</v>
      </c>
      <c r="B472">
        <v>39</v>
      </c>
      <c r="C472" t="str">
        <f t="shared" si="21"/>
        <v>21–40</v>
      </c>
      <c r="D472" t="s">
        <v>19</v>
      </c>
      <c r="E472" t="s">
        <v>31</v>
      </c>
      <c r="F472" t="s">
        <v>4047</v>
      </c>
      <c r="G472" t="s">
        <v>24</v>
      </c>
      <c r="H472" s="1">
        <v>76.121049468245104</v>
      </c>
      <c r="I472" t="s">
        <v>489</v>
      </c>
      <c r="J472" s="9">
        <f t="shared" si="22"/>
        <v>128</v>
      </c>
      <c r="K472" s="9">
        <f t="shared" si="23"/>
        <v>70</v>
      </c>
      <c r="L472" s="8">
        <v>91.2</v>
      </c>
      <c r="M472" s="8">
        <v>36.700000000000003</v>
      </c>
      <c r="N472" s="8">
        <v>91.5</v>
      </c>
      <c r="O472" t="s">
        <v>17</v>
      </c>
    </row>
    <row r="473" spans="1:15" x14ac:dyDescent="0.35">
      <c r="A473" t="s">
        <v>911</v>
      </c>
      <c r="B473">
        <v>79</v>
      </c>
      <c r="C473" t="str">
        <f t="shared" si="21"/>
        <v>61–80</v>
      </c>
      <c r="D473" t="s">
        <v>35</v>
      </c>
      <c r="E473" t="s">
        <v>4048</v>
      </c>
      <c r="F473" t="s">
        <v>4047</v>
      </c>
      <c r="G473" t="s">
        <v>66</v>
      </c>
      <c r="H473" s="1">
        <v>79.249661162475405</v>
      </c>
      <c r="I473" t="s">
        <v>912</v>
      </c>
      <c r="J473" s="9">
        <f t="shared" si="22"/>
        <v>146</v>
      </c>
      <c r="K473" s="9">
        <f t="shared" si="23"/>
        <v>77</v>
      </c>
      <c r="L473" s="8">
        <v>91.1</v>
      </c>
      <c r="M473" s="8">
        <v>37.1</v>
      </c>
      <c r="N473" s="8">
        <v>98.9</v>
      </c>
      <c r="O473" t="s">
        <v>17</v>
      </c>
    </row>
    <row r="474" spans="1:15" x14ac:dyDescent="0.35">
      <c r="A474" t="s">
        <v>913</v>
      </c>
      <c r="B474">
        <v>61</v>
      </c>
      <c r="C474" t="str">
        <f t="shared" si="21"/>
        <v>61–80</v>
      </c>
      <c r="D474" t="s">
        <v>13</v>
      </c>
      <c r="E474" t="s">
        <v>39</v>
      </c>
      <c r="F474" t="s">
        <v>28</v>
      </c>
      <c r="G474" t="s">
        <v>36</v>
      </c>
      <c r="H474" s="1">
        <v>67.630138195832401</v>
      </c>
      <c r="I474" t="s">
        <v>914</v>
      </c>
      <c r="J474" s="9">
        <f t="shared" si="22"/>
        <v>156</v>
      </c>
      <c r="K474" s="9">
        <f t="shared" si="23"/>
        <v>84</v>
      </c>
      <c r="L474" s="8">
        <v>90.6</v>
      </c>
      <c r="M474" s="8">
        <v>36.700000000000003</v>
      </c>
      <c r="N474" s="8">
        <v>120.8</v>
      </c>
      <c r="O474" t="s">
        <v>17</v>
      </c>
    </row>
    <row r="475" spans="1:15" x14ac:dyDescent="0.35">
      <c r="A475" t="s">
        <v>915</v>
      </c>
      <c r="B475">
        <v>73</v>
      </c>
      <c r="C475" t="str">
        <f t="shared" si="21"/>
        <v>61–80</v>
      </c>
      <c r="D475" t="s">
        <v>13</v>
      </c>
      <c r="E475" t="s">
        <v>27</v>
      </c>
      <c r="F475" t="s">
        <v>4047</v>
      </c>
      <c r="G475" t="s">
        <v>48</v>
      </c>
      <c r="H475" s="1">
        <v>79.450358641161898</v>
      </c>
      <c r="I475" t="s">
        <v>916</v>
      </c>
      <c r="J475" s="9">
        <f t="shared" si="22"/>
        <v>109</v>
      </c>
      <c r="K475" s="9">
        <f t="shared" si="23"/>
        <v>81</v>
      </c>
      <c r="L475" s="8">
        <v>94.2</v>
      </c>
      <c r="M475" s="8">
        <v>37.700000000000003</v>
      </c>
      <c r="N475" s="8">
        <v>125.8</v>
      </c>
      <c r="O475" t="s">
        <v>70</v>
      </c>
    </row>
    <row r="476" spans="1:15" x14ac:dyDescent="0.35">
      <c r="A476" t="s">
        <v>917</v>
      </c>
      <c r="B476">
        <v>78</v>
      </c>
      <c r="C476" t="str">
        <f t="shared" si="21"/>
        <v>61–80</v>
      </c>
      <c r="D476" t="s">
        <v>13</v>
      </c>
      <c r="E476" t="s">
        <v>61</v>
      </c>
      <c r="F476" t="s">
        <v>4047</v>
      </c>
      <c r="G476" t="s">
        <v>24</v>
      </c>
      <c r="H476" s="1">
        <v>85.152280916650696</v>
      </c>
      <c r="I476" t="s">
        <v>918</v>
      </c>
      <c r="J476" s="9">
        <f t="shared" si="22"/>
        <v>148</v>
      </c>
      <c r="K476" s="9">
        <f t="shared" si="23"/>
        <v>83</v>
      </c>
      <c r="L476" s="8">
        <v>91.7</v>
      </c>
      <c r="M476" s="8">
        <v>38.1</v>
      </c>
      <c r="N476" s="8">
        <v>135</v>
      </c>
      <c r="O476" t="s">
        <v>17</v>
      </c>
    </row>
    <row r="477" spans="1:15" x14ac:dyDescent="0.35">
      <c r="A477" t="s">
        <v>919</v>
      </c>
      <c r="B477">
        <v>60</v>
      </c>
      <c r="C477" t="str">
        <f t="shared" si="21"/>
        <v>41–60</v>
      </c>
      <c r="D477" t="s">
        <v>13</v>
      </c>
      <c r="E477" t="s">
        <v>39</v>
      </c>
      <c r="F477" t="s">
        <v>28</v>
      </c>
      <c r="G477" t="s">
        <v>66</v>
      </c>
      <c r="H477" s="1">
        <v>97.192012719617793</v>
      </c>
      <c r="I477" t="s">
        <v>920</v>
      </c>
      <c r="J477" s="9">
        <f t="shared" si="22"/>
        <v>116</v>
      </c>
      <c r="K477" s="9">
        <f t="shared" si="23"/>
        <v>85</v>
      </c>
      <c r="L477" s="8">
        <v>96.1</v>
      </c>
      <c r="M477" s="8">
        <v>36.299999999999997</v>
      </c>
      <c r="N477" s="8">
        <v>85.2</v>
      </c>
      <c r="O477" t="s">
        <v>70</v>
      </c>
    </row>
    <row r="478" spans="1:15" x14ac:dyDescent="0.35">
      <c r="A478" t="s">
        <v>921</v>
      </c>
      <c r="B478">
        <v>83</v>
      </c>
      <c r="C478" t="str">
        <f t="shared" si="21"/>
        <v>80+</v>
      </c>
      <c r="D478" t="s">
        <v>19</v>
      </c>
      <c r="E478" t="s">
        <v>39</v>
      </c>
      <c r="F478" t="s">
        <v>74</v>
      </c>
      <c r="G478" t="s">
        <v>36</v>
      </c>
      <c r="H478" s="1">
        <v>73.679129944808494</v>
      </c>
      <c r="I478" t="s">
        <v>922</v>
      </c>
      <c r="J478" s="9">
        <f t="shared" si="22"/>
        <v>106</v>
      </c>
      <c r="K478" s="9">
        <f t="shared" si="23"/>
        <v>75</v>
      </c>
      <c r="L478" s="8">
        <v>92.1</v>
      </c>
      <c r="M478" s="8">
        <v>38.1</v>
      </c>
      <c r="N478" s="8">
        <v>120.9</v>
      </c>
      <c r="O478" t="s">
        <v>17</v>
      </c>
    </row>
    <row r="479" spans="1:15" x14ac:dyDescent="0.35">
      <c r="A479" t="s">
        <v>923</v>
      </c>
      <c r="B479">
        <v>30</v>
      </c>
      <c r="C479" t="str">
        <f t="shared" si="21"/>
        <v>21–40</v>
      </c>
      <c r="D479" t="s">
        <v>13</v>
      </c>
      <c r="E479" t="s">
        <v>39</v>
      </c>
      <c r="F479" t="s">
        <v>32</v>
      </c>
      <c r="G479" t="s">
        <v>48</v>
      </c>
      <c r="H479" s="1">
        <v>77.595735614802194</v>
      </c>
      <c r="I479" t="s">
        <v>924</v>
      </c>
      <c r="J479" s="9">
        <f t="shared" si="22"/>
        <v>122</v>
      </c>
      <c r="K479" s="9">
        <f t="shared" si="23"/>
        <v>53</v>
      </c>
      <c r="L479" s="8">
        <v>97.9</v>
      </c>
      <c r="M479" s="8">
        <v>36.1</v>
      </c>
      <c r="N479" s="8">
        <v>79</v>
      </c>
      <c r="O479" t="s">
        <v>70</v>
      </c>
    </row>
    <row r="480" spans="1:15" x14ac:dyDescent="0.35">
      <c r="A480" t="s">
        <v>925</v>
      </c>
      <c r="B480">
        <v>22</v>
      </c>
      <c r="C480" t="str">
        <f t="shared" si="21"/>
        <v>21–40</v>
      </c>
      <c r="D480" t="s">
        <v>13</v>
      </c>
      <c r="E480" t="s">
        <v>4048</v>
      </c>
      <c r="F480" t="s">
        <v>32</v>
      </c>
      <c r="G480" t="s">
        <v>66</v>
      </c>
      <c r="H480" s="1">
        <v>87.444980760210498</v>
      </c>
      <c r="I480" t="s">
        <v>926</v>
      </c>
      <c r="J480" s="9">
        <f t="shared" si="22"/>
        <v>159</v>
      </c>
      <c r="K480" s="9">
        <f t="shared" si="23"/>
        <v>68</v>
      </c>
      <c r="L480" s="8">
        <v>96.9</v>
      </c>
      <c r="M480" s="8">
        <v>37.9</v>
      </c>
      <c r="N480" s="8">
        <v>102.9</v>
      </c>
      <c r="O480" t="s">
        <v>17</v>
      </c>
    </row>
    <row r="481" spans="1:15" x14ac:dyDescent="0.35">
      <c r="A481" t="s">
        <v>927</v>
      </c>
      <c r="B481">
        <v>48</v>
      </c>
      <c r="C481" t="str">
        <f t="shared" si="21"/>
        <v>41–60</v>
      </c>
      <c r="D481" t="s">
        <v>19</v>
      </c>
      <c r="E481" t="s">
        <v>61</v>
      </c>
      <c r="F481" t="s">
        <v>28</v>
      </c>
      <c r="G481" t="s">
        <v>24</v>
      </c>
      <c r="H481" s="1">
        <v>78.383466669215906</v>
      </c>
      <c r="I481" t="s">
        <v>928</v>
      </c>
      <c r="J481" s="9">
        <f t="shared" si="22"/>
        <v>121</v>
      </c>
      <c r="K481" s="9">
        <f t="shared" si="23"/>
        <v>83</v>
      </c>
      <c r="L481" s="8">
        <v>93.3</v>
      </c>
      <c r="M481" s="8">
        <v>37.5</v>
      </c>
      <c r="N481" s="8">
        <v>172.9</v>
      </c>
      <c r="O481" t="s">
        <v>22</v>
      </c>
    </row>
    <row r="482" spans="1:15" x14ac:dyDescent="0.35">
      <c r="A482" t="s">
        <v>929</v>
      </c>
      <c r="B482">
        <v>61</v>
      </c>
      <c r="C482" t="str">
        <f t="shared" si="21"/>
        <v>61–80</v>
      </c>
      <c r="D482" t="s">
        <v>13</v>
      </c>
      <c r="E482" t="s">
        <v>20</v>
      </c>
      <c r="F482" t="s">
        <v>32</v>
      </c>
      <c r="G482" t="s">
        <v>15</v>
      </c>
      <c r="H482" s="1">
        <v>73.154153367546797</v>
      </c>
      <c r="I482" t="s">
        <v>930</v>
      </c>
      <c r="J482" s="9">
        <f t="shared" si="22"/>
        <v>100</v>
      </c>
      <c r="K482" s="9">
        <f t="shared" si="23"/>
        <v>77</v>
      </c>
      <c r="L482" s="8">
        <v>98.8</v>
      </c>
      <c r="M482" s="8">
        <v>38.6</v>
      </c>
      <c r="N482" s="8">
        <v>130.6</v>
      </c>
      <c r="O482" t="s">
        <v>17</v>
      </c>
    </row>
    <row r="483" spans="1:15" x14ac:dyDescent="0.35">
      <c r="A483" t="s">
        <v>931</v>
      </c>
      <c r="B483">
        <v>65</v>
      </c>
      <c r="C483" t="str">
        <f t="shared" si="21"/>
        <v>61–80</v>
      </c>
      <c r="D483" t="s">
        <v>35</v>
      </c>
      <c r="E483" t="s">
        <v>39</v>
      </c>
      <c r="F483" t="s">
        <v>4047</v>
      </c>
      <c r="G483" t="s">
        <v>15</v>
      </c>
      <c r="H483" s="1">
        <v>84.406961438226801</v>
      </c>
      <c r="I483" t="s">
        <v>932</v>
      </c>
      <c r="J483" s="9">
        <f t="shared" si="22"/>
        <v>109</v>
      </c>
      <c r="K483" s="9">
        <f t="shared" si="23"/>
        <v>77</v>
      </c>
      <c r="L483" s="8">
        <v>99.7</v>
      </c>
      <c r="M483" s="8">
        <v>37.6</v>
      </c>
      <c r="N483" s="8">
        <v>78.7</v>
      </c>
      <c r="O483" t="s">
        <v>17</v>
      </c>
    </row>
    <row r="484" spans="1:15" x14ac:dyDescent="0.35">
      <c r="A484" t="s">
        <v>933</v>
      </c>
      <c r="B484">
        <v>49</v>
      </c>
      <c r="C484" t="str">
        <f t="shared" si="21"/>
        <v>41–60</v>
      </c>
      <c r="D484" t="s">
        <v>19</v>
      </c>
      <c r="E484" t="s">
        <v>20</v>
      </c>
      <c r="F484" t="s">
        <v>28</v>
      </c>
      <c r="G484" t="s">
        <v>66</v>
      </c>
      <c r="H484" s="1">
        <v>64.221281886228098</v>
      </c>
      <c r="I484" t="s">
        <v>934</v>
      </c>
      <c r="J484" s="9">
        <f t="shared" si="22"/>
        <v>110</v>
      </c>
      <c r="K484" s="9">
        <f t="shared" si="23"/>
        <v>82</v>
      </c>
      <c r="L484" s="8">
        <v>98</v>
      </c>
      <c r="M484" s="8">
        <v>37.1</v>
      </c>
      <c r="N484" s="8">
        <v>126.4</v>
      </c>
      <c r="O484" t="s">
        <v>22</v>
      </c>
    </row>
    <row r="485" spans="1:15" x14ac:dyDescent="0.35">
      <c r="A485" t="s">
        <v>935</v>
      </c>
      <c r="B485">
        <v>34</v>
      </c>
      <c r="C485" t="str">
        <f t="shared" si="21"/>
        <v>21–40</v>
      </c>
      <c r="D485" t="s">
        <v>13</v>
      </c>
      <c r="E485" t="s">
        <v>27</v>
      </c>
      <c r="F485" t="s">
        <v>32</v>
      </c>
      <c r="G485" t="s">
        <v>48</v>
      </c>
      <c r="H485" s="1">
        <v>60.290912428124003</v>
      </c>
      <c r="I485" t="s">
        <v>936</v>
      </c>
      <c r="J485" s="9">
        <f t="shared" si="22"/>
        <v>109</v>
      </c>
      <c r="K485" s="9">
        <f t="shared" si="23"/>
        <v>67</v>
      </c>
      <c r="L485" s="8">
        <v>93.7</v>
      </c>
      <c r="M485" s="8">
        <v>36.200000000000003</v>
      </c>
      <c r="N485" s="8">
        <v>130.4</v>
      </c>
      <c r="O485" t="s">
        <v>70</v>
      </c>
    </row>
    <row r="486" spans="1:15" x14ac:dyDescent="0.35">
      <c r="A486" t="s">
        <v>937</v>
      </c>
      <c r="B486">
        <v>21</v>
      </c>
      <c r="C486" t="str">
        <f t="shared" si="21"/>
        <v>21–40</v>
      </c>
      <c r="D486" t="s">
        <v>19</v>
      </c>
      <c r="E486" t="s">
        <v>39</v>
      </c>
      <c r="F486" t="s">
        <v>32</v>
      </c>
      <c r="G486" t="s">
        <v>66</v>
      </c>
      <c r="H486" s="1">
        <v>72.910458447759794</v>
      </c>
      <c r="I486" t="s">
        <v>938</v>
      </c>
      <c r="J486" s="9">
        <f t="shared" si="22"/>
        <v>133</v>
      </c>
      <c r="K486" s="9">
        <f t="shared" si="23"/>
        <v>92</v>
      </c>
      <c r="L486" s="8">
        <v>90.1</v>
      </c>
      <c r="M486" s="8">
        <v>38.1</v>
      </c>
      <c r="N486" s="8">
        <v>98.3</v>
      </c>
      <c r="O486" t="s">
        <v>17</v>
      </c>
    </row>
    <row r="487" spans="1:15" x14ac:dyDescent="0.35">
      <c r="A487" t="s">
        <v>939</v>
      </c>
      <c r="B487">
        <v>63</v>
      </c>
      <c r="C487" t="str">
        <f t="shared" si="21"/>
        <v>61–80</v>
      </c>
      <c r="D487" t="s">
        <v>19</v>
      </c>
      <c r="E487" t="s">
        <v>31</v>
      </c>
      <c r="F487" t="s">
        <v>28</v>
      </c>
      <c r="G487" t="s">
        <v>66</v>
      </c>
      <c r="H487" s="1">
        <v>90.130092660039793</v>
      </c>
      <c r="I487" t="s">
        <v>940</v>
      </c>
      <c r="J487" s="9">
        <f t="shared" si="22"/>
        <v>151</v>
      </c>
      <c r="K487" s="9">
        <f t="shared" si="23"/>
        <v>82</v>
      </c>
      <c r="L487" s="8">
        <v>97.7</v>
      </c>
      <c r="M487" s="8">
        <v>36.200000000000003</v>
      </c>
      <c r="N487" s="8">
        <v>145.9</v>
      </c>
      <c r="O487" t="s">
        <v>17</v>
      </c>
    </row>
    <row r="488" spans="1:15" x14ac:dyDescent="0.35">
      <c r="A488" t="s">
        <v>941</v>
      </c>
      <c r="B488">
        <v>31</v>
      </c>
      <c r="C488" t="str">
        <f t="shared" si="21"/>
        <v>21–40</v>
      </c>
      <c r="D488" t="s">
        <v>19</v>
      </c>
      <c r="E488" t="s">
        <v>61</v>
      </c>
      <c r="F488" t="s">
        <v>4047</v>
      </c>
      <c r="G488" t="s">
        <v>48</v>
      </c>
      <c r="H488" s="1">
        <v>85.742472339446607</v>
      </c>
      <c r="I488" t="s">
        <v>942</v>
      </c>
      <c r="J488" s="9">
        <f t="shared" si="22"/>
        <v>130</v>
      </c>
      <c r="K488" s="9">
        <f t="shared" si="23"/>
        <v>87</v>
      </c>
      <c r="L488" s="8">
        <v>95.2</v>
      </c>
      <c r="M488" s="8">
        <v>38.4</v>
      </c>
      <c r="N488" s="8">
        <v>88.2</v>
      </c>
      <c r="O488" t="s">
        <v>17</v>
      </c>
    </row>
    <row r="489" spans="1:15" x14ac:dyDescent="0.35">
      <c r="A489" t="s">
        <v>943</v>
      </c>
      <c r="B489">
        <v>28</v>
      </c>
      <c r="C489" t="str">
        <f t="shared" si="21"/>
        <v>21–40</v>
      </c>
      <c r="D489" t="s">
        <v>35</v>
      </c>
      <c r="E489" t="s">
        <v>20</v>
      </c>
      <c r="F489" t="s">
        <v>28</v>
      </c>
      <c r="G489" t="s">
        <v>36</v>
      </c>
      <c r="H489" s="1">
        <v>80.288313018130196</v>
      </c>
      <c r="I489" t="s">
        <v>944</v>
      </c>
      <c r="J489" s="9">
        <f t="shared" si="22"/>
        <v>142</v>
      </c>
      <c r="K489" s="9">
        <f t="shared" si="23"/>
        <v>72</v>
      </c>
      <c r="L489" s="8">
        <v>98.9</v>
      </c>
      <c r="M489" s="8">
        <v>36.6</v>
      </c>
      <c r="N489" s="8">
        <v>167.5</v>
      </c>
      <c r="O489" t="s">
        <v>17</v>
      </c>
    </row>
    <row r="490" spans="1:15" x14ac:dyDescent="0.35">
      <c r="A490" t="s">
        <v>945</v>
      </c>
      <c r="B490">
        <v>63</v>
      </c>
      <c r="C490" t="str">
        <f t="shared" si="21"/>
        <v>61–80</v>
      </c>
      <c r="D490" t="s">
        <v>19</v>
      </c>
      <c r="E490" t="s">
        <v>31</v>
      </c>
      <c r="F490" t="s">
        <v>4047</v>
      </c>
      <c r="G490" t="s">
        <v>24</v>
      </c>
      <c r="H490" s="1">
        <v>93.646250568230698</v>
      </c>
      <c r="I490" t="s">
        <v>434</v>
      </c>
      <c r="J490" s="9">
        <f t="shared" si="22"/>
        <v>122</v>
      </c>
      <c r="K490" s="9">
        <f t="shared" si="23"/>
        <v>83</v>
      </c>
      <c r="L490" s="8">
        <v>96.5</v>
      </c>
      <c r="M490" s="8">
        <v>37.799999999999997</v>
      </c>
      <c r="N490" s="8">
        <v>185.6</v>
      </c>
      <c r="O490" t="s">
        <v>17</v>
      </c>
    </row>
    <row r="491" spans="1:15" x14ac:dyDescent="0.35">
      <c r="A491" t="s">
        <v>946</v>
      </c>
      <c r="B491">
        <v>64</v>
      </c>
      <c r="C491" t="str">
        <f t="shared" si="21"/>
        <v>61–80</v>
      </c>
      <c r="D491" t="s">
        <v>35</v>
      </c>
      <c r="E491" t="s">
        <v>4048</v>
      </c>
      <c r="F491" t="s">
        <v>4047</v>
      </c>
      <c r="G491" t="s">
        <v>15</v>
      </c>
      <c r="H491" s="1">
        <v>62.8287959764709</v>
      </c>
      <c r="I491" t="s">
        <v>947</v>
      </c>
      <c r="J491" s="9">
        <f t="shared" si="22"/>
        <v>136</v>
      </c>
      <c r="K491" s="9">
        <f t="shared" si="23"/>
        <v>79</v>
      </c>
      <c r="L491" s="8">
        <v>92.7</v>
      </c>
      <c r="M491" s="8">
        <v>38.1</v>
      </c>
      <c r="N491" s="8">
        <v>96.3</v>
      </c>
      <c r="O491" t="s">
        <v>17</v>
      </c>
    </row>
    <row r="492" spans="1:15" x14ac:dyDescent="0.35">
      <c r="A492" t="s">
        <v>948</v>
      </c>
      <c r="B492">
        <v>30</v>
      </c>
      <c r="C492" t="str">
        <f t="shared" si="21"/>
        <v>21–40</v>
      </c>
      <c r="D492" t="s">
        <v>13</v>
      </c>
      <c r="E492" t="s">
        <v>27</v>
      </c>
      <c r="F492" t="s">
        <v>74</v>
      </c>
      <c r="G492" t="s">
        <v>66</v>
      </c>
      <c r="H492" s="1">
        <v>61.276253997005902</v>
      </c>
      <c r="I492" t="s">
        <v>949</v>
      </c>
      <c r="J492" s="9">
        <f t="shared" si="22"/>
        <v>103</v>
      </c>
      <c r="K492" s="9">
        <f t="shared" si="23"/>
        <v>72</v>
      </c>
      <c r="L492" s="8">
        <v>94.2</v>
      </c>
      <c r="M492" s="8">
        <v>36.6</v>
      </c>
      <c r="N492" s="8">
        <v>188</v>
      </c>
      <c r="O492" t="s">
        <v>17</v>
      </c>
    </row>
    <row r="493" spans="1:15" x14ac:dyDescent="0.35">
      <c r="A493" t="s">
        <v>950</v>
      </c>
      <c r="B493">
        <v>48</v>
      </c>
      <c r="C493" t="str">
        <f t="shared" si="21"/>
        <v>41–60</v>
      </c>
      <c r="D493" t="s">
        <v>13</v>
      </c>
      <c r="E493" t="s">
        <v>4048</v>
      </c>
      <c r="F493" t="s">
        <v>74</v>
      </c>
      <c r="G493" t="s">
        <v>66</v>
      </c>
      <c r="H493" s="1">
        <v>70.206631385591393</v>
      </c>
      <c r="I493" t="s">
        <v>951</v>
      </c>
      <c r="J493" s="9">
        <f t="shared" si="22"/>
        <v>120</v>
      </c>
      <c r="K493" s="9">
        <f t="shared" si="23"/>
        <v>82</v>
      </c>
      <c r="L493" s="8">
        <v>98.2</v>
      </c>
      <c r="M493" s="8">
        <v>37.1</v>
      </c>
      <c r="N493" s="8">
        <v>155.69999999999999</v>
      </c>
      <c r="O493" t="s">
        <v>22</v>
      </c>
    </row>
    <row r="494" spans="1:15" x14ac:dyDescent="0.35">
      <c r="A494" t="s">
        <v>952</v>
      </c>
      <c r="B494">
        <v>29</v>
      </c>
      <c r="C494" t="str">
        <f t="shared" si="21"/>
        <v>21–40</v>
      </c>
      <c r="D494" t="s">
        <v>19</v>
      </c>
      <c r="E494" t="s">
        <v>61</v>
      </c>
      <c r="F494" t="s">
        <v>74</v>
      </c>
      <c r="G494" t="s">
        <v>36</v>
      </c>
      <c r="H494" s="1">
        <v>60.779934750924603</v>
      </c>
      <c r="I494" t="s">
        <v>739</v>
      </c>
      <c r="J494" s="9">
        <f t="shared" si="22"/>
        <v>110</v>
      </c>
      <c r="K494" s="9">
        <f t="shared" si="23"/>
        <v>88</v>
      </c>
      <c r="L494" s="8">
        <v>92.6</v>
      </c>
      <c r="M494" s="8">
        <v>38.1</v>
      </c>
      <c r="N494" s="8">
        <v>192.1</v>
      </c>
      <c r="O494" t="s">
        <v>17</v>
      </c>
    </row>
    <row r="495" spans="1:15" x14ac:dyDescent="0.35">
      <c r="A495" t="s">
        <v>953</v>
      </c>
      <c r="B495">
        <v>81</v>
      </c>
      <c r="C495" t="str">
        <f t="shared" si="21"/>
        <v>80+</v>
      </c>
      <c r="D495" t="s">
        <v>13</v>
      </c>
      <c r="E495" t="s">
        <v>39</v>
      </c>
      <c r="F495" t="s">
        <v>28</v>
      </c>
      <c r="G495" t="s">
        <v>24</v>
      </c>
      <c r="H495" s="1">
        <v>68.904321711640094</v>
      </c>
      <c r="I495" t="s">
        <v>346</v>
      </c>
      <c r="J495" s="9">
        <f t="shared" si="22"/>
        <v>136</v>
      </c>
      <c r="K495" s="9">
        <f t="shared" si="23"/>
        <v>71</v>
      </c>
      <c r="L495" s="8">
        <v>92.2</v>
      </c>
      <c r="M495" s="8">
        <v>38.1</v>
      </c>
      <c r="N495" s="8">
        <v>147.4</v>
      </c>
      <c r="O495" t="s">
        <v>17</v>
      </c>
    </row>
    <row r="496" spans="1:15" x14ac:dyDescent="0.35">
      <c r="A496" t="s">
        <v>954</v>
      </c>
      <c r="B496">
        <v>50</v>
      </c>
      <c r="C496" t="str">
        <f t="shared" si="21"/>
        <v>41–60</v>
      </c>
      <c r="D496" t="s">
        <v>19</v>
      </c>
      <c r="E496" t="s">
        <v>27</v>
      </c>
      <c r="F496" t="s">
        <v>74</v>
      </c>
      <c r="G496" t="s">
        <v>36</v>
      </c>
      <c r="H496" s="1">
        <v>65.505756732742299</v>
      </c>
      <c r="I496" t="s">
        <v>40</v>
      </c>
      <c r="J496" s="9">
        <f t="shared" si="22"/>
        <v>132</v>
      </c>
      <c r="K496" s="9">
        <f t="shared" si="23"/>
        <v>67</v>
      </c>
      <c r="L496" s="8">
        <v>97.8</v>
      </c>
      <c r="M496" s="8">
        <v>38.4</v>
      </c>
      <c r="N496" s="8">
        <v>168.9</v>
      </c>
      <c r="O496" t="s">
        <v>17</v>
      </c>
    </row>
    <row r="497" spans="1:15" x14ac:dyDescent="0.35">
      <c r="A497" t="s">
        <v>955</v>
      </c>
      <c r="B497">
        <v>80</v>
      </c>
      <c r="C497" t="str">
        <f t="shared" si="21"/>
        <v>61–80</v>
      </c>
      <c r="D497" t="s">
        <v>19</v>
      </c>
      <c r="E497" t="s">
        <v>4048</v>
      </c>
      <c r="F497" t="s">
        <v>32</v>
      </c>
      <c r="G497" t="s">
        <v>36</v>
      </c>
      <c r="H497" s="1">
        <v>74.336123824100198</v>
      </c>
      <c r="I497" t="s">
        <v>956</v>
      </c>
      <c r="J497" s="9">
        <f t="shared" si="22"/>
        <v>141</v>
      </c>
      <c r="K497" s="9">
        <f t="shared" si="23"/>
        <v>75</v>
      </c>
      <c r="L497" s="8">
        <v>90.3</v>
      </c>
      <c r="M497" s="8">
        <v>36.799999999999997</v>
      </c>
      <c r="N497" s="8">
        <v>184.3</v>
      </c>
      <c r="O497" t="s">
        <v>17</v>
      </c>
    </row>
    <row r="498" spans="1:15" x14ac:dyDescent="0.35">
      <c r="A498" t="s">
        <v>957</v>
      </c>
      <c r="B498">
        <v>42</v>
      </c>
      <c r="C498" t="str">
        <f t="shared" si="21"/>
        <v>41–60</v>
      </c>
      <c r="D498" t="s">
        <v>19</v>
      </c>
      <c r="E498" t="s">
        <v>27</v>
      </c>
      <c r="F498" t="s">
        <v>74</v>
      </c>
      <c r="G498" t="s">
        <v>48</v>
      </c>
      <c r="H498" s="1">
        <v>81.707409459502003</v>
      </c>
      <c r="I498" t="s">
        <v>958</v>
      </c>
      <c r="J498" s="9">
        <f t="shared" si="22"/>
        <v>125</v>
      </c>
      <c r="K498" s="9">
        <f t="shared" si="23"/>
        <v>64</v>
      </c>
      <c r="L498" s="8">
        <v>96.7</v>
      </c>
      <c r="M498" s="8">
        <v>36.1</v>
      </c>
      <c r="N498" s="8">
        <v>112</v>
      </c>
      <c r="O498" t="s">
        <v>22</v>
      </c>
    </row>
    <row r="499" spans="1:15" x14ac:dyDescent="0.35">
      <c r="A499" t="s">
        <v>959</v>
      </c>
      <c r="B499">
        <v>74</v>
      </c>
      <c r="C499" t="str">
        <f t="shared" si="21"/>
        <v>61–80</v>
      </c>
      <c r="D499" t="s">
        <v>19</v>
      </c>
      <c r="E499" t="s">
        <v>61</v>
      </c>
      <c r="F499" t="s">
        <v>28</v>
      </c>
      <c r="G499" t="s">
        <v>24</v>
      </c>
      <c r="H499" s="1">
        <v>81.4462824631769</v>
      </c>
      <c r="I499" t="s">
        <v>199</v>
      </c>
      <c r="J499" s="9">
        <f t="shared" si="22"/>
        <v>115</v>
      </c>
      <c r="K499" s="9">
        <f t="shared" si="23"/>
        <v>75</v>
      </c>
      <c r="L499" s="8">
        <v>90.7</v>
      </c>
      <c r="M499" s="8">
        <v>37.700000000000003</v>
      </c>
      <c r="N499" s="8">
        <v>82.3</v>
      </c>
      <c r="O499" t="s">
        <v>17</v>
      </c>
    </row>
    <row r="500" spans="1:15" x14ac:dyDescent="0.35">
      <c r="A500" t="s">
        <v>960</v>
      </c>
      <c r="B500">
        <v>23</v>
      </c>
      <c r="C500" t="str">
        <f t="shared" si="21"/>
        <v>21–40</v>
      </c>
      <c r="D500" t="s">
        <v>35</v>
      </c>
      <c r="E500" t="s">
        <v>4048</v>
      </c>
      <c r="F500" t="s">
        <v>74</v>
      </c>
      <c r="G500" t="s">
        <v>15</v>
      </c>
      <c r="H500" s="1">
        <v>74.0266318133731</v>
      </c>
      <c r="I500" t="s">
        <v>961</v>
      </c>
      <c r="J500" s="9">
        <f t="shared" si="22"/>
        <v>131</v>
      </c>
      <c r="K500" s="9">
        <f t="shared" si="23"/>
        <v>86</v>
      </c>
      <c r="L500" s="8">
        <v>100</v>
      </c>
      <c r="M500" s="8">
        <v>38.6</v>
      </c>
      <c r="N500" s="8">
        <v>101.4</v>
      </c>
      <c r="O500" t="s">
        <v>17</v>
      </c>
    </row>
    <row r="501" spans="1:15" x14ac:dyDescent="0.35">
      <c r="A501" t="s">
        <v>962</v>
      </c>
      <c r="B501">
        <v>28</v>
      </c>
      <c r="C501" t="str">
        <f t="shared" si="21"/>
        <v>21–40</v>
      </c>
      <c r="D501" t="s">
        <v>19</v>
      </c>
      <c r="E501" t="s">
        <v>20</v>
      </c>
      <c r="F501" t="s">
        <v>74</v>
      </c>
      <c r="G501" t="s">
        <v>66</v>
      </c>
      <c r="H501" s="1">
        <v>69.024313642330299</v>
      </c>
      <c r="I501" t="s">
        <v>963</v>
      </c>
      <c r="J501" s="9">
        <f t="shared" si="22"/>
        <v>112</v>
      </c>
      <c r="K501" s="9">
        <f t="shared" si="23"/>
        <v>92</v>
      </c>
      <c r="L501" s="8">
        <v>93.1</v>
      </c>
      <c r="M501" s="8">
        <v>37.700000000000003</v>
      </c>
      <c r="N501" s="8">
        <v>155.1</v>
      </c>
      <c r="O501" t="s">
        <v>22</v>
      </c>
    </row>
    <row r="502" spans="1:15" x14ac:dyDescent="0.35">
      <c r="A502" t="s">
        <v>964</v>
      </c>
      <c r="B502">
        <v>24</v>
      </c>
      <c r="C502" t="str">
        <f t="shared" si="21"/>
        <v>21–40</v>
      </c>
      <c r="D502" t="s">
        <v>13</v>
      </c>
      <c r="E502" t="s">
        <v>61</v>
      </c>
      <c r="F502" t="s">
        <v>32</v>
      </c>
      <c r="G502" t="s">
        <v>24</v>
      </c>
      <c r="H502" s="1">
        <v>85.714113018874897</v>
      </c>
      <c r="I502" t="s">
        <v>965</v>
      </c>
      <c r="J502" s="9">
        <f t="shared" si="22"/>
        <v>129</v>
      </c>
      <c r="K502" s="9">
        <f t="shared" si="23"/>
        <v>93</v>
      </c>
      <c r="L502" s="8">
        <v>90.4</v>
      </c>
      <c r="M502" s="8">
        <v>38.299999999999997</v>
      </c>
      <c r="N502" s="8">
        <v>178.8</v>
      </c>
      <c r="O502" t="s">
        <v>17</v>
      </c>
    </row>
    <row r="503" spans="1:15" x14ac:dyDescent="0.35">
      <c r="A503" t="s">
        <v>966</v>
      </c>
      <c r="B503">
        <v>57</v>
      </c>
      <c r="C503" t="str">
        <f t="shared" si="21"/>
        <v>41–60</v>
      </c>
      <c r="D503" t="s">
        <v>35</v>
      </c>
      <c r="E503" t="s">
        <v>31</v>
      </c>
      <c r="F503" t="s">
        <v>4047</v>
      </c>
      <c r="G503" t="s">
        <v>36</v>
      </c>
      <c r="H503" s="1">
        <v>78.305733926254305</v>
      </c>
      <c r="I503" t="s">
        <v>967</v>
      </c>
      <c r="J503" s="9">
        <f t="shared" si="22"/>
        <v>150</v>
      </c>
      <c r="K503" s="9">
        <f t="shared" si="23"/>
        <v>89</v>
      </c>
      <c r="L503" s="8">
        <v>95.8</v>
      </c>
      <c r="M503" s="8">
        <v>37.799999999999997</v>
      </c>
      <c r="N503" s="8">
        <v>198.8</v>
      </c>
      <c r="O503" t="s">
        <v>17</v>
      </c>
    </row>
    <row r="504" spans="1:15" x14ac:dyDescent="0.35">
      <c r="A504" t="s">
        <v>968</v>
      </c>
      <c r="B504">
        <v>60</v>
      </c>
      <c r="C504" t="str">
        <f t="shared" si="21"/>
        <v>41–60</v>
      </c>
      <c r="D504" t="s">
        <v>19</v>
      </c>
      <c r="E504" t="s">
        <v>31</v>
      </c>
      <c r="F504" t="s">
        <v>74</v>
      </c>
      <c r="G504" t="s">
        <v>36</v>
      </c>
      <c r="H504" s="1">
        <v>82.036416157931697</v>
      </c>
      <c r="I504" t="s">
        <v>969</v>
      </c>
      <c r="J504" s="9">
        <f t="shared" si="22"/>
        <v>114</v>
      </c>
      <c r="K504" s="9">
        <f t="shared" si="23"/>
        <v>95</v>
      </c>
      <c r="L504" s="8">
        <v>93.9</v>
      </c>
      <c r="M504" s="8">
        <v>38.1</v>
      </c>
      <c r="N504" s="8">
        <v>99.8</v>
      </c>
      <c r="O504" t="s">
        <v>17</v>
      </c>
    </row>
    <row r="505" spans="1:15" x14ac:dyDescent="0.35">
      <c r="A505" t="s">
        <v>970</v>
      </c>
      <c r="B505">
        <v>57</v>
      </c>
      <c r="C505" t="str">
        <f t="shared" si="21"/>
        <v>41–60</v>
      </c>
      <c r="D505" t="s">
        <v>13</v>
      </c>
      <c r="E505" t="s">
        <v>61</v>
      </c>
      <c r="F505" t="s">
        <v>74</v>
      </c>
      <c r="G505" t="s">
        <v>24</v>
      </c>
      <c r="H505" s="1">
        <v>80.604813988049301</v>
      </c>
      <c r="I505" t="s">
        <v>971</v>
      </c>
      <c r="J505" s="9">
        <f t="shared" si="22"/>
        <v>122</v>
      </c>
      <c r="K505" s="9">
        <f t="shared" si="23"/>
        <v>77</v>
      </c>
      <c r="L505" s="8">
        <v>92.1</v>
      </c>
      <c r="M505" s="8">
        <v>37.6</v>
      </c>
      <c r="N505" s="8">
        <v>199.4</v>
      </c>
      <c r="O505" t="s">
        <v>17</v>
      </c>
    </row>
    <row r="506" spans="1:15" x14ac:dyDescent="0.35">
      <c r="A506" t="s">
        <v>972</v>
      </c>
      <c r="B506">
        <v>61</v>
      </c>
      <c r="C506" t="str">
        <f t="shared" si="21"/>
        <v>61–80</v>
      </c>
      <c r="D506" t="s">
        <v>13</v>
      </c>
      <c r="E506" t="s">
        <v>39</v>
      </c>
      <c r="F506" t="s">
        <v>4047</v>
      </c>
      <c r="G506" t="s">
        <v>36</v>
      </c>
      <c r="H506" s="1">
        <v>86.895150426650403</v>
      </c>
      <c r="I506" t="s">
        <v>973</v>
      </c>
      <c r="J506" s="9">
        <f t="shared" si="22"/>
        <v>129</v>
      </c>
      <c r="K506" s="9">
        <f t="shared" si="23"/>
        <v>88</v>
      </c>
      <c r="L506" s="8">
        <v>90.5</v>
      </c>
      <c r="M506" s="8">
        <v>37.799999999999997</v>
      </c>
      <c r="N506" s="8">
        <v>129.1</v>
      </c>
      <c r="O506" t="s">
        <v>17</v>
      </c>
    </row>
    <row r="507" spans="1:15" x14ac:dyDescent="0.35">
      <c r="A507" t="s">
        <v>974</v>
      </c>
      <c r="B507">
        <v>72</v>
      </c>
      <c r="C507" t="str">
        <f t="shared" si="21"/>
        <v>61–80</v>
      </c>
      <c r="D507" t="s">
        <v>13</v>
      </c>
      <c r="E507" t="s">
        <v>31</v>
      </c>
      <c r="F507" t="s">
        <v>74</v>
      </c>
      <c r="G507" t="s">
        <v>48</v>
      </c>
      <c r="H507" s="1">
        <v>73.396289994175504</v>
      </c>
      <c r="I507" t="s">
        <v>975</v>
      </c>
      <c r="J507" s="9">
        <f t="shared" si="22"/>
        <v>137</v>
      </c>
      <c r="K507" s="9">
        <f t="shared" si="23"/>
        <v>85</v>
      </c>
      <c r="L507" s="8">
        <v>95</v>
      </c>
      <c r="M507" s="8">
        <v>36.5</v>
      </c>
      <c r="N507" s="8">
        <v>159.80000000000001</v>
      </c>
      <c r="O507" t="s">
        <v>22</v>
      </c>
    </row>
    <row r="508" spans="1:15" x14ac:dyDescent="0.35">
      <c r="A508" t="s">
        <v>976</v>
      </c>
      <c r="B508">
        <v>45</v>
      </c>
      <c r="C508" t="str">
        <f t="shared" si="21"/>
        <v>41–60</v>
      </c>
      <c r="D508" t="s">
        <v>13</v>
      </c>
      <c r="E508" t="s">
        <v>20</v>
      </c>
      <c r="F508" t="s">
        <v>32</v>
      </c>
      <c r="G508" t="s">
        <v>66</v>
      </c>
      <c r="H508" s="1">
        <v>62.939997989275298</v>
      </c>
      <c r="I508" t="s">
        <v>977</v>
      </c>
      <c r="J508" s="9">
        <f t="shared" si="22"/>
        <v>135</v>
      </c>
      <c r="K508" s="9">
        <f t="shared" si="23"/>
        <v>93</v>
      </c>
      <c r="L508" s="8">
        <v>91.6</v>
      </c>
      <c r="M508" s="8">
        <v>36.799999999999997</v>
      </c>
      <c r="N508" s="8">
        <v>152.69999999999999</v>
      </c>
      <c r="O508" t="s">
        <v>17</v>
      </c>
    </row>
    <row r="509" spans="1:15" x14ac:dyDescent="0.35">
      <c r="A509" t="s">
        <v>978</v>
      </c>
      <c r="B509">
        <v>64</v>
      </c>
      <c r="C509" t="str">
        <f t="shared" si="21"/>
        <v>61–80</v>
      </c>
      <c r="D509" t="s">
        <v>19</v>
      </c>
      <c r="E509" t="s">
        <v>61</v>
      </c>
      <c r="F509" t="s">
        <v>32</v>
      </c>
      <c r="G509" t="s">
        <v>48</v>
      </c>
      <c r="H509" s="1">
        <v>93.199488505496703</v>
      </c>
      <c r="I509" t="s">
        <v>64</v>
      </c>
      <c r="J509" s="9">
        <f t="shared" si="22"/>
        <v>125</v>
      </c>
      <c r="K509" s="9">
        <f t="shared" si="23"/>
        <v>76</v>
      </c>
      <c r="L509" s="8">
        <v>98.4</v>
      </c>
      <c r="M509" s="8">
        <v>38</v>
      </c>
      <c r="N509" s="8">
        <v>92.1</v>
      </c>
      <c r="O509" t="s">
        <v>22</v>
      </c>
    </row>
    <row r="510" spans="1:15" x14ac:dyDescent="0.35">
      <c r="A510" t="s">
        <v>979</v>
      </c>
      <c r="B510">
        <v>64</v>
      </c>
      <c r="C510" t="str">
        <f t="shared" si="21"/>
        <v>61–80</v>
      </c>
      <c r="D510" t="s">
        <v>13</v>
      </c>
      <c r="E510" t="s">
        <v>31</v>
      </c>
      <c r="F510" t="s">
        <v>4047</v>
      </c>
      <c r="G510" t="s">
        <v>66</v>
      </c>
      <c r="H510" s="1">
        <v>65.197388237024896</v>
      </c>
      <c r="I510" t="s">
        <v>980</v>
      </c>
      <c r="J510" s="9">
        <f t="shared" si="22"/>
        <v>143</v>
      </c>
      <c r="K510" s="9">
        <f t="shared" si="23"/>
        <v>88</v>
      </c>
      <c r="L510" s="8">
        <v>98</v>
      </c>
      <c r="M510" s="8">
        <v>38.5</v>
      </c>
      <c r="N510" s="8">
        <v>194.9</v>
      </c>
      <c r="O510" t="s">
        <v>17</v>
      </c>
    </row>
    <row r="511" spans="1:15" x14ac:dyDescent="0.35">
      <c r="A511" t="s">
        <v>981</v>
      </c>
      <c r="B511">
        <v>35</v>
      </c>
      <c r="C511" t="str">
        <f t="shared" si="21"/>
        <v>21–40</v>
      </c>
      <c r="D511" t="s">
        <v>13</v>
      </c>
      <c r="E511" t="s">
        <v>27</v>
      </c>
      <c r="F511" t="s">
        <v>74</v>
      </c>
      <c r="G511" t="s">
        <v>66</v>
      </c>
      <c r="H511" s="1">
        <v>71.874572628998294</v>
      </c>
      <c r="I511" t="s">
        <v>982</v>
      </c>
      <c r="J511" s="9">
        <f t="shared" si="22"/>
        <v>165</v>
      </c>
      <c r="K511" s="9">
        <f t="shared" si="23"/>
        <v>68</v>
      </c>
      <c r="L511" s="8">
        <v>92.8</v>
      </c>
      <c r="M511" s="8">
        <v>37.700000000000003</v>
      </c>
      <c r="N511" s="8">
        <v>189.8</v>
      </c>
      <c r="O511" t="s">
        <v>17</v>
      </c>
    </row>
    <row r="512" spans="1:15" x14ac:dyDescent="0.35">
      <c r="A512" t="s">
        <v>983</v>
      </c>
      <c r="B512">
        <v>64</v>
      </c>
      <c r="C512" t="str">
        <f t="shared" si="21"/>
        <v>61–80</v>
      </c>
      <c r="D512" t="s">
        <v>19</v>
      </c>
      <c r="E512" t="s">
        <v>61</v>
      </c>
      <c r="F512" t="s">
        <v>32</v>
      </c>
      <c r="G512" t="s">
        <v>24</v>
      </c>
      <c r="H512" s="1">
        <v>66.925645985303802</v>
      </c>
      <c r="I512" t="s">
        <v>984</v>
      </c>
      <c r="J512" s="9">
        <f t="shared" si="22"/>
        <v>146</v>
      </c>
      <c r="K512" s="9">
        <f t="shared" si="23"/>
        <v>95</v>
      </c>
      <c r="L512" s="8">
        <v>90.5</v>
      </c>
      <c r="M512" s="8">
        <v>37.1</v>
      </c>
      <c r="N512" s="8">
        <v>74.099999999999994</v>
      </c>
      <c r="O512" t="s">
        <v>17</v>
      </c>
    </row>
    <row r="513" spans="1:15" x14ac:dyDescent="0.35">
      <c r="A513" t="s">
        <v>985</v>
      </c>
      <c r="B513">
        <v>21</v>
      </c>
      <c r="C513" t="str">
        <f t="shared" si="21"/>
        <v>21–40</v>
      </c>
      <c r="D513" t="s">
        <v>19</v>
      </c>
      <c r="E513" t="s">
        <v>27</v>
      </c>
      <c r="F513" t="s">
        <v>74</v>
      </c>
      <c r="G513" t="s">
        <v>36</v>
      </c>
      <c r="H513" s="1">
        <v>77.612666841318998</v>
      </c>
      <c r="I513" t="s">
        <v>825</v>
      </c>
      <c r="J513" s="9">
        <f t="shared" si="22"/>
        <v>117</v>
      </c>
      <c r="K513" s="9">
        <f t="shared" si="23"/>
        <v>89</v>
      </c>
      <c r="L513" s="8">
        <v>96.6</v>
      </c>
      <c r="M513" s="8">
        <v>38.6</v>
      </c>
      <c r="N513" s="8">
        <v>97.5</v>
      </c>
      <c r="O513" t="s">
        <v>17</v>
      </c>
    </row>
    <row r="514" spans="1:15" x14ac:dyDescent="0.35">
      <c r="A514" t="s">
        <v>986</v>
      </c>
      <c r="B514">
        <v>62</v>
      </c>
      <c r="C514" t="str">
        <f t="shared" ref="C514:C577" si="24">IF(B514="","",
 IF(B514&lt;=20,"0–20",
 IF(B514&lt;=40,"21–40",
 IF(B514&lt;=60,"41–60",
 IF(B514&lt;=80,"61–80","80+")))))</f>
        <v>61–80</v>
      </c>
      <c r="D514" t="s">
        <v>19</v>
      </c>
      <c r="E514" t="s">
        <v>27</v>
      </c>
      <c r="F514" t="s">
        <v>32</v>
      </c>
      <c r="G514" t="s">
        <v>15</v>
      </c>
      <c r="H514" s="1">
        <v>77.886539308074802</v>
      </c>
      <c r="I514" t="s">
        <v>97</v>
      </c>
      <c r="J514" s="9">
        <f t="shared" ref="J514:J577" si="25">VALUE(TRIM(LEFT(I514, FIND("/", I514)-1)))</f>
        <v>129</v>
      </c>
      <c r="K514" s="9">
        <f t="shared" ref="K514:K577" si="26">VALUE(TRIM(MID(I514, FIND("/", I514)+1, LEN(I514))))</f>
        <v>71</v>
      </c>
      <c r="L514" s="8">
        <v>98</v>
      </c>
      <c r="M514" s="8">
        <v>36.9</v>
      </c>
      <c r="N514" s="8">
        <v>199.6</v>
      </c>
      <c r="O514" t="s">
        <v>17</v>
      </c>
    </row>
    <row r="515" spans="1:15" x14ac:dyDescent="0.35">
      <c r="A515" t="s">
        <v>987</v>
      </c>
      <c r="B515">
        <v>52</v>
      </c>
      <c r="C515" t="str">
        <f t="shared" si="24"/>
        <v>41–60</v>
      </c>
      <c r="D515" t="s">
        <v>13</v>
      </c>
      <c r="E515" t="s">
        <v>4048</v>
      </c>
      <c r="F515" t="s">
        <v>28</v>
      </c>
      <c r="G515" t="s">
        <v>48</v>
      </c>
      <c r="H515" s="1">
        <v>73.798863567886301</v>
      </c>
      <c r="I515" t="s">
        <v>659</v>
      </c>
      <c r="J515" s="9">
        <f t="shared" si="25"/>
        <v>121</v>
      </c>
      <c r="K515" s="9">
        <f t="shared" si="26"/>
        <v>91</v>
      </c>
      <c r="L515" s="8">
        <v>93.4</v>
      </c>
      <c r="M515" s="8">
        <v>36.200000000000003</v>
      </c>
      <c r="N515" s="8">
        <v>78.7</v>
      </c>
      <c r="O515" t="s">
        <v>70</v>
      </c>
    </row>
    <row r="516" spans="1:15" x14ac:dyDescent="0.35">
      <c r="A516" t="s">
        <v>988</v>
      </c>
      <c r="B516">
        <v>30</v>
      </c>
      <c r="C516" t="str">
        <f t="shared" si="24"/>
        <v>21–40</v>
      </c>
      <c r="D516" t="s">
        <v>19</v>
      </c>
      <c r="E516" t="s">
        <v>31</v>
      </c>
      <c r="F516" t="s">
        <v>32</v>
      </c>
      <c r="G516" t="s">
        <v>48</v>
      </c>
      <c r="H516" s="1">
        <v>57.701021682731501</v>
      </c>
      <c r="I516" t="s">
        <v>93</v>
      </c>
      <c r="J516" s="9">
        <f t="shared" si="25"/>
        <v>116</v>
      </c>
      <c r="K516" s="9">
        <f t="shared" si="26"/>
        <v>72</v>
      </c>
      <c r="L516" s="8">
        <v>92.1</v>
      </c>
      <c r="M516" s="8">
        <v>36.200000000000003</v>
      </c>
      <c r="N516" s="8">
        <v>99.8</v>
      </c>
      <c r="O516" t="s">
        <v>22</v>
      </c>
    </row>
    <row r="517" spans="1:15" x14ac:dyDescent="0.35">
      <c r="A517" t="s">
        <v>989</v>
      </c>
      <c r="B517">
        <v>35</v>
      </c>
      <c r="C517" t="str">
        <f t="shared" si="24"/>
        <v>21–40</v>
      </c>
      <c r="D517" t="s">
        <v>13</v>
      </c>
      <c r="E517" t="s">
        <v>31</v>
      </c>
      <c r="F517" t="s">
        <v>28</v>
      </c>
      <c r="G517" t="s">
        <v>48</v>
      </c>
      <c r="H517" s="1">
        <v>70.371843136604895</v>
      </c>
      <c r="I517" t="s">
        <v>990</v>
      </c>
      <c r="J517" s="9">
        <f t="shared" si="25"/>
        <v>116</v>
      </c>
      <c r="K517" s="9">
        <f t="shared" si="26"/>
        <v>62</v>
      </c>
      <c r="L517" s="8">
        <v>93.3</v>
      </c>
      <c r="M517" s="8">
        <v>38.4</v>
      </c>
      <c r="N517" s="8">
        <v>108.9</v>
      </c>
      <c r="O517" t="s">
        <v>17</v>
      </c>
    </row>
    <row r="518" spans="1:15" x14ac:dyDescent="0.35">
      <c r="A518" t="s">
        <v>991</v>
      </c>
      <c r="B518">
        <v>38</v>
      </c>
      <c r="C518" t="str">
        <f t="shared" si="24"/>
        <v>21–40</v>
      </c>
      <c r="D518" t="s">
        <v>13</v>
      </c>
      <c r="E518" t="s">
        <v>20</v>
      </c>
      <c r="F518" t="s">
        <v>32</v>
      </c>
      <c r="G518" t="s">
        <v>36</v>
      </c>
      <c r="H518" s="1">
        <v>71.205955010141494</v>
      </c>
      <c r="I518" t="s">
        <v>992</v>
      </c>
      <c r="J518" s="9">
        <f t="shared" si="25"/>
        <v>112</v>
      </c>
      <c r="K518" s="9">
        <f t="shared" si="26"/>
        <v>76</v>
      </c>
      <c r="L518" s="8">
        <v>93.6</v>
      </c>
      <c r="M518" s="8">
        <v>36.799999999999997</v>
      </c>
      <c r="N518" s="8">
        <v>157.6</v>
      </c>
      <c r="O518" t="s">
        <v>22</v>
      </c>
    </row>
    <row r="519" spans="1:15" x14ac:dyDescent="0.35">
      <c r="A519" t="s">
        <v>993</v>
      </c>
      <c r="B519">
        <v>42</v>
      </c>
      <c r="C519" t="str">
        <f t="shared" si="24"/>
        <v>41–60</v>
      </c>
      <c r="D519" t="s">
        <v>35</v>
      </c>
      <c r="E519" t="s">
        <v>27</v>
      </c>
      <c r="F519" t="s">
        <v>32</v>
      </c>
      <c r="G519" t="s">
        <v>24</v>
      </c>
      <c r="H519" s="1">
        <v>71.197584440697895</v>
      </c>
      <c r="I519" t="s">
        <v>892</v>
      </c>
      <c r="J519" s="9">
        <f t="shared" si="25"/>
        <v>124</v>
      </c>
      <c r="K519" s="9">
        <f t="shared" si="26"/>
        <v>88</v>
      </c>
      <c r="L519" s="8">
        <v>90.8</v>
      </c>
      <c r="M519" s="8">
        <v>36.5</v>
      </c>
      <c r="N519" s="8">
        <v>133</v>
      </c>
      <c r="O519" t="s">
        <v>17</v>
      </c>
    </row>
    <row r="520" spans="1:15" x14ac:dyDescent="0.35">
      <c r="A520" t="s">
        <v>994</v>
      </c>
      <c r="B520">
        <v>55</v>
      </c>
      <c r="C520" t="str">
        <f t="shared" si="24"/>
        <v>41–60</v>
      </c>
      <c r="D520" t="s">
        <v>13</v>
      </c>
      <c r="E520" t="s">
        <v>27</v>
      </c>
      <c r="F520" t="s">
        <v>28</v>
      </c>
      <c r="G520" t="s">
        <v>66</v>
      </c>
      <c r="H520" s="1">
        <v>63.343284097113298</v>
      </c>
      <c r="I520" t="s">
        <v>995</v>
      </c>
      <c r="J520" s="9">
        <f t="shared" si="25"/>
        <v>128</v>
      </c>
      <c r="K520" s="9">
        <f t="shared" si="26"/>
        <v>62</v>
      </c>
      <c r="L520" s="8">
        <v>91.4</v>
      </c>
      <c r="M520" s="8">
        <v>38.4</v>
      </c>
      <c r="N520" s="8">
        <v>145.5</v>
      </c>
      <c r="O520" t="s">
        <v>17</v>
      </c>
    </row>
    <row r="521" spans="1:15" x14ac:dyDescent="0.35">
      <c r="A521" t="s">
        <v>996</v>
      </c>
      <c r="B521">
        <v>40</v>
      </c>
      <c r="C521" t="str">
        <f t="shared" si="24"/>
        <v>21–40</v>
      </c>
      <c r="D521" t="s">
        <v>35</v>
      </c>
      <c r="E521" t="s">
        <v>4048</v>
      </c>
      <c r="F521" t="s">
        <v>32</v>
      </c>
      <c r="G521" t="s">
        <v>24</v>
      </c>
      <c r="H521" s="1">
        <v>82.813622223625103</v>
      </c>
      <c r="I521" t="s">
        <v>997</v>
      </c>
      <c r="J521" s="9">
        <f t="shared" si="25"/>
        <v>120</v>
      </c>
      <c r="K521" s="9">
        <f t="shared" si="26"/>
        <v>65</v>
      </c>
      <c r="L521" s="8">
        <v>90.8</v>
      </c>
      <c r="M521" s="8">
        <v>37.5</v>
      </c>
      <c r="N521" s="8">
        <v>129.69999999999999</v>
      </c>
      <c r="O521" t="s">
        <v>17</v>
      </c>
    </row>
    <row r="522" spans="1:15" x14ac:dyDescent="0.35">
      <c r="A522" t="s">
        <v>998</v>
      </c>
      <c r="B522">
        <v>37</v>
      </c>
      <c r="C522" t="str">
        <f t="shared" si="24"/>
        <v>21–40</v>
      </c>
      <c r="D522" t="s">
        <v>13</v>
      </c>
      <c r="E522" t="s">
        <v>39</v>
      </c>
      <c r="F522" t="s">
        <v>4047</v>
      </c>
      <c r="G522" t="s">
        <v>48</v>
      </c>
      <c r="H522" s="1">
        <v>80.418420893363106</v>
      </c>
      <c r="I522" t="s">
        <v>999</v>
      </c>
      <c r="J522" s="9">
        <f t="shared" si="25"/>
        <v>133</v>
      </c>
      <c r="K522" s="9">
        <f t="shared" si="26"/>
        <v>74</v>
      </c>
      <c r="L522" s="8">
        <v>94.2</v>
      </c>
      <c r="M522" s="8">
        <v>36.200000000000003</v>
      </c>
      <c r="N522" s="8">
        <v>129.6</v>
      </c>
      <c r="O522" t="s">
        <v>22</v>
      </c>
    </row>
    <row r="523" spans="1:15" x14ac:dyDescent="0.35">
      <c r="A523" t="s">
        <v>1000</v>
      </c>
      <c r="B523">
        <v>27</v>
      </c>
      <c r="C523" t="str">
        <f t="shared" si="24"/>
        <v>21–40</v>
      </c>
      <c r="D523" t="s">
        <v>19</v>
      </c>
      <c r="E523" t="s">
        <v>20</v>
      </c>
      <c r="F523" t="s">
        <v>32</v>
      </c>
      <c r="G523" t="s">
        <v>48</v>
      </c>
      <c r="H523" s="1">
        <v>81.816906899038003</v>
      </c>
      <c r="I523" t="s">
        <v>1001</v>
      </c>
      <c r="J523" s="9">
        <f t="shared" si="25"/>
        <v>144</v>
      </c>
      <c r="K523" s="9">
        <f t="shared" si="26"/>
        <v>91</v>
      </c>
      <c r="L523" s="8">
        <v>93.1</v>
      </c>
      <c r="M523" s="8">
        <v>38.6</v>
      </c>
      <c r="N523" s="8">
        <v>139.9</v>
      </c>
      <c r="O523" t="s">
        <v>17</v>
      </c>
    </row>
    <row r="524" spans="1:15" x14ac:dyDescent="0.35">
      <c r="A524" t="s">
        <v>1002</v>
      </c>
      <c r="B524">
        <v>22</v>
      </c>
      <c r="C524" t="str">
        <f t="shared" si="24"/>
        <v>21–40</v>
      </c>
      <c r="D524" t="s">
        <v>13</v>
      </c>
      <c r="E524" t="s">
        <v>31</v>
      </c>
      <c r="F524" t="s">
        <v>74</v>
      </c>
      <c r="G524" t="s">
        <v>48</v>
      </c>
      <c r="H524" s="1">
        <v>41.752442800889</v>
      </c>
      <c r="I524" t="s">
        <v>1003</v>
      </c>
      <c r="J524" s="9">
        <f t="shared" si="25"/>
        <v>115</v>
      </c>
      <c r="K524" s="9">
        <f t="shared" si="26"/>
        <v>88</v>
      </c>
      <c r="L524" s="8">
        <v>94.9</v>
      </c>
      <c r="M524" s="8">
        <v>36.6</v>
      </c>
      <c r="N524" s="8">
        <v>166.4</v>
      </c>
      <c r="O524" t="s">
        <v>22</v>
      </c>
    </row>
    <row r="525" spans="1:15" x14ac:dyDescent="0.35">
      <c r="A525" t="s">
        <v>1004</v>
      </c>
      <c r="B525">
        <v>48</v>
      </c>
      <c r="C525" t="str">
        <f t="shared" si="24"/>
        <v>41–60</v>
      </c>
      <c r="D525" t="s">
        <v>19</v>
      </c>
      <c r="E525" t="s">
        <v>39</v>
      </c>
      <c r="F525" t="s">
        <v>28</v>
      </c>
      <c r="G525" t="s">
        <v>66</v>
      </c>
      <c r="H525" s="1">
        <v>85.3582523841756</v>
      </c>
      <c r="I525" t="s">
        <v>1005</v>
      </c>
      <c r="J525" s="9">
        <f t="shared" si="25"/>
        <v>97</v>
      </c>
      <c r="K525" s="9">
        <f t="shared" si="26"/>
        <v>75</v>
      </c>
      <c r="L525" s="8">
        <v>94.1</v>
      </c>
      <c r="M525" s="8">
        <v>38.6</v>
      </c>
      <c r="N525" s="8">
        <v>112.7</v>
      </c>
      <c r="O525" t="s">
        <v>17</v>
      </c>
    </row>
    <row r="526" spans="1:15" x14ac:dyDescent="0.35">
      <c r="A526" t="s">
        <v>1006</v>
      </c>
      <c r="B526">
        <v>69</v>
      </c>
      <c r="C526" t="str">
        <f t="shared" si="24"/>
        <v>61–80</v>
      </c>
      <c r="D526" t="s">
        <v>35</v>
      </c>
      <c r="E526" t="s">
        <v>27</v>
      </c>
      <c r="F526" t="s">
        <v>74</v>
      </c>
      <c r="G526" t="s">
        <v>66</v>
      </c>
      <c r="H526" s="1">
        <v>77.619503493413106</v>
      </c>
      <c r="I526" t="s">
        <v>1007</v>
      </c>
      <c r="J526" s="9">
        <f t="shared" si="25"/>
        <v>143</v>
      </c>
      <c r="K526" s="9">
        <f t="shared" si="26"/>
        <v>77</v>
      </c>
      <c r="L526" s="8">
        <v>92</v>
      </c>
      <c r="M526" s="8">
        <v>36.4</v>
      </c>
      <c r="N526" s="8">
        <v>193.7</v>
      </c>
      <c r="O526" t="s">
        <v>17</v>
      </c>
    </row>
    <row r="527" spans="1:15" x14ac:dyDescent="0.35">
      <c r="A527" t="s">
        <v>1008</v>
      </c>
      <c r="B527">
        <v>61</v>
      </c>
      <c r="C527" t="str">
        <f t="shared" si="24"/>
        <v>61–80</v>
      </c>
      <c r="D527" t="s">
        <v>19</v>
      </c>
      <c r="E527" t="s">
        <v>4048</v>
      </c>
      <c r="F527" t="s">
        <v>28</v>
      </c>
      <c r="G527" t="s">
        <v>36</v>
      </c>
      <c r="H527" s="1">
        <v>101.84674238063999</v>
      </c>
      <c r="I527" t="s">
        <v>1009</v>
      </c>
      <c r="J527" s="9">
        <f t="shared" si="25"/>
        <v>101</v>
      </c>
      <c r="K527" s="9">
        <f t="shared" si="26"/>
        <v>76</v>
      </c>
      <c r="L527" s="8">
        <v>92.3</v>
      </c>
      <c r="M527" s="8">
        <v>37.9</v>
      </c>
      <c r="N527" s="8">
        <v>141.80000000000001</v>
      </c>
      <c r="O527" t="s">
        <v>22</v>
      </c>
    </row>
    <row r="528" spans="1:15" x14ac:dyDescent="0.35">
      <c r="A528" t="s">
        <v>1010</v>
      </c>
      <c r="B528">
        <v>47</v>
      </c>
      <c r="C528" t="str">
        <f t="shared" si="24"/>
        <v>41–60</v>
      </c>
      <c r="D528" t="s">
        <v>19</v>
      </c>
      <c r="E528" t="s">
        <v>61</v>
      </c>
      <c r="F528" t="s">
        <v>74</v>
      </c>
      <c r="G528" t="s">
        <v>66</v>
      </c>
      <c r="H528" s="1">
        <v>65.913497042585604</v>
      </c>
      <c r="I528" t="s">
        <v>1011</v>
      </c>
      <c r="J528" s="9">
        <f t="shared" si="25"/>
        <v>142</v>
      </c>
      <c r="K528" s="9">
        <f t="shared" si="26"/>
        <v>68</v>
      </c>
      <c r="L528" s="8">
        <v>95.7</v>
      </c>
      <c r="M528" s="8">
        <v>36.4</v>
      </c>
      <c r="N528" s="8">
        <v>94.1</v>
      </c>
      <c r="O528" t="s">
        <v>22</v>
      </c>
    </row>
    <row r="529" spans="1:15" x14ac:dyDescent="0.35">
      <c r="A529" t="s">
        <v>1012</v>
      </c>
      <c r="B529">
        <v>43</v>
      </c>
      <c r="C529" t="str">
        <f t="shared" si="24"/>
        <v>41–60</v>
      </c>
      <c r="D529" t="s">
        <v>13</v>
      </c>
      <c r="E529" t="s">
        <v>39</v>
      </c>
      <c r="F529" t="s">
        <v>32</v>
      </c>
      <c r="G529" t="s">
        <v>36</v>
      </c>
      <c r="H529" s="1">
        <v>70.696145236029807</v>
      </c>
      <c r="I529" t="s">
        <v>1013</v>
      </c>
      <c r="J529" s="9">
        <f t="shared" si="25"/>
        <v>109</v>
      </c>
      <c r="K529" s="9">
        <f t="shared" si="26"/>
        <v>84</v>
      </c>
      <c r="L529" s="8">
        <v>99.3</v>
      </c>
      <c r="M529" s="8">
        <v>36.9</v>
      </c>
      <c r="N529" s="8">
        <v>196.1</v>
      </c>
      <c r="O529" t="s">
        <v>17</v>
      </c>
    </row>
    <row r="530" spans="1:15" x14ac:dyDescent="0.35">
      <c r="A530" t="s">
        <v>1014</v>
      </c>
      <c r="B530">
        <v>71</v>
      </c>
      <c r="C530" t="str">
        <f t="shared" si="24"/>
        <v>61–80</v>
      </c>
      <c r="D530" t="s">
        <v>19</v>
      </c>
      <c r="E530" t="s">
        <v>27</v>
      </c>
      <c r="F530" t="s">
        <v>4047</v>
      </c>
      <c r="G530" t="s">
        <v>48</v>
      </c>
      <c r="H530" s="1">
        <v>76.1617308407655</v>
      </c>
      <c r="I530" t="s">
        <v>567</v>
      </c>
      <c r="J530" s="9">
        <f t="shared" si="25"/>
        <v>103</v>
      </c>
      <c r="K530" s="9">
        <f t="shared" si="26"/>
        <v>82</v>
      </c>
      <c r="L530" s="8">
        <v>98</v>
      </c>
      <c r="M530" s="8">
        <v>37.1</v>
      </c>
      <c r="N530" s="8">
        <v>117.8</v>
      </c>
      <c r="O530" t="s">
        <v>22</v>
      </c>
    </row>
    <row r="531" spans="1:15" x14ac:dyDescent="0.35">
      <c r="A531" t="s">
        <v>1015</v>
      </c>
      <c r="B531">
        <v>48</v>
      </c>
      <c r="C531" t="str">
        <f t="shared" si="24"/>
        <v>41–60</v>
      </c>
      <c r="D531" t="s">
        <v>19</v>
      </c>
      <c r="E531" t="s">
        <v>4048</v>
      </c>
      <c r="F531" t="s">
        <v>4047</v>
      </c>
      <c r="G531" t="s">
        <v>24</v>
      </c>
      <c r="H531" s="1">
        <v>79.683155849391298</v>
      </c>
      <c r="I531" t="s">
        <v>1016</v>
      </c>
      <c r="J531" s="9">
        <f t="shared" si="25"/>
        <v>107</v>
      </c>
      <c r="K531" s="9">
        <f t="shared" si="26"/>
        <v>84</v>
      </c>
      <c r="L531" s="8">
        <v>96.7</v>
      </c>
      <c r="M531" s="8">
        <v>36.5</v>
      </c>
      <c r="N531" s="8">
        <v>98.7</v>
      </c>
      <c r="O531" t="s">
        <v>22</v>
      </c>
    </row>
    <row r="532" spans="1:15" x14ac:dyDescent="0.35">
      <c r="A532" t="s">
        <v>1017</v>
      </c>
      <c r="B532">
        <v>48</v>
      </c>
      <c r="C532" t="str">
        <f t="shared" si="24"/>
        <v>41–60</v>
      </c>
      <c r="D532" t="s">
        <v>19</v>
      </c>
      <c r="E532" t="s">
        <v>31</v>
      </c>
      <c r="F532" t="s">
        <v>74</v>
      </c>
      <c r="G532" t="s">
        <v>36</v>
      </c>
      <c r="H532" s="1">
        <v>77.961848047310099</v>
      </c>
      <c r="I532" t="s">
        <v>1018</v>
      </c>
      <c r="J532" s="9">
        <f t="shared" si="25"/>
        <v>126</v>
      </c>
      <c r="K532" s="9">
        <f t="shared" si="26"/>
        <v>76</v>
      </c>
      <c r="L532" s="8">
        <v>92.6</v>
      </c>
      <c r="M532" s="8">
        <v>36.700000000000003</v>
      </c>
      <c r="N532" s="8">
        <v>70.099999999999994</v>
      </c>
      <c r="O532" t="s">
        <v>22</v>
      </c>
    </row>
    <row r="533" spans="1:15" x14ac:dyDescent="0.35">
      <c r="A533" t="s">
        <v>1019</v>
      </c>
      <c r="B533">
        <v>77</v>
      </c>
      <c r="C533" t="str">
        <f t="shared" si="24"/>
        <v>61–80</v>
      </c>
      <c r="D533" t="s">
        <v>13</v>
      </c>
      <c r="E533" t="s">
        <v>20</v>
      </c>
      <c r="F533" t="s">
        <v>74</v>
      </c>
      <c r="G533" t="s">
        <v>24</v>
      </c>
      <c r="H533" s="1">
        <v>81.888909324916298</v>
      </c>
      <c r="I533" t="s">
        <v>1020</v>
      </c>
      <c r="J533" s="9">
        <f t="shared" si="25"/>
        <v>125</v>
      </c>
      <c r="K533" s="9">
        <f t="shared" si="26"/>
        <v>93</v>
      </c>
      <c r="L533" s="8">
        <v>94.6</v>
      </c>
      <c r="M533" s="8">
        <v>36.5</v>
      </c>
      <c r="N533" s="8">
        <v>115.7</v>
      </c>
      <c r="O533" t="s">
        <v>70</v>
      </c>
    </row>
    <row r="534" spans="1:15" x14ac:dyDescent="0.35">
      <c r="A534" t="s">
        <v>1021</v>
      </c>
      <c r="B534">
        <v>29</v>
      </c>
      <c r="C534" t="str">
        <f t="shared" si="24"/>
        <v>21–40</v>
      </c>
      <c r="D534" t="s">
        <v>13</v>
      </c>
      <c r="E534" t="s">
        <v>31</v>
      </c>
      <c r="F534" t="s">
        <v>4047</v>
      </c>
      <c r="G534" t="s">
        <v>15</v>
      </c>
      <c r="H534" s="1">
        <v>68.438040451115498</v>
      </c>
      <c r="I534" t="s">
        <v>1022</v>
      </c>
      <c r="J534" s="9">
        <f t="shared" si="25"/>
        <v>119</v>
      </c>
      <c r="K534" s="9">
        <f t="shared" si="26"/>
        <v>70</v>
      </c>
      <c r="L534" s="8">
        <v>90.4</v>
      </c>
      <c r="M534" s="8">
        <v>38.799999999999997</v>
      </c>
      <c r="N534" s="8">
        <v>107.9</v>
      </c>
      <c r="O534" t="s">
        <v>17</v>
      </c>
    </row>
    <row r="535" spans="1:15" x14ac:dyDescent="0.35">
      <c r="A535" t="s">
        <v>1023</v>
      </c>
      <c r="B535">
        <v>89</v>
      </c>
      <c r="C535" t="str">
        <f t="shared" si="24"/>
        <v>80+</v>
      </c>
      <c r="D535" t="s">
        <v>35</v>
      </c>
      <c r="E535" t="s">
        <v>61</v>
      </c>
      <c r="F535" t="s">
        <v>32</v>
      </c>
      <c r="G535" t="s">
        <v>15</v>
      </c>
      <c r="H535" s="1">
        <v>83.899875622170995</v>
      </c>
      <c r="I535" t="s">
        <v>1024</v>
      </c>
      <c r="J535" s="9">
        <f t="shared" si="25"/>
        <v>109</v>
      </c>
      <c r="K535" s="9">
        <f t="shared" si="26"/>
        <v>79</v>
      </c>
      <c r="L535" s="8">
        <v>97.6</v>
      </c>
      <c r="M535" s="8">
        <v>37.4</v>
      </c>
      <c r="N535" s="8">
        <v>90.1</v>
      </c>
      <c r="O535" t="s">
        <v>17</v>
      </c>
    </row>
    <row r="536" spans="1:15" x14ac:dyDescent="0.35">
      <c r="A536" t="s">
        <v>1025</v>
      </c>
      <c r="B536">
        <v>41</v>
      </c>
      <c r="C536" t="str">
        <f t="shared" si="24"/>
        <v>41–60</v>
      </c>
      <c r="D536" t="s">
        <v>13</v>
      </c>
      <c r="E536" t="s">
        <v>20</v>
      </c>
      <c r="F536" t="s">
        <v>4047</v>
      </c>
      <c r="G536" t="s">
        <v>24</v>
      </c>
      <c r="H536" s="1">
        <v>86.716623117805497</v>
      </c>
      <c r="I536" t="s">
        <v>1026</v>
      </c>
      <c r="J536" s="9">
        <f t="shared" si="25"/>
        <v>78</v>
      </c>
      <c r="K536" s="9">
        <f t="shared" si="26"/>
        <v>75</v>
      </c>
      <c r="L536" s="8">
        <v>100</v>
      </c>
      <c r="M536" s="8">
        <v>37.799999999999997</v>
      </c>
      <c r="N536" s="8">
        <v>170</v>
      </c>
      <c r="O536" t="s">
        <v>22</v>
      </c>
    </row>
    <row r="537" spans="1:15" x14ac:dyDescent="0.35">
      <c r="A537" t="s">
        <v>1027</v>
      </c>
      <c r="B537">
        <v>36</v>
      </c>
      <c r="C537" t="str">
        <f t="shared" si="24"/>
        <v>21–40</v>
      </c>
      <c r="D537" t="s">
        <v>19</v>
      </c>
      <c r="E537" t="s">
        <v>27</v>
      </c>
      <c r="F537" t="s">
        <v>28</v>
      </c>
      <c r="G537" t="s">
        <v>48</v>
      </c>
      <c r="H537" s="1">
        <v>63.899964281140697</v>
      </c>
      <c r="I537" t="s">
        <v>1028</v>
      </c>
      <c r="J537" s="9">
        <f t="shared" si="25"/>
        <v>114</v>
      </c>
      <c r="K537" s="9">
        <f t="shared" si="26"/>
        <v>74</v>
      </c>
      <c r="L537" s="8">
        <v>96.2</v>
      </c>
      <c r="M537" s="8">
        <v>37.5</v>
      </c>
      <c r="N537" s="8">
        <v>188.4</v>
      </c>
      <c r="O537" t="s">
        <v>17</v>
      </c>
    </row>
    <row r="538" spans="1:15" x14ac:dyDescent="0.35">
      <c r="A538" t="s">
        <v>1029</v>
      </c>
      <c r="B538">
        <v>65</v>
      </c>
      <c r="C538" t="str">
        <f t="shared" si="24"/>
        <v>61–80</v>
      </c>
      <c r="D538" t="s">
        <v>35</v>
      </c>
      <c r="E538" t="s">
        <v>20</v>
      </c>
      <c r="F538" t="s">
        <v>28</v>
      </c>
      <c r="G538" t="s">
        <v>48</v>
      </c>
      <c r="H538" s="1">
        <v>86.996380791859096</v>
      </c>
      <c r="I538" t="s">
        <v>1030</v>
      </c>
      <c r="J538" s="9">
        <f t="shared" si="25"/>
        <v>127</v>
      </c>
      <c r="K538" s="9">
        <f t="shared" si="26"/>
        <v>119</v>
      </c>
      <c r="L538" s="8">
        <v>90.3</v>
      </c>
      <c r="M538" s="8">
        <v>36.200000000000003</v>
      </c>
      <c r="N538" s="8">
        <v>141.69999999999999</v>
      </c>
      <c r="O538" t="s">
        <v>17</v>
      </c>
    </row>
    <row r="539" spans="1:15" x14ac:dyDescent="0.35">
      <c r="A539" t="s">
        <v>1031</v>
      </c>
      <c r="B539">
        <v>35</v>
      </c>
      <c r="C539" t="str">
        <f t="shared" si="24"/>
        <v>21–40</v>
      </c>
      <c r="D539" t="s">
        <v>19</v>
      </c>
      <c r="E539" t="s">
        <v>31</v>
      </c>
      <c r="F539" t="s">
        <v>32</v>
      </c>
      <c r="G539" t="s">
        <v>36</v>
      </c>
      <c r="H539" s="1">
        <v>71.985026364791196</v>
      </c>
      <c r="I539" t="s">
        <v>1032</v>
      </c>
      <c r="J539" s="9">
        <f t="shared" si="25"/>
        <v>116</v>
      </c>
      <c r="K539" s="9">
        <f t="shared" si="26"/>
        <v>64</v>
      </c>
      <c r="L539" s="8">
        <v>97.2</v>
      </c>
      <c r="M539" s="8">
        <v>36.1</v>
      </c>
      <c r="N539" s="8">
        <v>84.5</v>
      </c>
      <c r="O539" t="s">
        <v>22</v>
      </c>
    </row>
    <row r="540" spans="1:15" x14ac:dyDescent="0.35">
      <c r="A540" t="s">
        <v>1033</v>
      </c>
      <c r="B540">
        <v>55</v>
      </c>
      <c r="C540" t="str">
        <f t="shared" si="24"/>
        <v>41–60</v>
      </c>
      <c r="D540" t="s">
        <v>19</v>
      </c>
      <c r="E540" t="s">
        <v>4048</v>
      </c>
      <c r="F540" t="s">
        <v>4047</v>
      </c>
      <c r="G540" t="s">
        <v>24</v>
      </c>
      <c r="H540" s="1">
        <v>89.291170185510296</v>
      </c>
      <c r="I540" t="s">
        <v>1034</v>
      </c>
      <c r="J540" s="9">
        <f t="shared" si="25"/>
        <v>97</v>
      </c>
      <c r="K540" s="9">
        <f t="shared" si="26"/>
        <v>87</v>
      </c>
      <c r="L540" s="8">
        <v>93.8</v>
      </c>
      <c r="M540" s="8">
        <v>36.5</v>
      </c>
      <c r="N540" s="8">
        <v>174.2</v>
      </c>
      <c r="O540" t="s">
        <v>22</v>
      </c>
    </row>
    <row r="541" spans="1:15" x14ac:dyDescent="0.35">
      <c r="A541" t="s">
        <v>1035</v>
      </c>
      <c r="B541">
        <v>51</v>
      </c>
      <c r="C541" t="str">
        <f t="shared" si="24"/>
        <v>41–60</v>
      </c>
      <c r="D541" t="s">
        <v>19</v>
      </c>
      <c r="E541" t="s">
        <v>27</v>
      </c>
      <c r="F541" t="s">
        <v>32</v>
      </c>
      <c r="G541" t="s">
        <v>66</v>
      </c>
      <c r="H541" s="1">
        <v>70.537573257802407</v>
      </c>
      <c r="I541" t="s">
        <v>411</v>
      </c>
      <c r="J541" s="9">
        <f t="shared" si="25"/>
        <v>110</v>
      </c>
      <c r="K541" s="9">
        <f t="shared" si="26"/>
        <v>83</v>
      </c>
      <c r="L541" s="8">
        <v>96.8</v>
      </c>
      <c r="M541" s="8">
        <v>36.700000000000003</v>
      </c>
      <c r="N541" s="8">
        <v>143.6</v>
      </c>
      <c r="O541" t="s">
        <v>22</v>
      </c>
    </row>
    <row r="542" spans="1:15" x14ac:dyDescent="0.35">
      <c r="A542" t="s">
        <v>1036</v>
      </c>
      <c r="B542">
        <v>52</v>
      </c>
      <c r="C542" t="str">
        <f t="shared" si="24"/>
        <v>41–60</v>
      </c>
      <c r="D542" t="s">
        <v>19</v>
      </c>
      <c r="E542" t="s">
        <v>4048</v>
      </c>
      <c r="F542" t="s">
        <v>74</v>
      </c>
      <c r="G542" t="s">
        <v>48</v>
      </c>
      <c r="H542" s="1">
        <v>90.338549410321704</v>
      </c>
      <c r="I542" t="s">
        <v>1037</v>
      </c>
      <c r="J542" s="9">
        <f t="shared" si="25"/>
        <v>117</v>
      </c>
      <c r="K542" s="9">
        <f t="shared" si="26"/>
        <v>86</v>
      </c>
      <c r="L542" s="8">
        <v>90.2</v>
      </c>
      <c r="M542" s="8">
        <v>36.200000000000003</v>
      </c>
      <c r="N542" s="8">
        <v>177.5</v>
      </c>
      <c r="O542" t="s">
        <v>17</v>
      </c>
    </row>
    <row r="543" spans="1:15" x14ac:dyDescent="0.35">
      <c r="A543" t="s">
        <v>1038</v>
      </c>
      <c r="B543">
        <v>71</v>
      </c>
      <c r="C543" t="str">
        <f t="shared" si="24"/>
        <v>61–80</v>
      </c>
      <c r="D543" t="s">
        <v>19</v>
      </c>
      <c r="E543" t="s">
        <v>31</v>
      </c>
      <c r="F543" t="s">
        <v>74</v>
      </c>
      <c r="G543" t="s">
        <v>48</v>
      </c>
      <c r="H543" s="1">
        <v>62.9530671717188</v>
      </c>
      <c r="I543" t="s">
        <v>300</v>
      </c>
      <c r="J543" s="9">
        <f t="shared" si="25"/>
        <v>122</v>
      </c>
      <c r="K543" s="9">
        <f t="shared" si="26"/>
        <v>72</v>
      </c>
      <c r="L543" s="8">
        <v>99.6</v>
      </c>
      <c r="M543" s="8">
        <v>36.1</v>
      </c>
      <c r="N543" s="8">
        <v>156.80000000000001</v>
      </c>
      <c r="O543" t="s">
        <v>22</v>
      </c>
    </row>
    <row r="544" spans="1:15" x14ac:dyDescent="0.35">
      <c r="A544" t="s">
        <v>1039</v>
      </c>
      <c r="B544">
        <v>72</v>
      </c>
      <c r="C544" t="str">
        <f t="shared" si="24"/>
        <v>61–80</v>
      </c>
      <c r="D544" t="s">
        <v>19</v>
      </c>
      <c r="E544" t="s">
        <v>39</v>
      </c>
      <c r="F544" t="s">
        <v>32</v>
      </c>
      <c r="G544" t="s">
        <v>48</v>
      </c>
      <c r="H544" s="1">
        <v>78.313416467793402</v>
      </c>
      <c r="I544" t="s">
        <v>1040</v>
      </c>
      <c r="J544" s="9">
        <f t="shared" si="25"/>
        <v>118</v>
      </c>
      <c r="K544" s="9">
        <f t="shared" si="26"/>
        <v>82</v>
      </c>
      <c r="L544" s="8">
        <v>96.8</v>
      </c>
      <c r="M544" s="8">
        <v>37.799999999999997</v>
      </c>
      <c r="N544" s="8">
        <v>111.3</v>
      </c>
      <c r="O544" t="s">
        <v>22</v>
      </c>
    </row>
    <row r="545" spans="1:15" x14ac:dyDescent="0.35">
      <c r="A545" t="s">
        <v>1041</v>
      </c>
      <c r="B545">
        <v>69</v>
      </c>
      <c r="C545" t="str">
        <f t="shared" si="24"/>
        <v>61–80</v>
      </c>
      <c r="D545" t="s">
        <v>13</v>
      </c>
      <c r="E545" t="s">
        <v>31</v>
      </c>
      <c r="F545" t="s">
        <v>4047</v>
      </c>
      <c r="G545" t="s">
        <v>48</v>
      </c>
      <c r="H545" s="1">
        <v>65.190128016710801</v>
      </c>
      <c r="I545" t="s">
        <v>489</v>
      </c>
      <c r="J545" s="9">
        <f t="shared" si="25"/>
        <v>128</v>
      </c>
      <c r="K545" s="9">
        <f t="shared" si="26"/>
        <v>70</v>
      </c>
      <c r="L545" s="8">
        <v>90.1</v>
      </c>
      <c r="M545" s="8">
        <v>38.9</v>
      </c>
      <c r="N545" s="8">
        <v>163.1</v>
      </c>
      <c r="O545" t="s">
        <v>17</v>
      </c>
    </row>
    <row r="546" spans="1:15" x14ac:dyDescent="0.35">
      <c r="A546" t="s">
        <v>1042</v>
      </c>
      <c r="B546">
        <v>52</v>
      </c>
      <c r="C546" t="str">
        <f t="shared" si="24"/>
        <v>41–60</v>
      </c>
      <c r="D546" t="s">
        <v>13</v>
      </c>
      <c r="E546" t="s">
        <v>20</v>
      </c>
      <c r="F546" t="s">
        <v>32</v>
      </c>
      <c r="G546" t="s">
        <v>36</v>
      </c>
      <c r="H546" s="1">
        <v>73.914070292875493</v>
      </c>
      <c r="I546" t="s">
        <v>107</v>
      </c>
      <c r="J546" s="9">
        <f t="shared" si="25"/>
        <v>133</v>
      </c>
      <c r="K546" s="9">
        <f t="shared" si="26"/>
        <v>94</v>
      </c>
      <c r="L546" s="8">
        <v>93.1</v>
      </c>
      <c r="M546" s="8">
        <v>39</v>
      </c>
      <c r="N546" s="8">
        <v>114.2</v>
      </c>
      <c r="O546" t="s">
        <v>17</v>
      </c>
    </row>
    <row r="547" spans="1:15" x14ac:dyDescent="0.35">
      <c r="A547" t="s">
        <v>1043</v>
      </c>
      <c r="B547">
        <v>79</v>
      </c>
      <c r="C547" t="str">
        <f t="shared" si="24"/>
        <v>61–80</v>
      </c>
      <c r="D547" t="s">
        <v>19</v>
      </c>
      <c r="E547" t="s">
        <v>4048</v>
      </c>
      <c r="F547" t="s">
        <v>28</v>
      </c>
      <c r="G547" t="s">
        <v>36</v>
      </c>
      <c r="H547" s="1">
        <v>62.486217535725999</v>
      </c>
      <c r="I547" t="s">
        <v>1044</v>
      </c>
      <c r="J547" s="9">
        <f t="shared" si="25"/>
        <v>108</v>
      </c>
      <c r="K547" s="9">
        <f t="shared" si="26"/>
        <v>71</v>
      </c>
      <c r="L547" s="8">
        <v>99.4</v>
      </c>
      <c r="M547" s="8">
        <v>38.5</v>
      </c>
      <c r="N547" s="8">
        <v>94.1</v>
      </c>
      <c r="O547" t="s">
        <v>17</v>
      </c>
    </row>
    <row r="548" spans="1:15" x14ac:dyDescent="0.35">
      <c r="A548" t="s">
        <v>1045</v>
      </c>
      <c r="B548">
        <v>87</v>
      </c>
      <c r="C548" t="str">
        <f t="shared" si="24"/>
        <v>80+</v>
      </c>
      <c r="D548" t="s">
        <v>13</v>
      </c>
      <c r="E548" t="s">
        <v>31</v>
      </c>
      <c r="F548" t="s">
        <v>32</v>
      </c>
      <c r="G548" t="s">
        <v>15</v>
      </c>
      <c r="H548" s="1">
        <v>64.045990969907606</v>
      </c>
      <c r="I548" t="s">
        <v>1046</v>
      </c>
      <c r="J548" s="9">
        <f t="shared" si="25"/>
        <v>129</v>
      </c>
      <c r="K548" s="9">
        <f t="shared" si="26"/>
        <v>78</v>
      </c>
      <c r="L548" s="8">
        <v>90.9</v>
      </c>
      <c r="M548" s="8">
        <v>36.200000000000003</v>
      </c>
      <c r="N548" s="8">
        <v>91.2</v>
      </c>
      <c r="O548" t="s">
        <v>17</v>
      </c>
    </row>
    <row r="549" spans="1:15" x14ac:dyDescent="0.35">
      <c r="A549" t="s">
        <v>1047</v>
      </c>
      <c r="B549">
        <v>23</v>
      </c>
      <c r="C549" t="str">
        <f t="shared" si="24"/>
        <v>21–40</v>
      </c>
      <c r="D549" t="s">
        <v>19</v>
      </c>
      <c r="E549" t="s">
        <v>61</v>
      </c>
      <c r="F549" t="s">
        <v>4047</v>
      </c>
      <c r="G549" t="s">
        <v>15</v>
      </c>
      <c r="H549" s="1">
        <v>79.848786815321304</v>
      </c>
      <c r="I549" t="s">
        <v>1048</v>
      </c>
      <c r="J549" s="9">
        <f t="shared" si="25"/>
        <v>124</v>
      </c>
      <c r="K549" s="9">
        <f t="shared" si="26"/>
        <v>79</v>
      </c>
      <c r="L549" s="8">
        <v>92.5</v>
      </c>
      <c r="M549" s="8">
        <v>37.5</v>
      </c>
      <c r="N549" s="8">
        <v>131.19999999999999</v>
      </c>
      <c r="O549" t="s">
        <v>22</v>
      </c>
    </row>
    <row r="550" spans="1:15" x14ac:dyDescent="0.35">
      <c r="A550" t="s">
        <v>1049</v>
      </c>
      <c r="B550">
        <v>51</v>
      </c>
      <c r="C550" t="str">
        <f t="shared" si="24"/>
        <v>41–60</v>
      </c>
      <c r="D550" t="s">
        <v>19</v>
      </c>
      <c r="E550" t="s">
        <v>27</v>
      </c>
      <c r="F550" t="s">
        <v>28</v>
      </c>
      <c r="G550" t="s">
        <v>15</v>
      </c>
      <c r="H550" s="1">
        <v>80.660859827442096</v>
      </c>
      <c r="I550" t="s">
        <v>1050</v>
      </c>
      <c r="J550" s="9">
        <f t="shared" si="25"/>
        <v>138</v>
      </c>
      <c r="K550" s="9">
        <f t="shared" si="26"/>
        <v>87</v>
      </c>
      <c r="L550" s="8">
        <v>95.8</v>
      </c>
      <c r="M550" s="8">
        <v>38.299999999999997</v>
      </c>
      <c r="N550" s="8">
        <v>187.6</v>
      </c>
      <c r="O550" t="s">
        <v>17</v>
      </c>
    </row>
    <row r="551" spans="1:15" x14ac:dyDescent="0.35">
      <c r="A551" t="s">
        <v>1051</v>
      </c>
      <c r="B551">
        <v>37</v>
      </c>
      <c r="C551" t="str">
        <f t="shared" si="24"/>
        <v>21–40</v>
      </c>
      <c r="D551" t="s">
        <v>35</v>
      </c>
      <c r="E551" t="s">
        <v>27</v>
      </c>
      <c r="F551" t="s">
        <v>4047</v>
      </c>
      <c r="G551" t="s">
        <v>24</v>
      </c>
      <c r="H551" s="1">
        <v>63.825818264866001</v>
      </c>
      <c r="I551" t="s">
        <v>1052</v>
      </c>
      <c r="J551" s="9">
        <f t="shared" si="25"/>
        <v>130</v>
      </c>
      <c r="K551" s="9">
        <f t="shared" si="26"/>
        <v>86</v>
      </c>
      <c r="L551" s="8">
        <v>94</v>
      </c>
      <c r="M551" s="8">
        <v>37.200000000000003</v>
      </c>
      <c r="N551" s="8">
        <v>185</v>
      </c>
      <c r="O551" t="s">
        <v>17</v>
      </c>
    </row>
    <row r="552" spans="1:15" x14ac:dyDescent="0.35">
      <c r="A552" t="s">
        <v>1053</v>
      </c>
      <c r="B552">
        <v>30</v>
      </c>
      <c r="C552" t="str">
        <f t="shared" si="24"/>
        <v>21–40</v>
      </c>
      <c r="D552" t="s">
        <v>13</v>
      </c>
      <c r="E552" t="s">
        <v>4048</v>
      </c>
      <c r="F552" t="s">
        <v>74</v>
      </c>
      <c r="G552" t="s">
        <v>15</v>
      </c>
      <c r="H552" s="1">
        <v>66.638930041203906</v>
      </c>
      <c r="I552" t="s">
        <v>1054</v>
      </c>
      <c r="J552" s="9">
        <f t="shared" si="25"/>
        <v>137</v>
      </c>
      <c r="K552" s="9">
        <f t="shared" si="26"/>
        <v>68</v>
      </c>
      <c r="L552" s="8">
        <v>91.9</v>
      </c>
      <c r="M552" s="8">
        <v>36.799999999999997</v>
      </c>
      <c r="N552" s="8">
        <v>94</v>
      </c>
      <c r="O552" t="s">
        <v>17</v>
      </c>
    </row>
    <row r="553" spans="1:15" x14ac:dyDescent="0.35">
      <c r="A553" t="s">
        <v>1055</v>
      </c>
      <c r="B553">
        <v>74</v>
      </c>
      <c r="C553" t="str">
        <f t="shared" si="24"/>
        <v>61–80</v>
      </c>
      <c r="D553" t="s">
        <v>35</v>
      </c>
      <c r="E553" t="s">
        <v>20</v>
      </c>
      <c r="F553" t="s">
        <v>28</v>
      </c>
      <c r="G553" t="s">
        <v>48</v>
      </c>
      <c r="H553" s="1">
        <v>92.126677128385694</v>
      </c>
      <c r="I553" t="s">
        <v>746</v>
      </c>
      <c r="J553" s="9">
        <f t="shared" si="25"/>
        <v>91</v>
      </c>
      <c r="K553" s="9">
        <f t="shared" si="26"/>
        <v>82</v>
      </c>
      <c r="L553" s="8">
        <v>94.9</v>
      </c>
      <c r="M553" s="8">
        <v>36.9</v>
      </c>
      <c r="N553" s="8">
        <v>109</v>
      </c>
      <c r="O553" t="s">
        <v>17</v>
      </c>
    </row>
    <row r="554" spans="1:15" x14ac:dyDescent="0.35">
      <c r="A554" t="s">
        <v>1056</v>
      </c>
      <c r="B554">
        <v>19</v>
      </c>
      <c r="C554" t="str">
        <f t="shared" si="24"/>
        <v>0–20</v>
      </c>
      <c r="D554" t="s">
        <v>19</v>
      </c>
      <c r="E554" t="s">
        <v>39</v>
      </c>
      <c r="F554" t="s">
        <v>4047</v>
      </c>
      <c r="G554" t="s">
        <v>48</v>
      </c>
      <c r="H554" s="1">
        <v>72.226839434340107</v>
      </c>
      <c r="I554" t="s">
        <v>1057</v>
      </c>
      <c r="J554" s="9">
        <f t="shared" si="25"/>
        <v>99</v>
      </c>
      <c r="K554" s="9">
        <f t="shared" si="26"/>
        <v>99</v>
      </c>
      <c r="L554" s="8">
        <v>91.2</v>
      </c>
      <c r="M554" s="8">
        <v>36.5</v>
      </c>
      <c r="N554" s="8">
        <v>141.1</v>
      </c>
      <c r="O554" t="s">
        <v>17</v>
      </c>
    </row>
    <row r="555" spans="1:15" x14ac:dyDescent="0.35">
      <c r="A555" t="s">
        <v>1058</v>
      </c>
      <c r="B555">
        <v>35</v>
      </c>
      <c r="C555" t="str">
        <f t="shared" si="24"/>
        <v>21–40</v>
      </c>
      <c r="D555" t="s">
        <v>35</v>
      </c>
      <c r="E555" t="s">
        <v>4048</v>
      </c>
      <c r="F555" t="s">
        <v>4047</v>
      </c>
      <c r="G555" t="s">
        <v>36</v>
      </c>
      <c r="H555" s="1">
        <v>87.514564218142596</v>
      </c>
      <c r="I555" t="s">
        <v>1059</v>
      </c>
      <c r="J555" s="9">
        <f t="shared" si="25"/>
        <v>130</v>
      </c>
      <c r="K555" s="9">
        <f t="shared" si="26"/>
        <v>88</v>
      </c>
      <c r="L555" s="8">
        <v>98.2</v>
      </c>
      <c r="M555" s="8">
        <v>38.799999999999997</v>
      </c>
      <c r="N555" s="8">
        <v>143.69999999999999</v>
      </c>
      <c r="O555" t="s">
        <v>17</v>
      </c>
    </row>
    <row r="556" spans="1:15" x14ac:dyDescent="0.35">
      <c r="A556" t="s">
        <v>1060</v>
      </c>
      <c r="B556">
        <v>28</v>
      </c>
      <c r="C556" t="str">
        <f t="shared" si="24"/>
        <v>21–40</v>
      </c>
      <c r="D556" t="s">
        <v>35</v>
      </c>
      <c r="E556" t="s">
        <v>27</v>
      </c>
      <c r="F556" t="s">
        <v>28</v>
      </c>
      <c r="G556" t="s">
        <v>66</v>
      </c>
      <c r="H556" s="1">
        <v>79.667162340051803</v>
      </c>
      <c r="I556" t="s">
        <v>688</v>
      </c>
      <c r="J556" s="9">
        <f t="shared" si="25"/>
        <v>130</v>
      </c>
      <c r="K556" s="9">
        <f t="shared" si="26"/>
        <v>82</v>
      </c>
      <c r="L556" s="8">
        <v>93.3</v>
      </c>
      <c r="M556" s="8">
        <v>37.200000000000003</v>
      </c>
      <c r="N556" s="8">
        <v>71.400000000000006</v>
      </c>
      <c r="O556" t="s">
        <v>17</v>
      </c>
    </row>
    <row r="557" spans="1:15" x14ac:dyDescent="0.35">
      <c r="A557" t="s">
        <v>1061</v>
      </c>
      <c r="B557">
        <v>43</v>
      </c>
      <c r="C557" t="str">
        <f t="shared" si="24"/>
        <v>41–60</v>
      </c>
      <c r="D557" t="s">
        <v>13</v>
      </c>
      <c r="E557" t="s">
        <v>39</v>
      </c>
      <c r="F557" t="s">
        <v>4047</v>
      </c>
      <c r="G557" t="s">
        <v>48</v>
      </c>
      <c r="H557" s="1">
        <v>65.879458978460903</v>
      </c>
      <c r="I557" t="s">
        <v>1062</v>
      </c>
      <c r="J557" s="9">
        <f t="shared" si="25"/>
        <v>127</v>
      </c>
      <c r="K557" s="9">
        <f t="shared" si="26"/>
        <v>81</v>
      </c>
      <c r="L557" s="8">
        <v>91.2</v>
      </c>
      <c r="M557" s="8">
        <v>37.4</v>
      </c>
      <c r="N557" s="8">
        <v>197.5</v>
      </c>
      <c r="O557" t="s">
        <v>17</v>
      </c>
    </row>
    <row r="558" spans="1:15" x14ac:dyDescent="0.35">
      <c r="A558" t="s">
        <v>1063</v>
      </c>
      <c r="B558">
        <v>62</v>
      </c>
      <c r="C558" t="str">
        <f t="shared" si="24"/>
        <v>61–80</v>
      </c>
      <c r="D558" t="s">
        <v>13</v>
      </c>
      <c r="E558" t="s">
        <v>39</v>
      </c>
      <c r="F558" t="s">
        <v>28</v>
      </c>
      <c r="G558" t="s">
        <v>66</v>
      </c>
      <c r="H558" s="1">
        <v>57.556692807217402</v>
      </c>
      <c r="I558" t="s">
        <v>1064</v>
      </c>
      <c r="J558" s="9">
        <f t="shared" si="25"/>
        <v>142</v>
      </c>
      <c r="K558" s="9">
        <f t="shared" si="26"/>
        <v>86</v>
      </c>
      <c r="L558" s="8">
        <v>96.6</v>
      </c>
      <c r="M558" s="8">
        <v>36.1</v>
      </c>
      <c r="N558" s="8">
        <v>139.19999999999999</v>
      </c>
      <c r="O558" t="s">
        <v>22</v>
      </c>
    </row>
    <row r="559" spans="1:15" x14ac:dyDescent="0.35">
      <c r="A559" t="s">
        <v>1065</v>
      </c>
      <c r="B559">
        <v>87</v>
      </c>
      <c r="C559" t="str">
        <f t="shared" si="24"/>
        <v>80+</v>
      </c>
      <c r="D559" t="s">
        <v>35</v>
      </c>
      <c r="E559" t="s">
        <v>20</v>
      </c>
      <c r="F559" t="s">
        <v>28</v>
      </c>
      <c r="G559" t="s">
        <v>48</v>
      </c>
      <c r="H559" s="1">
        <v>79.506555553346502</v>
      </c>
      <c r="I559" t="s">
        <v>1066</v>
      </c>
      <c r="J559" s="9">
        <f t="shared" si="25"/>
        <v>128</v>
      </c>
      <c r="K559" s="9">
        <f t="shared" si="26"/>
        <v>79</v>
      </c>
      <c r="L559" s="8">
        <v>90.5</v>
      </c>
      <c r="M559" s="8">
        <v>37</v>
      </c>
      <c r="N559" s="8">
        <v>76.900000000000006</v>
      </c>
      <c r="O559" t="s">
        <v>17</v>
      </c>
    </row>
    <row r="560" spans="1:15" x14ac:dyDescent="0.35">
      <c r="A560" t="s">
        <v>1067</v>
      </c>
      <c r="B560">
        <v>35</v>
      </c>
      <c r="C560" t="str">
        <f t="shared" si="24"/>
        <v>21–40</v>
      </c>
      <c r="D560" t="s">
        <v>19</v>
      </c>
      <c r="E560" t="s">
        <v>20</v>
      </c>
      <c r="F560" t="s">
        <v>74</v>
      </c>
      <c r="G560" t="s">
        <v>24</v>
      </c>
      <c r="H560" s="1">
        <v>56.344548989218701</v>
      </c>
      <c r="I560" t="s">
        <v>1068</v>
      </c>
      <c r="J560" s="9">
        <f t="shared" si="25"/>
        <v>113</v>
      </c>
      <c r="K560" s="9">
        <f t="shared" si="26"/>
        <v>98</v>
      </c>
      <c r="L560" s="8">
        <v>96.1</v>
      </c>
      <c r="M560" s="8">
        <v>36.700000000000003</v>
      </c>
      <c r="N560" s="8">
        <v>102.9</v>
      </c>
      <c r="O560" t="s">
        <v>22</v>
      </c>
    </row>
    <row r="561" spans="1:15" x14ac:dyDescent="0.35">
      <c r="A561" t="s">
        <v>1069</v>
      </c>
      <c r="B561">
        <v>71</v>
      </c>
      <c r="C561" t="str">
        <f t="shared" si="24"/>
        <v>61–80</v>
      </c>
      <c r="D561" t="s">
        <v>19</v>
      </c>
      <c r="E561" t="s">
        <v>61</v>
      </c>
      <c r="F561" t="s">
        <v>4047</v>
      </c>
      <c r="G561" t="s">
        <v>66</v>
      </c>
      <c r="H561" s="1">
        <v>79.333886157338895</v>
      </c>
      <c r="I561" t="s">
        <v>1070</v>
      </c>
      <c r="J561" s="9">
        <f t="shared" si="25"/>
        <v>135</v>
      </c>
      <c r="K561" s="9">
        <f t="shared" si="26"/>
        <v>84</v>
      </c>
      <c r="L561" s="8">
        <v>93.5</v>
      </c>
      <c r="M561" s="8">
        <v>37.4</v>
      </c>
      <c r="N561" s="8">
        <v>117.1</v>
      </c>
      <c r="O561" t="s">
        <v>22</v>
      </c>
    </row>
    <row r="562" spans="1:15" x14ac:dyDescent="0.35">
      <c r="A562" t="s">
        <v>1071</v>
      </c>
      <c r="B562">
        <v>25</v>
      </c>
      <c r="C562" t="str">
        <f t="shared" si="24"/>
        <v>21–40</v>
      </c>
      <c r="D562" t="s">
        <v>13</v>
      </c>
      <c r="E562" t="s">
        <v>31</v>
      </c>
      <c r="F562" t="s">
        <v>28</v>
      </c>
      <c r="G562" t="s">
        <v>24</v>
      </c>
      <c r="H562" s="1">
        <v>87.338172320892895</v>
      </c>
      <c r="I562" t="s">
        <v>1072</v>
      </c>
      <c r="J562" s="9">
        <f t="shared" si="25"/>
        <v>111</v>
      </c>
      <c r="K562" s="9">
        <f t="shared" si="26"/>
        <v>90</v>
      </c>
      <c r="L562" s="8">
        <v>90.8</v>
      </c>
      <c r="M562" s="8">
        <v>36.6</v>
      </c>
      <c r="N562" s="8">
        <v>130.69999999999999</v>
      </c>
      <c r="O562" t="s">
        <v>17</v>
      </c>
    </row>
    <row r="563" spans="1:15" x14ac:dyDescent="0.35">
      <c r="A563" t="s">
        <v>1073</v>
      </c>
      <c r="B563">
        <v>30</v>
      </c>
      <c r="C563" t="str">
        <f t="shared" si="24"/>
        <v>21–40</v>
      </c>
      <c r="D563" t="s">
        <v>19</v>
      </c>
      <c r="E563" t="s">
        <v>4048</v>
      </c>
      <c r="F563" t="s">
        <v>28</v>
      </c>
      <c r="G563" t="s">
        <v>24</v>
      </c>
      <c r="H563" s="1">
        <v>61.986564731644201</v>
      </c>
      <c r="I563" t="s">
        <v>1074</v>
      </c>
      <c r="J563" s="9">
        <f t="shared" si="25"/>
        <v>119</v>
      </c>
      <c r="K563" s="9">
        <f t="shared" si="26"/>
        <v>74</v>
      </c>
      <c r="L563" s="8">
        <v>98.2</v>
      </c>
      <c r="M563" s="8">
        <v>38.4</v>
      </c>
      <c r="N563" s="8">
        <v>120</v>
      </c>
      <c r="O563" t="s">
        <v>17</v>
      </c>
    </row>
    <row r="564" spans="1:15" x14ac:dyDescent="0.35">
      <c r="A564" t="s">
        <v>1075</v>
      </c>
      <c r="B564">
        <v>83</v>
      </c>
      <c r="C564" t="str">
        <f t="shared" si="24"/>
        <v>80+</v>
      </c>
      <c r="D564" t="s">
        <v>19</v>
      </c>
      <c r="E564" t="s">
        <v>4048</v>
      </c>
      <c r="F564" t="s">
        <v>4047</v>
      </c>
      <c r="G564" t="s">
        <v>66</v>
      </c>
      <c r="H564" s="1">
        <v>78.360711679256696</v>
      </c>
      <c r="I564" t="s">
        <v>1076</v>
      </c>
      <c r="J564" s="9">
        <f t="shared" si="25"/>
        <v>91</v>
      </c>
      <c r="K564" s="9">
        <f t="shared" si="26"/>
        <v>76</v>
      </c>
      <c r="L564" s="8">
        <v>91.2</v>
      </c>
      <c r="M564" s="8">
        <v>38.799999999999997</v>
      </c>
      <c r="N564" s="8">
        <v>191.4</v>
      </c>
      <c r="O564" t="s">
        <v>17</v>
      </c>
    </row>
    <row r="565" spans="1:15" x14ac:dyDescent="0.35">
      <c r="A565" t="s">
        <v>1077</v>
      </c>
      <c r="B565">
        <v>42</v>
      </c>
      <c r="C565" t="str">
        <f t="shared" si="24"/>
        <v>41–60</v>
      </c>
      <c r="D565" t="s">
        <v>19</v>
      </c>
      <c r="E565" t="s">
        <v>4048</v>
      </c>
      <c r="F565" t="s">
        <v>4047</v>
      </c>
      <c r="G565" t="s">
        <v>36</v>
      </c>
      <c r="H565" s="1">
        <v>69.8616138315722</v>
      </c>
      <c r="I565" t="s">
        <v>1078</v>
      </c>
      <c r="J565" s="9">
        <f t="shared" si="25"/>
        <v>149</v>
      </c>
      <c r="K565" s="9">
        <f t="shared" si="26"/>
        <v>79</v>
      </c>
      <c r="L565" s="8">
        <v>91.6</v>
      </c>
      <c r="M565" s="8">
        <v>37.200000000000003</v>
      </c>
      <c r="N565" s="8">
        <v>155.30000000000001</v>
      </c>
      <c r="O565" t="s">
        <v>17</v>
      </c>
    </row>
    <row r="566" spans="1:15" x14ac:dyDescent="0.35">
      <c r="A566" t="s">
        <v>1079</v>
      </c>
      <c r="B566">
        <v>48</v>
      </c>
      <c r="C566" t="str">
        <f t="shared" si="24"/>
        <v>41–60</v>
      </c>
      <c r="D566" t="s">
        <v>19</v>
      </c>
      <c r="E566" t="s">
        <v>27</v>
      </c>
      <c r="F566" t="s">
        <v>28</v>
      </c>
      <c r="G566" t="s">
        <v>36</v>
      </c>
      <c r="H566" s="1">
        <v>77.666727637833205</v>
      </c>
      <c r="I566" t="s">
        <v>1080</v>
      </c>
      <c r="J566" s="9">
        <f t="shared" si="25"/>
        <v>120</v>
      </c>
      <c r="K566" s="9">
        <f t="shared" si="26"/>
        <v>84</v>
      </c>
      <c r="L566" s="8">
        <v>90.7</v>
      </c>
      <c r="M566" s="8">
        <v>38.1</v>
      </c>
      <c r="N566" s="8">
        <v>124.3</v>
      </c>
      <c r="O566" t="s">
        <v>17</v>
      </c>
    </row>
    <row r="567" spans="1:15" x14ac:dyDescent="0.35">
      <c r="A567" t="s">
        <v>1081</v>
      </c>
      <c r="B567">
        <v>43</v>
      </c>
      <c r="C567" t="str">
        <f t="shared" si="24"/>
        <v>41–60</v>
      </c>
      <c r="D567" t="s">
        <v>19</v>
      </c>
      <c r="E567" t="s">
        <v>61</v>
      </c>
      <c r="F567" t="s">
        <v>4047</v>
      </c>
      <c r="G567" t="s">
        <v>36</v>
      </c>
      <c r="H567" s="1">
        <v>79.874139269048399</v>
      </c>
      <c r="I567" t="s">
        <v>1082</v>
      </c>
      <c r="J567" s="9">
        <f t="shared" si="25"/>
        <v>106</v>
      </c>
      <c r="K567" s="9">
        <f t="shared" si="26"/>
        <v>81</v>
      </c>
      <c r="L567" s="8">
        <v>93.5</v>
      </c>
      <c r="M567" s="8">
        <v>36.200000000000003</v>
      </c>
      <c r="N567" s="8">
        <v>141.6</v>
      </c>
      <c r="O567" t="s">
        <v>22</v>
      </c>
    </row>
    <row r="568" spans="1:15" x14ac:dyDescent="0.35">
      <c r="A568" t="s">
        <v>1083</v>
      </c>
      <c r="B568">
        <v>75</v>
      </c>
      <c r="C568" t="str">
        <f t="shared" si="24"/>
        <v>61–80</v>
      </c>
      <c r="D568" t="s">
        <v>35</v>
      </c>
      <c r="E568" t="s">
        <v>61</v>
      </c>
      <c r="F568" t="s">
        <v>74</v>
      </c>
      <c r="G568" t="s">
        <v>24</v>
      </c>
      <c r="H568" s="1">
        <v>70.347831333819201</v>
      </c>
      <c r="I568" t="s">
        <v>1084</v>
      </c>
      <c r="J568" s="9">
        <f t="shared" si="25"/>
        <v>137</v>
      </c>
      <c r="K568" s="9">
        <f t="shared" si="26"/>
        <v>76</v>
      </c>
      <c r="L568" s="8">
        <v>96.1</v>
      </c>
      <c r="M568" s="8">
        <v>38.4</v>
      </c>
      <c r="N568" s="8">
        <v>118.5</v>
      </c>
      <c r="O568" t="s">
        <v>17</v>
      </c>
    </row>
    <row r="569" spans="1:15" x14ac:dyDescent="0.35">
      <c r="A569" t="s">
        <v>1085</v>
      </c>
      <c r="B569">
        <v>47</v>
      </c>
      <c r="C569" t="str">
        <f t="shared" si="24"/>
        <v>41–60</v>
      </c>
      <c r="D569" t="s">
        <v>13</v>
      </c>
      <c r="E569" t="s">
        <v>4048</v>
      </c>
      <c r="F569" t="s">
        <v>32</v>
      </c>
      <c r="G569" t="s">
        <v>15</v>
      </c>
      <c r="H569" s="1">
        <v>57.130542686601501</v>
      </c>
      <c r="I569" t="s">
        <v>1086</v>
      </c>
      <c r="J569" s="9">
        <f t="shared" si="25"/>
        <v>115</v>
      </c>
      <c r="K569" s="9">
        <f t="shared" si="26"/>
        <v>69</v>
      </c>
      <c r="L569" s="8">
        <v>96.6</v>
      </c>
      <c r="M569" s="8">
        <v>38</v>
      </c>
      <c r="N569" s="8">
        <v>79.099999999999994</v>
      </c>
      <c r="O569" t="s">
        <v>70</v>
      </c>
    </row>
    <row r="570" spans="1:15" x14ac:dyDescent="0.35">
      <c r="A570" t="s">
        <v>1087</v>
      </c>
      <c r="B570">
        <v>38</v>
      </c>
      <c r="C570" t="str">
        <f t="shared" si="24"/>
        <v>21–40</v>
      </c>
      <c r="D570" t="s">
        <v>13</v>
      </c>
      <c r="E570" t="s">
        <v>31</v>
      </c>
      <c r="F570" t="s">
        <v>74</v>
      </c>
      <c r="G570" t="s">
        <v>66</v>
      </c>
      <c r="H570" s="1">
        <v>63.001402778204003</v>
      </c>
      <c r="I570" t="s">
        <v>1009</v>
      </c>
      <c r="J570" s="9">
        <f t="shared" si="25"/>
        <v>101</v>
      </c>
      <c r="K570" s="9">
        <f t="shared" si="26"/>
        <v>76</v>
      </c>
      <c r="L570" s="8">
        <v>98.3</v>
      </c>
      <c r="M570" s="8">
        <v>36.5</v>
      </c>
      <c r="N570" s="8">
        <v>75.400000000000006</v>
      </c>
      <c r="O570" t="s">
        <v>70</v>
      </c>
    </row>
    <row r="571" spans="1:15" x14ac:dyDescent="0.35">
      <c r="A571" t="s">
        <v>1088</v>
      </c>
      <c r="B571">
        <v>38</v>
      </c>
      <c r="C571" t="str">
        <f t="shared" si="24"/>
        <v>21–40</v>
      </c>
      <c r="D571" t="s">
        <v>35</v>
      </c>
      <c r="E571" t="s">
        <v>4048</v>
      </c>
      <c r="F571" t="s">
        <v>32</v>
      </c>
      <c r="G571" t="s">
        <v>48</v>
      </c>
      <c r="H571" s="1">
        <v>85.181572476487503</v>
      </c>
      <c r="I571" t="s">
        <v>1089</v>
      </c>
      <c r="J571" s="9">
        <f t="shared" si="25"/>
        <v>115</v>
      </c>
      <c r="K571" s="9">
        <f t="shared" si="26"/>
        <v>81</v>
      </c>
      <c r="L571" s="8">
        <v>95</v>
      </c>
      <c r="M571" s="8">
        <v>36.700000000000003</v>
      </c>
      <c r="N571" s="8">
        <v>165.1</v>
      </c>
      <c r="O571" t="s">
        <v>17</v>
      </c>
    </row>
    <row r="572" spans="1:15" x14ac:dyDescent="0.35">
      <c r="A572" t="s">
        <v>1090</v>
      </c>
      <c r="B572">
        <v>73</v>
      </c>
      <c r="C572" t="str">
        <f t="shared" si="24"/>
        <v>61–80</v>
      </c>
      <c r="D572" t="s">
        <v>13</v>
      </c>
      <c r="E572" t="s">
        <v>39</v>
      </c>
      <c r="F572" t="s">
        <v>28</v>
      </c>
      <c r="G572" t="s">
        <v>48</v>
      </c>
      <c r="H572" s="1">
        <v>94.898550733375501</v>
      </c>
      <c r="I572" t="s">
        <v>1091</v>
      </c>
      <c r="J572" s="9">
        <f t="shared" si="25"/>
        <v>123</v>
      </c>
      <c r="K572" s="9">
        <f t="shared" si="26"/>
        <v>86</v>
      </c>
      <c r="L572" s="8">
        <v>94</v>
      </c>
      <c r="M572" s="8">
        <v>37.9</v>
      </c>
      <c r="N572" s="8">
        <v>167.8</v>
      </c>
      <c r="O572" t="s">
        <v>22</v>
      </c>
    </row>
    <row r="573" spans="1:15" x14ac:dyDescent="0.35">
      <c r="A573" t="s">
        <v>1092</v>
      </c>
      <c r="B573">
        <v>74</v>
      </c>
      <c r="C573" t="str">
        <f t="shared" si="24"/>
        <v>61–80</v>
      </c>
      <c r="D573" t="s">
        <v>19</v>
      </c>
      <c r="E573" t="s">
        <v>39</v>
      </c>
      <c r="F573" t="s">
        <v>74</v>
      </c>
      <c r="G573" t="s">
        <v>48</v>
      </c>
      <c r="H573" s="1">
        <v>69.973803861682399</v>
      </c>
      <c r="I573" t="s">
        <v>1093</v>
      </c>
      <c r="J573" s="9">
        <f t="shared" si="25"/>
        <v>125</v>
      </c>
      <c r="K573" s="9">
        <f t="shared" si="26"/>
        <v>96</v>
      </c>
      <c r="L573" s="8">
        <v>91.5</v>
      </c>
      <c r="M573" s="8">
        <v>38.5</v>
      </c>
      <c r="N573" s="8">
        <v>178.3</v>
      </c>
      <c r="O573" t="s">
        <v>17</v>
      </c>
    </row>
    <row r="574" spans="1:15" x14ac:dyDescent="0.35">
      <c r="A574" t="s">
        <v>1094</v>
      </c>
      <c r="B574">
        <v>86</v>
      </c>
      <c r="C574" t="str">
        <f t="shared" si="24"/>
        <v>80+</v>
      </c>
      <c r="D574" t="s">
        <v>19</v>
      </c>
      <c r="E574" t="s">
        <v>61</v>
      </c>
      <c r="F574" t="s">
        <v>28</v>
      </c>
      <c r="G574" t="s">
        <v>36</v>
      </c>
      <c r="H574" s="1">
        <v>81.546766174823105</v>
      </c>
      <c r="I574" t="s">
        <v>1095</v>
      </c>
      <c r="J574" s="9">
        <f t="shared" si="25"/>
        <v>138</v>
      </c>
      <c r="K574" s="9">
        <f t="shared" si="26"/>
        <v>81</v>
      </c>
      <c r="L574" s="8">
        <v>93.8</v>
      </c>
      <c r="M574" s="8">
        <v>37.299999999999997</v>
      </c>
      <c r="N574" s="8">
        <v>189</v>
      </c>
      <c r="O574" t="s">
        <v>17</v>
      </c>
    </row>
    <row r="575" spans="1:15" x14ac:dyDescent="0.35">
      <c r="A575" t="s">
        <v>1096</v>
      </c>
      <c r="B575">
        <v>67</v>
      </c>
      <c r="C575" t="str">
        <f t="shared" si="24"/>
        <v>61–80</v>
      </c>
      <c r="D575" t="s">
        <v>35</v>
      </c>
      <c r="E575" t="s">
        <v>31</v>
      </c>
      <c r="F575" t="s">
        <v>28</v>
      </c>
      <c r="G575" t="s">
        <v>66</v>
      </c>
      <c r="H575" s="1">
        <v>48.356676789255502</v>
      </c>
      <c r="I575" t="s">
        <v>1097</v>
      </c>
      <c r="J575" s="9">
        <f t="shared" si="25"/>
        <v>112</v>
      </c>
      <c r="K575" s="9">
        <f t="shared" si="26"/>
        <v>103</v>
      </c>
      <c r="L575" s="8">
        <v>95.7</v>
      </c>
      <c r="M575" s="8">
        <v>36.9</v>
      </c>
      <c r="N575" s="8">
        <v>112.3</v>
      </c>
      <c r="O575" t="s">
        <v>17</v>
      </c>
    </row>
    <row r="576" spans="1:15" x14ac:dyDescent="0.35">
      <c r="A576" t="s">
        <v>1098</v>
      </c>
      <c r="B576">
        <v>19</v>
      </c>
      <c r="C576" t="str">
        <f t="shared" si="24"/>
        <v>0–20</v>
      </c>
      <c r="D576" t="s">
        <v>13</v>
      </c>
      <c r="E576" t="s">
        <v>4048</v>
      </c>
      <c r="F576" t="s">
        <v>32</v>
      </c>
      <c r="G576" t="s">
        <v>15</v>
      </c>
      <c r="H576" s="1">
        <v>88.466697237548601</v>
      </c>
      <c r="I576" t="s">
        <v>627</v>
      </c>
      <c r="J576" s="9">
        <f t="shared" si="25"/>
        <v>118</v>
      </c>
      <c r="K576" s="9">
        <f t="shared" si="26"/>
        <v>84</v>
      </c>
      <c r="L576" s="8">
        <v>93.5</v>
      </c>
      <c r="M576" s="8">
        <v>38.200000000000003</v>
      </c>
      <c r="N576" s="8">
        <v>157.19999999999999</v>
      </c>
      <c r="O576" t="s">
        <v>17</v>
      </c>
    </row>
    <row r="577" spans="1:15" x14ac:dyDescent="0.35">
      <c r="A577" t="s">
        <v>1099</v>
      </c>
      <c r="B577">
        <v>67</v>
      </c>
      <c r="C577" t="str">
        <f t="shared" si="24"/>
        <v>61–80</v>
      </c>
      <c r="D577" t="s">
        <v>13</v>
      </c>
      <c r="E577" t="s">
        <v>61</v>
      </c>
      <c r="F577" t="s">
        <v>28</v>
      </c>
      <c r="G577" t="s">
        <v>24</v>
      </c>
      <c r="H577" s="1">
        <v>71.636213368895895</v>
      </c>
      <c r="I577" t="s">
        <v>1100</v>
      </c>
      <c r="J577" s="9">
        <f t="shared" si="25"/>
        <v>112</v>
      </c>
      <c r="K577" s="9">
        <f t="shared" si="26"/>
        <v>80</v>
      </c>
      <c r="L577" s="8">
        <v>96.9</v>
      </c>
      <c r="M577" s="8">
        <v>38</v>
      </c>
      <c r="N577" s="8">
        <v>85.7</v>
      </c>
      <c r="O577" t="s">
        <v>70</v>
      </c>
    </row>
    <row r="578" spans="1:15" x14ac:dyDescent="0.35">
      <c r="A578" t="s">
        <v>1101</v>
      </c>
      <c r="B578">
        <v>88</v>
      </c>
      <c r="C578" t="str">
        <f t="shared" ref="C578:C641" si="27">IF(B578="","",
 IF(B578&lt;=20,"0–20",
 IF(B578&lt;=40,"21–40",
 IF(B578&lt;=60,"41–60",
 IF(B578&lt;=80,"61–80","80+")))))</f>
        <v>80+</v>
      </c>
      <c r="D578" t="s">
        <v>19</v>
      </c>
      <c r="E578" t="s">
        <v>20</v>
      </c>
      <c r="F578" t="s">
        <v>32</v>
      </c>
      <c r="G578" t="s">
        <v>15</v>
      </c>
      <c r="H578" s="1">
        <v>71.721764736572993</v>
      </c>
      <c r="I578" t="s">
        <v>764</v>
      </c>
      <c r="J578" s="9">
        <f t="shared" ref="J578:J641" si="28">VALUE(TRIM(LEFT(I578, FIND("/", I578)-1)))</f>
        <v>100</v>
      </c>
      <c r="K578" s="9">
        <f t="shared" ref="K578:K641" si="29">VALUE(TRIM(MID(I578, FIND("/", I578)+1, LEN(I578))))</f>
        <v>85</v>
      </c>
      <c r="L578" s="8">
        <v>95.5</v>
      </c>
      <c r="M578" s="8">
        <v>36.9</v>
      </c>
      <c r="N578" s="8">
        <v>124.2</v>
      </c>
      <c r="O578" t="s">
        <v>22</v>
      </c>
    </row>
    <row r="579" spans="1:15" x14ac:dyDescent="0.35">
      <c r="A579" t="s">
        <v>1102</v>
      </c>
      <c r="B579">
        <v>81</v>
      </c>
      <c r="C579" t="str">
        <f t="shared" si="27"/>
        <v>80+</v>
      </c>
      <c r="D579" t="s">
        <v>19</v>
      </c>
      <c r="E579" t="s">
        <v>61</v>
      </c>
      <c r="F579" t="s">
        <v>74</v>
      </c>
      <c r="G579" t="s">
        <v>24</v>
      </c>
      <c r="H579" s="1">
        <v>70.2401139761363</v>
      </c>
      <c r="I579" t="s">
        <v>1103</v>
      </c>
      <c r="J579" s="9">
        <f t="shared" si="28"/>
        <v>114</v>
      </c>
      <c r="K579" s="9">
        <f t="shared" si="29"/>
        <v>94</v>
      </c>
      <c r="L579" s="8">
        <v>90.8</v>
      </c>
      <c r="M579" s="8">
        <v>38.700000000000003</v>
      </c>
      <c r="N579" s="8">
        <v>121.1</v>
      </c>
      <c r="O579" t="s">
        <v>17</v>
      </c>
    </row>
    <row r="580" spans="1:15" x14ac:dyDescent="0.35">
      <c r="A580" t="s">
        <v>1104</v>
      </c>
      <c r="B580">
        <v>86</v>
      </c>
      <c r="C580" t="str">
        <f t="shared" si="27"/>
        <v>80+</v>
      </c>
      <c r="D580" t="s">
        <v>35</v>
      </c>
      <c r="E580" t="s">
        <v>31</v>
      </c>
      <c r="F580" t="s">
        <v>74</v>
      </c>
      <c r="G580" t="s">
        <v>66</v>
      </c>
      <c r="H580" s="1">
        <v>71.263379217358207</v>
      </c>
      <c r="I580" t="s">
        <v>1105</v>
      </c>
      <c r="J580" s="9">
        <f t="shared" si="28"/>
        <v>135</v>
      </c>
      <c r="K580" s="9">
        <f t="shared" si="29"/>
        <v>96</v>
      </c>
      <c r="L580" s="8">
        <v>92.3</v>
      </c>
      <c r="M580" s="8">
        <v>36.5</v>
      </c>
      <c r="N580" s="8">
        <v>73.099999999999994</v>
      </c>
      <c r="O580" t="s">
        <v>17</v>
      </c>
    </row>
    <row r="581" spans="1:15" x14ac:dyDescent="0.35">
      <c r="A581" t="s">
        <v>1106</v>
      </c>
      <c r="B581">
        <v>76</v>
      </c>
      <c r="C581" t="str">
        <f t="shared" si="27"/>
        <v>61–80</v>
      </c>
      <c r="D581" t="s">
        <v>35</v>
      </c>
      <c r="E581" t="s">
        <v>31</v>
      </c>
      <c r="F581" t="s">
        <v>4047</v>
      </c>
      <c r="G581" t="s">
        <v>66</v>
      </c>
      <c r="H581" s="1">
        <v>73.937785061579802</v>
      </c>
      <c r="I581" t="s">
        <v>1107</v>
      </c>
      <c r="J581" s="9">
        <f t="shared" si="28"/>
        <v>112</v>
      </c>
      <c r="K581" s="9">
        <f t="shared" si="29"/>
        <v>74</v>
      </c>
      <c r="L581" s="8">
        <v>95.7</v>
      </c>
      <c r="M581" s="8">
        <v>36.1</v>
      </c>
      <c r="N581" s="8">
        <v>121.1</v>
      </c>
      <c r="O581" t="s">
        <v>17</v>
      </c>
    </row>
    <row r="582" spans="1:15" x14ac:dyDescent="0.35">
      <c r="A582" t="s">
        <v>1108</v>
      </c>
      <c r="B582">
        <v>81</v>
      </c>
      <c r="C582" t="str">
        <f t="shared" si="27"/>
        <v>80+</v>
      </c>
      <c r="D582" t="s">
        <v>13</v>
      </c>
      <c r="E582" t="s">
        <v>39</v>
      </c>
      <c r="F582" t="s">
        <v>28</v>
      </c>
      <c r="G582" t="s">
        <v>24</v>
      </c>
      <c r="H582" s="1">
        <v>75.968281774095104</v>
      </c>
      <c r="I582" t="s">
        <v>320</v>
      </c>
      <c r="J582" s="9">
        <f t="shared" si="28"/>
        <v>121</v>
      </c>
      <c r="K582" s="9">
        <f t="shared" si="29"/>
        <v>75</v>
      </c>
      <c r="L582" s="8">
        <v>97.9</v>
      </c>
      <c r="M582" s="8">
        <v>36</v>
      </c>
      <c r="N582" s="8">
        <v>109.8</v>
      </c>
      <c r="O582" t="s">
        <v>70</v>
      </c>
    </row>
    <row r="583" spans="1:15" x14ac:dyDescent="0.35">
      <c r="A583" t="s">
        <v>1109</v>
      </c>
      <c r="B583">
        <v>20</v>
      </c>
      <c r="C583" t="str">
        <f t="shared" si="27"/>
        <v>0–20</v>
      </c>
      <c r="D583" t="s">
        <v>19</v>
      </c>
      <c r="E583" t="s">
        <v>39</v>
      </c>
      <c r="F583" t="s">
        <v>4047</v>
      </c>
      <c r="G583" t="s">
        <v>48</v>
      </c>
      <c r="H583" s="1">
        <v>74.256314011812805</v>
      </c>
      <c r="I583" t="s">
        <v>1110</v>
      </c>
      <c r="J583" s="9">
        <f t="shared" si="28"/>
        <v>112</v>
      </c>
      <c r="K583" s="9">
        <f t="shared" si="29"/>
        <v>83</v>
      </c>
      <c r="L583" s="8">
        <v>92.8</v>
      </c>
      <c r="M583" s="8">
        <v>37.6</v>
      </c>
      <c r="N583" s="8">
        <v>162.19999999999999</v>
      </c>
      <c r="O583" t="s">
        <v>22</v>
      </c>
    </row>
    <row r="584" spans="1:15" x14ac:dyDescent="0.35">
      <c r="A584" t="s">
        <v>1111</v>
      </c>
      <c r="B584">
        <v>76</v>
      </c>
      <c r="C584" t="str">
        <f t="shared" si="27"/>
        <v>61–80</v>
      </c>
      <c r="D584" t="s">
        <v>35</v>
      </c>
      <c r="E584" t="s">
        <v>31</v>
      </c>
      <c r="F584" t="s">
        <v>4047</v>
      </c>
      <c r="G584" t="s">
        <v>15</v>
      </c>
      <c r="H584" s="1">
        <v>87.102435005068699</v>
      </c>
      <c r="I584" t="s">
        <v>1112</v>
      </c>
      <c r="J584" s="9">
        <f t="shared" si="28"/>
        <v>127</v>
      </c>
      <c r="K584" s="9">
        <f t="shared" si="29"/>
        <v>77</v>
      </c>
      <c r="L584" s="8">
        <v>95.5</v>
      </c>
      <c r="M584" s="8">
        <v>37.1</v>
      </c>
      <c r="N584" s="8">
        <v>76.599999999999994</v>
      </c>
      <c r="O584" t="s">
        <v>17</v>
      </c>
    </row>
    <row r="585" spans="1:15" x14ac:dyDescent="0.35">
      <c r="A585" t="s">
        <v>1113</v>
      </c>
      <c r="B585">
        <v>45</v>
      </c>
      <c r="C585" t="str">
        <f t="shared" si="27"/>
        <v>41–60</v>
      </c>
      <c r="D585" t="s">
        <v>19</v>
      </c>
      <c r="E585" t="s">
        <v>27</v>
      </c>
      <c r="F585" t="s">
        <v>28</v>
      </c>
      <c r="G585" t="s">
        <v>48</v>
      </c>
      <c r="H585" s="1">
        <v>81.550406137817802</v>
      </c>
      <c r="I585" t="s">
        <v>1114</v>
      </c>
      <c r="J585" s="9">
        <f t="shared" si="28"/>
        <v>115</v>
      </c>
      <c r="K585" s="9">
        <f t="shared" si="29"/>
        <v>74</v>
      </c>
      <c r="L585" s="8">
        <v>98.2</v>
      </c>
      <c r="M585" s="8">
        <v>36.700000000000003</v>
      </c>
      <c r="N585" s="8">
        <v>191</v>
      </c>
      <c r="O585" t="s">
        <v>17</v>
      </c>
    </row>
    <row r="586" spans="1:15" x14ac:dyDescent="0.35">
      <c r="A586" t="s">
        <v>1115</v>
      </c>
      <c r="B586">
        <v>80</v>
      </c>
      <c r="C586" t="str">
        <f t="shared" si="27"/>
        <v>61–80</v>
      </c>
      <c r="D586" t="s">
        <v>35</v>
      </c>
      <c r="E586" t="s">
        <v>4048</v>
      </c>
      <c r="F586" t="s">
        <v>28</v>
      </c>
      <c r="G586" t="s">
        <v>48</v>
      </c>
      <c r="H586" s="1">
        <v>81.773595216864194</v>
      </c>
      <c r="I586" t="s">
        <v>1116</v>
      </c>
      <c r="J586" s="9">
        <f t="shared" si="28"/>
        <v>118</v>
      </c>
      <c r="K586" s="9">
        <f t="shared" si="29"/>
        <v>71</v>
      </c>
      <c r="L586" s="8">
        <v>98.7</v>
      </c>
      <c r="M586" s="8">
        <v>37</v>
      </c>
      <c r="N586" s="8">
        <v>80.900000000000006</v>
      </c>
      <c r="O586" t="s">
        <v>17</v>
      </c>
    </row>
    <row r="587" spans="1:15" x14ac:dyDescent="0.35">
      <c r="A587" t="s">
        <v>1117</v>
      </c>
      <c r="B587">
        <v>27</v>
      </c>
      <c r="C587" t="str">
        <f t="shared" si="27"/>
        <v>21–40</v>
      </c>
      <c r="D587" t="s">
        <v>13</v>
      </c>
      <c r="E587" t="s">
        <v>39</v>
      </c>
      <c r="F587" t="s">
        <v>74</v>
      </c>
      <c r="G587" t="s">
        <v>48</v>
      </c>
      <c r="H587" s="1">
        <v>68.425150620336495</v>
      </c>
      <c r="I587" t="s">
        <v>1118</v>
      </c>
      <c r="J587" s="9">
        <f t="shared" si="28"/>
        <v>108</v>
      </c>
      <c r="K587" s="9">
        <f t="shared" si="29"/>
        <v>79</v>
      </c>
      <c r="L587" s="8">
        <v>93.3</v>
      </c>
      <c r="M587" s="8">
        <v>37.299999999999997</v>
      </c>
      <c r="N587" s="8">
        <v>121.3</v>
      </c>
      <c r="O587" t="s">
        <v>70</v>
      </c>
    </row>
    <row r="588" spans="1:15" x14ac:dyDescent="0.35">
      <c r="A588" t="s">
        <v>1119</v>
      </c>
      <c r="B588">
        <v>39</v>
      </c>
      <c r="C588" t="str">
        <f t="shared" si="27"/>
        <v>21–40</v>
      </c>
      <c r="D588" t="s">
        <v>35</v>
      </c>
      <c r="E588" t="s">
        <v>39</v>
      </c>
      <c r="F588" t="s">
        <v>4047</v>
      </c>
      <c r="G588" t="s">
        <v>15</v>
      </c>
      <c r="H588" s="1">
        <v>73.280520650887198</v>
      </c>
      <c r="I588" t="s">
        <v>1120</v>
      </c>
      <c r="J588" s="9">
        <f t="shared" si="28"/>
        <v>101</v>
      </c>
      <c r="K588" s="9">
        <f t="shared" si="29"/>
        <v>81</v>
      </c>
      <c r="L588" s="8">
        <v>98.1</v>
      </c>
      <c r="M588" s="8">
        <v>37.700000000000003</v>
      </c>
      <c r="N588" s="8">
        <v>168.8</v>
      </c>
      <c r="O588" t="s">
        <v>17</v>
      </c>
    </row>
    <row r="589" spans="1:15" x14ac:dyDescent="0.35">
      <c r="A589" t="s">
        <v>1121</v>
      </c>
      <c r="B589">
        <v>41</v>
      </c>
      <c r="C589" t="str">
        <f t="shared" si="27"/>
        <v>41–60</v>
      </c>
      <c r="D589" t="s">
        <v>35</v>
      </c>
      <c r="E589" t="s">
        <v>4048</v>
      </c>
      <c r="F589" t="s">
        <v>4047</v>
      </c>
      <c r="G589" t="s">
        <v>48</v>
      </c>
      <c r="H589" s="1">
        <v>61.544165998950298</v>
      </c>
      <c r="I589" t="s">
        <v>1122</v>
      </c>
      <c r="J589" s="9">
        <f t="shared" si="28"/>
        <v>117</v>
      </c>
      <c r="K589" s="9">
        <f t="shared" si="29"/>
        <v>71</v>
      </c>
      <c r="L589" s="8">
        <v>96.8</v>
      </c>
      <c r="M589" s="8">
        <v>37.200000000000003</v>
      </c>
      <c r="N589" s="8">
        <v>77.400000000000006</v>
      </c>
      <c r="O589" t="s">
        <v>17</v>
      </c>
    </row>
    <row r="590" spans="1:15" x14ac:dyDescent="0.35">
      <c r="A590" t="s">
        <v>1123</v>
      </c>
      <c r="B590">
        <v>31</v>
      </c>
      <c r="C590" t="str">
        <f t="shared" si="27"/>
        <v>21–40</v>
      </c>
      <c r="D590" t="s">
        <v>13</v>
      </c>
      <c r="E590" t="s">
        <v>39</v>
      </c>
      <c r="F590" t="s">
        <v>74</v>
      </c>
      <c r="G590" t="s">
        <v>15</v>
      </c>
      <c r="H590" s="1">
        <v>80.233950169020105</v>
      </c>
      <c r="I590" t="s">
        <v>1124</v>
      </c>
      <c r="J590" s="9">
        <f t="shared" si="28"/>
        <v>118</v>
      </c>
      <c r="K590" s="9">
        <f t="shared" si="29"/>
        <v>75</v>
      </c>
      <c r="L590" s="8">
        <v>91.9</v>
      </c>
      <c r="M590" s="8">
        <v>38.1</v>
      </c>
      <c r="N590" s="8">
        <v>153.4</v>
      </c>
      <c r="O590" t="s">
        <v>17</v>
      </c>
    </row>
    <row r="591" spans="1:15" x14ac:dyDescent="0.35">
      <c r="A591" t="s">
        <v>1125</v>
      </c>
      <c r="B591">
        <v>18</v>
      </c>
      <c r="C591" t="str">
        <f t="shared" si="27"/>
        <v>0–20</v>
      </c>
      <c r="D591" t="s">
        <v>19</v>
      </c>
      <c r="E591" t="s">
        <v>20</v>
      </c>
      <c r="F591" t="s">
        <v>4047</v>
      </c>
      <c r="G591" t="s">
        <v>24</v>
      </c>
      <c r="H591" s="1">
        <v>81.100231697844507</v>
      </c>
      <c r="I591" t="s">
        <v>770</v>
      </c>
      <c r="J591" s="9">
        <f t="shared" si="28"/>
        <v>115</v>
      </c>
      <c r="K591" s="9">
        <f t="shared" si="29"/>
        <v>76</v>
      </c>
      <c r="L591" s="8">
        <v>94.1</v>
      </c>
      <c r="M591" s="8">
        <v>36.700000000000003</v>
      </c>
      <c r="N591" s="8">
        <v>101.3</v>
      </c>
      <c r="O591" t="s">
        <v>22</v>
      </c>
    </row>
    <row r="592" spans="1:15" x14ac:dyDescent="0.35">
      <c r="A592" t="s">
        <v>1126</v>
      </c>
      <c r="B592">
        <v>38</v>
      </c>
      <c r="C592" t="str">
        <f t="shared" si="27"/>
        <v>21–40</v>
      </c>
      <c r="D592" t="s">
        <v>13</v>
      </c>
      <c r="E592" t="s">
        <v>31</v>
      </c>
      <c r="F592" t="s">
        <v>28</v>
      </c>
      <c r="G592" t="s">
        <v>36</v>
      </c>
      <c r="H592" s="1">
        <v>79.817837078612797</v>
      </c>
      <c r="I592" t="s">
        <v>1127</v>
      </c>
      <c r="J592" s="9">
        <f t="shared" si="28"/>
        <v>134</v>
      </c>
      <c r="K592" s="9">
        <f t="shared" si="29"/>
        <v>85</v>
      </c>
      <c r="L592" s="8">
        <v>98.2</v>
      </c>
      <c r="M592" s="8">
        <v>38</v>
      </c>
      <c r="N592" s="8">
        <v>121.6</v>
      </c>
      <c r="O592" t="s">
        <v>22</v>
      </c>
    </row>
    <row r="593" spans="1:15" x14ac:dyDescent="0.35">
      <c r="A593" t="s">
        <v>1128</v>
      </c>
      <c r="B593">
        <v>68</v>
      </c>
      <c r="C593" t="str">
        <f t="shared" si="27"/>
        <v>61–80</v>
      </c>
      <c r="D593" t="s">
        <v>19</v>
      </c>
      <c r="E593" t="s">
        <v>39</v>
      </c>
      <c r="F593" t="s">
        <v>4047</v>
      </c>
      <c r="G593" t="s">
        <v>24</v>
      </c>
      <c r="H593" s="1">
        <v>63.583281782606001</v>
      </c>
      <c r="I593" t="s">
        <v>1129</v>
      </c>
      <c r="J593" s="9">
        <f t="shared" si="28"/>
        <v>109</v>
      </c>
      <c r="K593" s="9">
        <f t="shared" si="29"/>
        <v>94</v>
      </c>
      <c r="L593" s="8">
        <v>90.8</v>
      </c>
      <c r="M593" s="8">
        <v>36.799999999999997</v>
      </c>
      <c r="N593" s="8">
        <v>199</v>
      </c>
      <c r="O593" t="s">
        <v>17</v>
      </c>
    </row>
    <row r="594" spans="1:15" x14ac:dyDescent="0.35">
      <c r="A594" t="s">
        <v>1130</v>
      </c>
      <c r="B594">
        <v>27</v>
      </c>
      <c r="C594" t="str">
        <f t="shared" si="27"/>
        <v>21–40</v>
      </c>
      <c r="D594" t="s">
        <v>19</v>
      </c>
      <c r="E594" t="s">
        <v>31</v>
      </c>
      <c r="F594" t="s">
        <v>74</v>
      </c>
      <c r="G594" t="s">
        <v>36</v>
      </c>
      <c r="H594" s="1">
        <v>61.858541455447799</v>
      </c>
      <c r="I594" t="s">
        <v>1131</v>
      </c>
      <c r="J594" s="9">
        <f t="shared" si="28"/>
        <v>133</v>
      </c>
      <c r="K594" s="9">
        <f t="shared" si="29"/>
        <v>98</v>
      </c>
      <c r="L594" s="8">
        <v>92.9</v>
      </c>
      <c r="M594" s="8">
        <v>38.6</v>
      </c>
      <c r="N594" s="8">
        <v>130.80000000000001</v>
      </c>
      <c r="O594" t="s">
        <v>17</v>
      </c>
    </row>
    <row r="595" spans="1:15" x14ac:dyDescent="0.35">
      <c r="A595" t="s">
        <v>1132</v>
      </c>
      <c r="B595">
        <v>84</v>
      </c>
      <c r="C595" t="str">
        <f t="shared" si="27"/>
        <v>80+</v>
      </c>
      <c r="D595" t="s">
        <v>19</v>
      </c>
      <c r="E595" t="s">
        <v>27</v>
      </c>
      <c r="F595" t="s">
        <v>28</v>
      </c>
      <c r="G595" t="s">
        <v>15</v>
      </c>
      <c r="H595" s="1">
        <v>67.155093567578902</v>
      </c>
      <c r="I595" t="s">
        <v>1133</v>
      </c>
      <c r="J595" s="9">
        <f t="shared" si="28"/>
        <v>146</v>
      </c>
      <c r="K595" s="9">
        <f t="shared" si="29"/>
        <v>61</v>
      </c>
      <c r="L595" s="8">
        <v>98.5</v>
      </c>
      <c r="M595" s="8">
        <v>37.700000000000003</v>
      </c>
      <c r="N595" s="8">
        <v>96.2</v>
      </c>
      <c r="O595" t="s">
        <v>22</v>
      </c>
    </row>
    <row r="596" spans="1:15" x14ac:dyDescent="0.35">
      <c r="A596" t="s">
        <v>1134</v>
      </c>
      <c r="B596">
        <v>29</v>
      </c>
      <c r="C596" t="str">
        <f t="shared" si="27"/>
        <v>21–40</v>
      </c>
      <c r="D596" t="s">
        <v>19</v>
      </c>
      <c r="E596" t="s">
        <v>4048</v>
      </c>
      <c r="F596" t="s">
        <v>74</v>
      </c>
      <c r="G596" t="s">
        <v>48</v>
      </c>
      <c r="H596" s="1">
        <v>81.634477291515097</v>
      </c>
      <c r="I596" t="s">
        <v>336</v>
      </c>
      <c r="J596" s="9">
        <f t="shared" si="28"/>
        <v>122</v>
      </c>
      <c r="K596" s="9">
        <f t="shared" si="29"/>
        <v>84</v>
      </c>
      <c r="L596" s="8">
        <v>95.6</v>
      </c>
      <c r="M596" s="8">
        <v>38.5</v>
      </c>
      <c r="N596" s="8">
        <v>171.3</v>
      </c>
      <c r="O596" t="s">
        <v>17</v>
      </c>
    </row>
    <row r="597" spans="1:15" x14ac:dyDescent="0.35">
      <c r="A597" t="s">
        <v>1135</v>
      </c>
      <c r="B597">
        <v>62</v>
      </c>
      <c r="C597" t="str">
        <f t="shared" si="27"/>
        <v>61–80</v>
      </c>
      <c r="D597" t="s">
        <v>19</v>
      </c>
      <c r="E597" t="s">
        <v>61</v>
      </c>
      <c r="F597" t="s">
        <v>32</v>
      </c>
      <c r="G597" t="s">
        <v>48</v>
      </c>
      <c r="H597" s="1">
        <v>71.038739020107698</v>
      </c>
      <c r="I597" t="s">
        <v>1136</v>
      </c>
      <c r="J597" s="9">
        <f t="shared" si="28"/>
        <v>109</v>
      </c>
      <c r="K597" s="9">
        <f t="shared" si="29"/>
        <v>85</v>
      </c>
      <c r="L597" s="8">
        <v>91.3</v>
      </c>
      <c r="M597" s="8">
        <v>36.299999999999997</v>
      </c>
      <c r="N597" s="8">
        <v>197.3</v>
      </c>
      <c r="O597" t="s">
        <v>17</v>
      </c>
    </row>
    <row r="598" spans="1:15" x14ac:dyDescent="0.35">
      <c r="A598" t="s">
        <v>1137</v>
      </c>
      <c r="B598">
        <v>68</v>
      </c>
      <c r="C598" t="str">
        <f t="shared" si="27"/>
        <v>61–80</v>
      </c>
      <c r="D598" t="s">
        <v>13</v>
      </c>
      <c r="E598" t="s">
        <v>39</v>
      </c>
      <c r="F598" t="s">
        <v>28</v>
      </c>
      <c r="G598" t="s">
        <v>66</v>
      </c>
      <c r="H598" s="1">
        <v>91.232631854862007</v>
      </c>
      <c r="I598" t="s">
        <v>1138</v>
      </c>
      <c r="J598" s="9">
        <f t="shared" si="28"/>
        <v>133</v>
      </c>
      <c r="K598" s="9">
        <f t="shared" si="29"/>
        <v>84</v>
      </c>
      <c r="L598" s="8">
        <v>96.8</v>
      </c>
      <c r="M598" s="8">
        <v>37</v>
      </c>
      <c r="N598" s="8">
        <v>147.30000000000001</v>
      </c>
      <c r="O598" t="s">
        <v>22</v>
      </c>
    </row>
    <row r="599" spans="1:15" x14ac:dyDescent="0.35">
      <c r="A599" t="s">
        <v>1139</v>
      </c>
      <c r="B599">
        <v>32</v>
      </c>
      <c r="C599" t="str">
        <f t="shared" si="27"/>
        <v>21–40</v>
      </c>
      <c r="D599" t="s">
        <v>13</v>
      </c>
      <c r="E599" t="s">
        <v>61</v>
      </c>
      <c r="F599" t="s">
        <v>4047</v>
      </c>
      <c r="G599" t="s">
        <v>24</v>
      </c>
      <c r="H599" s="1">
        <v>93.276809829496898</v>
      </c>
      <c r="I599" t="s">
        <v>1140</v>
      </c>
      <c r="J599" s="9">
        <f t="shared" si="28"/>
        <v>133</v>
      </c>
      <c r="K599" s="9">
        <f t="shared" si="29"/>
        <v>62</v>
      </c>
      <c r="L599" s="8">
        <v>97.7</v>
      </c>
      <c r="M599" s="8">
        <v>36.799999999999997</v>
      </c>
      <c r="N599" s="8">
        <v>99.4</v>
      </c>
      <c r="O599" t="s">
        <v>22</v>
      </c>
    </row>
    <row r="600" spans="1:15" x14ac:dyDescent="0.35">
      <c r="A600" t="s">
        <v>1141</v>
      </c>
      <c r="B600">
        <v>77</v>
      </c>
      <c r="C600" t="str">
        <f t="shared" si="27"/>
        <v>61–80</v>
      </c>
      <c r="D600" t="s">
        <v>19</v>
      </c>
      <c r="E600" t="s">
        <v>61</v>
      </c>
      <c r="F600" t="s">
        <v>32</v>
      </c>
      <c r="G600" t="s">
        <v>24</v>
      </c>
      <c r="H600" s="1">
        <v>85.728867429928897</v>
      </c>
      <c r="I600" t="s">
        <v>1142</v>
      </c>
      <c r="J600" s="9">
        <f t="shared" si="28"/>
        <v>104</v>
      </c>
      <c r="K600" s="9">
        <f t="shared" si="29"/>
        <v>87</v>
      </c>
      <c r="L600" s="8">
        <v>97.5</v>
      </c>
      <c r="M600" s="8">
        <v>37.9</v>
      </c>
      <c r="N600" s="8">
        <v>98.4</v>
      </c>
      <c r="O600" t="s">
        <v>22</v>
      </c>
    </row>
    <row r="601" spans="1:15" x14ac:dyDescent="0.35">
      <c r="A601" t="s">
        <v>1143</v>
      </c>
      <c r="B601">
        <v>22</v>
      </c>
      <c r="C601" t="str">
        <f t="shared" si="27"/>
        <v>21–40</v>
      </c>
      <c r="D601" t="s">
        <v>35</v>
      </c>
      <c r="E601" t="s">
        <v>20</v>
      </c>
      <c r="F601" t="s">
        <v>4047</v>
      </c>
      <c r="G601" t="s">
        <v>48</v>
      </c>
      <c r="H601" s="1">
        <v>53.851337049830001</v>
      </c>
      <c r="I601" t="s">
        <v>1144</v>
      </c>
      <c r="J601" s="9">
        <f t="shared" si="28"/>
        <v>124</v>
      </c>
      <c r="K601" s="9">
        <f t="shared" si="29"/>
        <v>77</v>
      </c>
      <c r="L601" s="8">
        <v>93.3</v>
      </c>
      <c r="M601" s="8">
        <v>38.799999999999997</v>
      </c>
      <c r="N601" s="8">
        <v>130.5</v>
      </c>
      <c r="O601" t="s">
        <v>17</v>
      </c>
    </row>
    <row r="602" spans="1:15" x14ac:dyDescent="0.35">
      <c r="A602" t="s">
        <v>1145</v>
      </c>
      <c r="B602">
        <v>54</v>
      </c>
      <c r="C602" t="str">
        <f t="shared" si="27"/>
        <v>41–60</v>
      </c>
      <c r="D602" t="s">
        <v>19</v>
      </c>
      <c r="E602" t="s">
        <v>61</v>
      </c>
      <c r="F602" t="s">
        <v>32</v>
      </c>
      <c r="G602" t="s">
        <v>66</v>
      </c>
      <c r="H602" s="1">
        <v>77.191106000344107</v>
      </c>
      <c r="I602" t="s">
        <v>1146</v>
      </c>
      <c r="J602" s="9">
        <f t="shared" si="28"/>
        <v>103</v>
      </c>
      <c r="K602" s="9">
        <f t="shared" si="29"/>
        <v>99</v>
      </c>
      <c r="L602" s="8">
        <v>91.7</v>
      </c>
      <c r="M602" s="8">
        <v>37.6</v>
      </c>
      <c r="N602" s="8">
        <v>108.5</v>
      </c>
      <c r="O602" t="s">
        <v>17</v>
      </c>
    </row>
    <row r="603" spans="1:15" x14ac:dyDescent="0.35">
      <c r="A603" t="s">
        <v>1147</v>
      </c>
      <c r="B603">
        <v>33</v>
      </c>
      <c r="C603" t="str">
        <f t="shared" si="27"/>
        <v>21–40</v>
      </c>
      <c r="D603" t="s">
        <v>35</v>
      </c>
      <c r="E603" t="s">
        <v>20</v>
      </c>
      <c r="F603" t="s">
        <v>28</v>
      </c>
      <c r="G603" t="s">
        <v>66</v>
      </c>
      <c r="H603" s="1">
        <v>94.511420482977897</v>
      </c>
      <c r="I603" t="s">
        <v>1148</v>
      </c>
      <c r="J603" s="9">
        <f t="shared" si="28"/>
        <v>121</v>
      </c>
      <c r="K603" s="9">
        <f t="shared" si="29"/>
        <v>96</v>
      </c>
      <c r="L603" s="8">
        <v>90.7</v>
      </c>
      <c r="M603" s="8">
        <v>37.5</v>
      </c>
      <c r="N603" s="8">
        <v>81.7</v>
      </c>
      <c r="O603" t="s">
        <v>17</v>
      </c>
    </row>
    <row r="604" spans="1:15" x14ac:dyDescent="0.35">
      <c r="A604" t="s">
        <v>1149</v>
      </c>
      <c r="B604">
        <v>75</v>
      </c>
      <c r="C604" t="str">
        <f t="shared" si="27"/>
        <v>61–80</v>
      </c>
      <c r="D604" t="s">
        <v>35</v>
      </c>
      <c r="E604" t="s">
        <v>39</v>
      </c>
      <c r="F604" t="s">
        <v>28</v>
      </c>
      <c r="G604" t="s">
        <v>48</v>
      </c>
      <c r="H604" s="1">
        <v>65.023254272593505</v>
      </c>
      <c r="I604" t="s">
        <v>1150</v>
      </c>
      <c r="J604" s="9">
        <f t="shared" si="28"/>
        <v>94</v>
      </c>
      <c r="K604" s="9">
        <f t="shared" si="29"/>
        <v>90</v>
      </c>
      <c r="L604" s="8">
        <v>94.1</v>
      </c>
      <c r="M604" s="8">
        <v>38.799999999999997</v>
      </c>
      <c r="N604" s="8">
        <v>88.6</v>
      </c>
      <c r="O604" t="s">
        <v>17</v>
      </c>
    </row>
    <row r="605" spans="1:15" x14ac:dyDescent="0.35">
      <c r="A605" t="s">
        <v>1151</v>
      </c>
      <c r="B605">
        <v>86</v>
      </c>
      <c r="C605" t="str">
        <f t="shared" si="27"/>
        <v>80+</v>
      </c>
      <c r="D605" t="s">
        <v>35</v>
      </c>
      <c r="E605" t="s">
        <v>27</v>
      </c>
      <c r="F605" t="s">
        <v>28</v>
      </c>
      <c r="G605" t="s">
        <v>36</v>
      </c>
      <c r="H605" s="1">
        <v>77.448193738945307</v>
      </c>
      <c r="I605" t="s">
        <v>1152</v>
      </c>
      <c r="J605" s="9">
        <f t="shared" si="28"/>
        <v>135</v>
      </c>
      <c r="K605" s="9">
        <f t="shared" si="29"/>
        <v>99</v>
      </c>
      <c r="L605" s="8">
        <v>97.9</v>
      </c>
      <c r="M605" s="8">
        <v>38.700000000000003</v>
      </c>
      <c r="N605" s="8">
        <v>157.9</v>
      </c>
      <c r="O605" t="s">
        <v>17</v>
      </c>
    </row>
    <row r="606" spans="1:15" x14ac:dyDescent="0.35">
      <c r="A606" t="s">
        <v>1153</v>
      </c>
      <c r="B606">
        <v>72</v>
      </c>
      <c r="C606" t="str">
        <f t="shared" si="27"/>
        <v>61–80</v>
      </c>
      <c r="D606" t="s">
        <v>19</v>
      </c>
      <c r="E606" t="s">
        <v>31</v>
      </c>
      <c r="F606" t="s">
        <v>32</v>
      </c>
      <c r="G606" t="s">
        <v>36</v>
      </c>
      <c r="H606" s="1">
        <v>81.526464071770704</v>
      </c>
      <c r="I606" t="s">
        <v>1154</v>
      </c>
      <c r="J606" s="9">
        <f t="shared" si="28"/>
        <v>125</v>
      </c>
      <c r="K606" s="9">
        <f t="shared" si="29"/>
        <v>81</v>
      </c>
      <c r="L606" s="8">
        <v>90</v>
      </c>
      <c r="M606" s="8">
        <v>36.9</v>
      </c>
      <c r="N606" s="8">
        <v>105.4</v>
      </c>
      <c r="O606" t="s">
        <v>17</v>
      </c>
    </row>
    <row r="607" spans="1:15" x14ac:dyDescent="0.35">
      <c r="A607" t="s">
        <v>1155</v>
      </c>
      <c r="B607">
        <v>57</v>
      </c>
      <c r="C607" t="str">
        <f t="shared" si="27"/>
        <v>41–60</v>
      </c>
      <c r="D607" t="s">
        <v>19</v>
      </c>
      <c r="E607" t="s">
        <v>61</v>
      </c>
      <c r="F607" t="s">
        <v>32</v>
      </c>
      <c r="G607" t="s">
        <v>15</v>
      </c>
      <c r="H607" s="1">
        <v>92.348318912272205</v>
      </c>
      <c r="I607" t="s">
        <v>1156</v>
      </c>
      <c r="J607" s="9">
        <f t="shared" si="28"/>
        <v>102</v>
      </c>
      <c r="K607" s="9">
        <f t="shared" si="29"/>
        <v>92</v>
      </c>
      <c r="L607" s="8">
        <v>97.3</v>
      </c>
      <c r="M607" s="8">
        <v>36</v>
      </c>
      <c r="N607" s="8">
        <v>112.1</v>
      </c>
      <c r="O607" t="s">
        <v>22</v>
      </c>
    </row>
    <row r="608" spans="1:15" x14ac:dyDescent="0.35">
      <c r="A608" t="s">
        <v>1157</v>
      </c>
      <c r="B608">
        <v>83</v>
      </c>
      <c r="C608" t="str">
        <f t="shared" si="27"/>
        <v>80+</v>
      </c>
      <c r="D608" t="s">
        <v>13</v>
      </c>
      <c r="E608" t="s">
        <v>27</v>
      </c>
      <c r="F608" t="s">
        <v>74</v>
      </c>
      <c r="G608" t="s">
        <v>15</v>
      </c>
      <c r="H608" s="1">
        <v>67.398105510379096</v>
      </c>
      <c r="I608" t="s">
        <v>1158</v>
      </c>
      <c r="J608" s="9">
        <f t="shared" si="28"/>
        <v>129</v>
      </c>
      <c r="K608" s="9">
        <f t="shared" si="29"/>
        <v>99</v>
      </c>
      <c r="L608" s="8">
        <v>91.3</v>
      </c>
      <c r="M608" s="8">
        <v>37</v>
      </c>
      <c r="N608" s="8">
        <v>82.3</v>
      </c>
      <c r="O608" t="s">
        <v>17</v>
      </c>
    </row>
    <row r="609" spans="1:15" x14ac:dyDescent="0.35">
      <c r="A609" t="s">
        <v>1159</v>
      </c>
      <c r="B609">
        <v>41</v>
      </c>
      <c r="C609" t="str">
        <f t="shared" si="27"/>
        <v>41–60</v>
      </c>
      <c r="D609" t="s">
        <v>35</v>
      </c>
      <c r="E609" t="s">
        <v>4048</v>
      </c>
      <c r="F609" t="s">
        <v>28</v>
      </c>
      <c r="G609" t="s">
        <v>48</v>
      </c>
      <c r="H609" s="1">
        <v>68.430448236015906</v>
      </c>
      <c r="I609" t="s">
        <v>179</v>
      </c>
      <c r="J609" s="9">
        <f t="shared" si="28"/>
        <v>124</v>
      </c>
      <c r="K609" s="9">
        <f t="shared" si="29"/>
        <v>95</v>
      </c>
      <c r="L609" s="8">
        <v>91.2</v>
      </c>
      <c r="M609" s="8">
        <v>38.299999999999997</v>
      </c>
      <c r="N609" s="8">
        <v>70</v>
      </c>
      <c r="O609" t="s">
        <v>17</v>
      </c>
    </row>
    <row r="610" spans="1:15" x14ac:dyDescent="0.35">
      <c r="A610" t="s">
        <v>1160</v>
      </c>
      <c r="B610">
        <v>64</v>
      </c>
      <c r="C610" t="str">
        <f t="shared" si="27"/>
        <v>61–80</v>
      </c>
      <c r="D610" t="s">
        <v>19</v>
      </c>
      <c r="E610" t="s">
        <v>4048</v>
      </c>
      <c r="F610" t="s">
        <v>4047</v>
      </c>
      <c r="G610" t="s">
        <v>15</v>
      </c>
      <c r="H610" s="1">
        <v>81.084077537992201</v>
      </c>
      <c r="I610" t="s">
        <v>1161</v>
      </c>
      <c r="J610" s="9">
        <f t="shared" si="28"/>
        <v>106</v>
      </c>
      <c r="K610" s="9">
        <f t="shared" si="29"/>
        <v>93</v>
      </c>
      <c r="L610" s="8">
        <v>90.1</v>
      </c>
      <c r="M610" s="8">
        <v>36.799999999999997</v>
      </c>
      <c r="N610" s="8">
        <v>140.19999999999999</v>
      </c>
      <c r="O610" t="s">
        <v>17</v>
      </c>
    </row>
    <row r="611" spans="1:15" x14ac:dyDescent="0.35">
      <c r="A611" t="s">
        <v>1162</v>
      </c>
      <c r="B611">
        <v>63</v>
      </c>
      <c r="C611" t="str">
        <f t="shared" si="27"/>
        <v>61–80</v>
      </c>
      <c r="D611" t="s">
        <v>35</v>
      </c>
      <c r="E611" t="s">
        <v>27</v>
      </c>
      <c r="F611" t="s">
        <v>32</v>
      </c>
      <c r="G611" t="s">
        <v>48</v>
      </c>
      <c r="H611" s="1">
        <v>66.582880539619893</v>
      </c>
      <c r="I611" t="s">
        <v>1163</v>
      </c>
      <c r="J611" s="9">
        <f t="shared" si="28"/>
        <v>161</v>
      </c>
      <c r="K611" s="9">
        <f t="shared" si="29"/>
        <v>80</v>
      </c>
      <c r="L611" s="8">
        <v>96.1</v>
      </c>
      <c r="M611" s="8">
        <v>37.1</v>
      </c>
      <c r="N611" s="8">
        <v>120.5</v>
      </c>
      <c r="O611" t="s">
        <v>17</v>
      </c>
    </row>
    <row r="612" spans="1:15" x14ac:dyDescent="0.35">
      <c r="A612" t="s">
        <v>1164</v>
      </c>
      <c r="B612">
        <v>57</v>
      </c>
      <c r="C612" t="str">
        <f t="shared" si="27"/>
        <v>41–60</v>
      </c>
      <c r="D612" t="s">
        <v>35</v>
      </c>
      <c r="E612" t="s">
        <v>39</v>
      </c>
      <c r="F612" t="s">
        <v>28</v>
      </c>
      <c r="G612" t="s">
        <v>15</v>
      </c>
      <c r="H612" s="1">
        <v>74.684876755769693</v>
      </c>
      <c r="I612" t="s">
        <v>467</v>
      </c>
      <c r="J612" s="9">
        <f t="shared" si="28"/>
        <v>115</v>
      </c>
      <c r="K612" s="9">
        <f t="shared" si="29"/>
        <v>77</v>
      </c>
      <c r="L612" s="8">
        <v>91</v>
      </c>
      <c r="M612" s="8">
        <v>36.9</v>
      </c>
      <c r="N612" s="8">
        <v>93</v>
      </c>
      <c r="O612" t="s">
        <v>17</v>
      </c>
    </row>
    <row r="613" spans="1:15" x14ac:dyDescent="0.35">
      <c r="A613" t="s">
        <v>1165</v>
      </c>
      <c r="B613">
        <v>76</v>
      </c>
      <c r="C613" t="str">
        <f t="shared" si="27"/>
        <v>61–80</v>
      </c>
      <c r="D613" t="s">
        <v>13</v>
      </c>
      <c r="E613" t="s">
        <v>27</v>
      </c>
      <c r="F613" t="s">
        <v>4047</v>
      </c>
      <c r="G613" t="s">
        <v>15</v>
      </c>
      <c r="H613" s="1">
        <v>75.911882738437797</v>
      </c>
      <c r="I613" t="s">
        <v>1166</v>
      </c>
      <c r="J613" s="9">
        <f t="shared" si="28"/>
        <v>124</v>
      </c>
      <c r="K613" s="9">
        <f t="shared" si="29"/>
        <v>90</v>
      </c>
      <c r="L613" s="8">
        <v>95.8</v>
      </c>
      <c r="M613" s="8">
        <v>39</v>
      </c>
      <c r="N613" s="8">
        <v>175.6</v>
      </c>
      <c r="O613" t="s">
        <v>17</v>
      </c>
    </row>
    <row r="614" spans="1:15" x14ac:dyDescent="0.35">
      <c r="A614" t="s">
        <v>1167</v>
      </c>
      <c r="B614">
        <v>40</v>
      </c>
      <c r="C614" t="str">
        <f t="shared" si="27"/>
        <v>21–40</v>
      </c>
      <c r="D614" t="s">
        <v>35</v>
      </c>
      <c r="E614" t="s">
        <v>27</v>
      </c>
      <c r="F614" t="s">
        <v>4047</v>
      </c>
      <c r="G614" t="s">
        <v>24</v>
      </c>
      <c r="H614" s="1">
        <v>67.077016077958902</v>
      </c>
      <c r="I614" t="s">
        <v>1168</v>
      </c>
      <c r="J614" s="9">
        <f t="shared" si="28"/>
        <v>101</v>
      </c>
      <c r="K614" s="9">
        <f t="shared" si="29"/>
        <v>69</v>
      </c>
      <c r="L614" s="8">
        <v>96.7</v>
      </c>
      <c r="M614" s="8">
        <v>37.200000000000003</v>
      </c>
      <c r="N614" s="8">
        <v>158.69999999999999</v>
      </c>
      <c r="O614" t="s">
        <v>17</v>
      </c>
    </row>
    <row r="615" spans="1:15" x14ac:dyDescent="0.35">
      <c r="A615" t="s">
        <v>1169</v>
      </c>
      <c r="B615">
        <v>33</v>
      </c>
      <c r="C615" t="str">
        <f t="shared" si="27"/>
        <v>21–40</v>
      </c>
      <c r="D615" t="s">
        <v>19</v>
      </c>
      <c r="E615" t="s">
        <v>31</v>
      </c>
      <c r="F615" t="s">
        <v>4047</v>
      </c>
      <c r="G615" t="s">
        <v>66</v>
      </c>
      <c r="H615" s="1">
        <v>78.2662421756513</v>
      </c>
      <c r="I615" t="s">
        <v>1170</v>
      </c>
      <c r="J615" s="9">
        <f t="shared" si="28"/>
        <v>114</v>
      </c>
      <c r="K615" s="9">
        <f t="shared" si="29"/>
        <v>70</v>
      </c>
      <c r="L615" s="8">
        <v>96.9</v>
      </c>
      <c r="M615" s="8">
        <v>37.700000000000003</v>
      </c>
      <c r="N615" s="8">
        <v>161.1</v>
      </c>
      <c r="O615" t="s">
        <v>22</v>
      </c>
    </row>
    <row r="616" spans="1:15" x14ac:dyDescent="0.35">
      <c r="A616" t="s">
        <v>1171</v>
      </c>
      <c r="B616">
        <v>65</v>
      </c>
      <c r="C616" t="str">
        <f t="shared" si="27"/>
        <v>61–80</v>
      </c>
      <c r="D616" t="s">
        <v>35</v>
      </c>
      <c r="E616" t="s">
        <v>61</v>
      </c>
      <c r="F616" t="s">
        <v>32</v>
      </c>
      <c r="G616" t="s">
        <v>24</v>
      </c>
      <c r="H616" s="1">
        <v>70.404510588382394</v>
      </c>
      <c r="I616" t="s">
        <v>249</v>
      </c>
      <c r="J616" s="9">
        <f t="shared" si="28"/>
        <v>127</v>
      </c>
      <c r="K616" s="9">
        <f t="shared" si="29"/>
        <v>83</v>
      </c>
      <c r="L616" s="8">
        <v>97.3</v>
      </c>
      <c r="M616" s="8">
        <v>37.5</v>
      </c>
      <c r="N616" s="8">
        <v>150.5</v>
      </c>
      <c r="O616" t="s">
        <v>17</v>
      </c>
    </row>
    <row r="617" spans="1:15" x14ac:dyDescent="0.35">
      <c r="A617" t="s">
        <v>1172</v>
      </c>
      <c r="B617">
        <v>19</v>
      </c>
      <c r="C617" t="str">
        <f t="shared" si="27"/>
        <v>0–20</v>
      </c>
      <c r="D617" t="s">
        <v>35</v>
      </c>
      <c r="E617" t="s">
        <v>61</v>
      </c>
      <c r="F617" t="s">
        <v>28</v>
      </c>
      <c r="G617" t="s">
        <v>66</v>
      </c>
      <c r="H617" s="1">
        <v>78.497695206060499</v>
      </c>
      <c r="I617" t="s">
        <v>1173</v>
      </c>
      <c r="J617" s="9">
        <f t="shared" si="28"/>
        <v>93</v>
      </c>
      <c r="K617" s="9">
        <f t="shared" si="29"/>
        <v>90</v>
      </c>
      <c r="L617" s="8">
        <v>91.3</v>
      </c>
      <c r="M617" s="8">
        <v>36.6</v>
      </c>
      <c r="N617" s="8">
        <v>195.3</v>
      </c>
      <c r="O617" t="s">
        <v>17</v>
      </c>
    </row>
    <row r="618" spans="1:15" x14ac:dyDescent="0.35">
      <c r="A618" t="s">
        <v>1174</v>
      </c>
      <c r="B618">
        <v>82</v>
      </c>
      <c r="C618" t="str">
        <f t="shared" si="27"/>
        <v>80+</v>
      </c>
      <c r="D618" t="s">
        <v>13</v>
      </c>
      <c r="E618" t="s">
        <v>4048</v>
      </c>
      <c r="F618" t="s">
        <v>74</v>
      </c>
      <c r="G618" t="s">
        <v>66</v>
      </c>
      <c r="H618" s="1">
        <v>86.804908779729601</v>
      </c>
      <c r="I618" t="s">
        <v>1022</v>
      </c>
      <c r="J618" s="9">
        <f t="shared" si="28"/>
        <v>119</v>
      </c>
      <c r="K618" s="9">
        <f t="shared" si="29"/>
        <v>70</v>
      </c>
      <c r="L618" s="8">
        <v>95.4</v>
      </c>
      <c r="M618" s="8">
        <v>37.799999999999997</v>
      </c>
      <c r="N618" s="8">
        <v>81.2</v>
      </c>
      <c r="O618" t="s">
        <v>70</v>
      </c>
    </row>
    <row r="619" spans="1:15" x14ac:dyDescent="0.35">
      <c r="A619" t="s">
        <v>1175</v>
      </c>
      <c r="B619">
        <v>27</v>
      </c>
      <c r="C619" t="str">
        <f t="shared" si="27"/>
        <v>21–40</v>
      </c>
      <c r="D619" t="s">
        <v>19</v>
      </c>
      <c r="E619" t="s">
        <v>39</v>
      </c>
      <c r="F619" t="s">
        <v>4047</v>
      </c>
      <c r="G619" t="s">
        <v>36</v>
      </c>
      <c r="H619" s="1">
        <v>62.2959125602057</v>
      </c>
      <c r="I619" t="s">
        <v>1176</v>
      </c>
      <c r="J619" s="9">
        <f t="shared" si="28"/>
        <v>154</v>
      </c>
      <c r="K619" s="9">
        <f t="shared" si="29"/>
        <v>86</v>
      </c>
      <c r="L619" s="8">
        <v>90.4</v>
      </c>
      <c r="M619" s="8">
        <v>38.5</v>
      </c>
      <c r="N619" s="8">
        <v>134.80000000000001</v>
      </c>
      <c r="O619" t="s">
        <v>17</v>
      </c>
    </row>
    <row r="620" spans="1:15" x14ac:dyDescent="0.35">
      <c r="A620" t="s">
        <v>1177</v>
      </c>
      <c r="B620">
        <v>42</v>
      </c>
      <c r="C620" t="str">
        <f t="shared" si="27"/>
        <v>41–60</v>
      </c>
      <c r="D620" t="s">
        <v>19</v>
      </c>
      <c r="E620" t="s">
        <v>39</v>
      </c>
      <c r="F620" t="s">
        <v>28</v>
      </c>
      <c r="G620" t="s">
        <v>36</v>
      </c>
      <c r="H620" s="1">
        <v>78.450753769458501</v>
      </c>
      <c r="I620" t="s">
        <v>1178</v>
      </c>
      <c r="J620" s="9">
        <f t="shared" si="28"/>
        <v>103</v>
      </c>
      <c r="K620" s="9">
        <f t="shared" si="29"/>
        <v>88</v>
      </c>
      <c r="L620" s="8">
        <v>96.1</v>
      </c>
      <c r="M620" s="8">
        <v>36.9</v>
      </c>
      <c r="N620" s="8">
        <v>186.7</v>
      </c>
      <c r="O620" t="s">
        <v>17</v>
      </c>
    </row>
    <row r="621" spans="1:15" x14ac:dyDescent="0.35">
      <c r="A621" t="s">
        <v>1179</v>
      </c>
      <c r="B621">
        <v>40</v>
      </c>
      <c r="C621" t="str">
        <f t="shared" si="27"/>
        <v>21–40</v>
      </c>
      <c r="D621" t="s">
        <v>35</v>
      </c>
      <c r="E621" t="s">
        <v>39</v>
      </c>
      <c r="F621" t="s">
        <v>4047</v>
      </c>
      <c r="G621" t="s">
        <v>15</v>
      </c>
      <c r="H621" s="1">
        <v>88.661546282736396</v>
      </c>
      <c r="I621" t="s">
        <v>1180</v>
      </c>
      <c r="J621" s="9">
        <f t="shared" si="28"/>
        <v>139</v>
      </c>
      <c r="K621" s="9">
        <f t="shared" si="29"/>
        <v>71</v>
      </c>
      <c r="L621" s="8">
        <v>94.7</v>
      </c>
      <c r="M621" s="8">
        <v>37.9</v>
      </c>
      <c r="N621" s="8">
        <v>94.7</v>
      </c>
      <c r="O621" t="s">
        <v>17</v>
      </c>
    </row>
    <row r="622" spans="1:15" x14ac:dyDescent="0.35">
      <c r="A622" t="s">
        <v>1181</v>
      </c>
      <c r="B622">
        <v>81</v>
      </c>
      <c r="C622" t="str">
        <f t="shared" si="27"/>
        <v>80+</v>
      </c>
      <c r="D622" t="s">
        <v>13</v>
      </c>
      <c r="E622" t="s">
        <v>61</v>
      </c>
      <c r="F622" t="s">
        <v>4047</v>
      </c>
      <c r="G622" t="s">
        <v>15</v>
      </c>
      <c r="H622" s="1">
        <v>71.258197240098099</v>
      </c>
      <c r="I622" t="s">
        <v>1182</v>
      </c>
      <c r="J622" s="9">
        <f t="shared" si="28"/>
        <v>127</v>
      </c>
      <c r="K622" s="9">
        <f t="shared" si="29"/>
        <v>97</v>
      </c>
      <c r="L622" s="8">
        <v>99.1</v>
      </c>
      <c r="M622" s="8">
        <v>37.1</v>
      </c>
      <c r="N622" s="8">
        <v>72.7</v>
      </c>
      <c r="O622" t="s">
        <v>70</v>
      </c>
    </row>
    <row r="623" spans="1:15" x14ac:dyDescent="0.35">
      <c r="A623" t="s">
        <v>1183</v>
      </c>
      <c r="B623">
        <v>68</v>
      </c>
      <c r="C623" t="str">
        <f t="shared" si="27"/>
        <v>61–80</v>
      </c>
      <c r="D623" t="s">
        <v>13</v>
      </c>
      <c r="E623" t="s">
        <v>39</v>
      </c>
      <c r="F623" t="s">
        <v>32</v>
      </c>
      <c r="G623" t="s">
        <v>36</v>
      </c>
      <c r="H623" s="1">
        <v>85.104138262506495</v>
      </c>
      <c r="I623" t="s">
        <v>1184</v>
      </c>
      <c r="J623" s="9">
        <f t="shared" si="28"/>
        <v>117</v>
      </c>
      <c r="K623" s="9">
        <f t="shared" si="29"/>
        <v>87</v>
      </c>
      <c r="L623" s="8">
        <v>96.8</v>
      </c>
      <c r="M623" s="8">
        <v>37</v>
      </c>
      <c r="N623" s="8">
        <v>121.5</v>
      </c>
      <c r="O623" t="s">
        <v>70</v>
      </c>
    </row>
    <row r="624" spans="1:15" x14ac:dyDescent="0.35">
      <c r="A624" t="s">
        <v>1185</v>
      </c>
      <c r="B624">
        <v>50</v>
      </c>
      <c r="C624" t="str">
        <f t="shared" si="27"/>
        <v>41–60</v>
      </c>
      <c r="D624" t="s">
        <v>19</v>
      </c>
      <c r="E624" t="s">
        <v>39</v>
      </c>
      <c r="F624" t="s">
        <v>74</v>
      </c>
      <c r="G624" t="s">
        <v>66</v>
      </c>
      <c r="H624" s="1">
        <v>77.180250921325595</v>
      </c>
      <c r="I624" t="s">
        <v>1186</v>
      </c>
      <c r="J624" s="9">
        <f t="shared" si="28"/>
        <v>115</v>
      </c>
      <c r="K624" s="9">
        <f t="shared" si="29"/>
        <v>95</v>
      </c>
      <c r="L624" s="8">
        <v>99.3</v>
      </c>
      <c r="M624" s="8">
        <v>37.200000000000003</v>
      </c>
      <c r="N624" s="8">
        <v>102.6</v>
      </c>
      <c r="O624" t="s">
        <v>22</v>
      </c>
    </row>
    <row r="625" spans="1:15" x14ac:dyDescent="0.35">
      <c r="A625" t="s">
        <v>1187</v>
      </c>
      <c r="B625">
        <v>83</v>
      </c>
      <c r="C625" t="str">
        <f t="shared" si="27"/>
        <v>80+</v>
      </c>
      <c r="D625" t="s">
        <v>19</v>
      </c>
      <c r="E625" t="s">
        <v>4048</v>
      </c>
      <c r="F625" t="s">
        <v>74</v>
      </c>
      <c r="G625" t="s">
        <v>15</v>
      </c>
      <c r="H625" s="1">
        <v>78.382524875291693</v>
      </c>
      <c r="I625" t="s">
        <v>1188</v>
      </c>
      <c r="J625" s="9">
        <f t="shared" si="28"/>
        <v>105</v>
      </c>
      <c r="K625" s="9">
        <f t="shared" si="29"/>
        <v>79</v>
      </c>
      <c r="L625" s="8">
        <v>93.4</v>
      </c>
      <c r="M625" s="8">
        <v>36.200000000000003</v>
      </c>
      <c r="N625" s="8">
        <v>135.80000000000001</v>
      </c>
      <c r="O625" t="s">
        <v>22</v>
      </c>
    </row>
    <row r="626" spans="1:15" x14ac:dyDescent="0.35">
      <c r="A626" t="s">
        <v>1189</v>
      </c>
      <c r="B626">
        <v>19</v>
      </c>
      <c r="C626" t="str">
        <f t="shared" si="27"/>
        <v>0–20</v>
      </c>
      <c r="D626" t="s">
        <v>13</v>
      </c>
      <c r="E626" t="s">
        <v>4048</v>
      </c>
      <c r="F626" t="s">
        <v>32</v>
      </c>
      <c r="G626" t="s">
        <v>66</v>
      </c>
      <c r="H626" s="1">
        <v>65.722158909392306</v>
      </c>
      <c r="I626" t="s">
        <v>1190</v>
      </c>
      <c r="J626" s="9">
        <f t="shared" si="28"/>
        <v>126</v>
      </c>
      <c r="K626" s="9">
        <f t="shared" si="29"/>
        <v>70</v>
      </c>
      <c r="L626" s="8">
        <v>94.5</v>
      </c>
      <c r="M626" s="8">
        <v>39</v>
      </c>
      <c r="N626" s="8">
        <v>116.1</v>
      </c>
      <c r="O626" t="s">
        <v>17</v>
      </c>
    </row>
    <row r="627" spans="1:15" x14ac:dyDescent="0.35">
      <c r="A627" t="s">
        <v>1191</v>
      </c>
      <c r="B627">
        <v>23</v>
      </c>
      <c r="C627" t="str">
        <f t="shared" si="27"/>
        <v>21–40</v>
      </c>
      <c r="D627" t="s">
        <v>35</v>
      </c>
      <c r="E627" t="s">
        <v>31</v>
      </c>
      <c r="F627" t="s">
        <v>74</v>
      </c>
      <c r="G627" t="s">
        <v>48</v>
      </c>
      <c r="H627" s="1">
        <v>84.599566744337395</v>
      </c>
      <c r="I627" t="s">
        <v>1192</v>
      </c>
      <c r="J627" s="9">
        <f t="shared" si="28"/>
        <v>116</v>
      </c>
      <c r="K627" s="9">
        <f t="shared" si="29"/>
        <v>77</v>
      </c>
      <c r="L627" s="8">
        <v>96.6</v>
      </c>
      <c r="M627" s="8">
        <v>37.200000000000003</v>
      </c>
      <c r="N627" s="8">
        <v>127.5</v>
      </c>
      <c r="O627" t="s">
        <v>17</v>
      </c>
    </row>
    <row r="628" spans="1:15" x14ac:dyDescent="0.35">
      <c r="A628" t="s">
        <v>1193</v>
      </c>
      <c r="B628">
        <v>34</v>
      </c>
      <c r="C628" t="str">
        <f t="shared" si="27"/>
        <v>21–40</v>
      </c>
      <c r="D628" t="s">
        <v>13</v>
      </c>
      <c r="E628" t="s">
        <v>61</v>
      </c>
      <c r="F628" t="s">
        <v>74</v>
      </c>
      <c r="G628" t="s">
        <v>66</v>
      </c>
      <c r="H628" s="1">
        <v>99.445827525824996</v>
      </c>
      <c r="I628" t="s">
        <v>1194</v>
      </c>
      <c r="J628" s="9">
        <f t="shared" si="28"/>
        <v>112</v>
      </c>
      <c r="K628" s="9">
        <f t="shared" si="29"/>
        <v>81</v>
      </c>
      <c r="L628" s="8">
        <v>99.4</v>
      </c>
      <c r="M628" s="8">
        <v>38.4</v>
      </c>
      <c r="N628" s="8">
        <v>154.30000000000001</v>
      </c>
      <c r="O628" t="s">
        <v>17</v>
      </c>
    </row>
    <row r="629" spans="1:15" x14ac:dyDescent="0.35">
      <c r="A629" t="s">
        <v>1195</v>
      </c>
      <c r="B629">
        <v>34</v>
      </c>
      <c r="C629" t="str">
        <f t="shared" si="27"/>
        <v>21–40</v>
      </c>
      <c r="D629" t="s">
        <v>13</v>
      </c>
      <c r="E629" t="s">
        <v>4048</v>
      </c>
      <c r="F629" t="s">
        <v>28</v>
      </c>
      <c r="G629" t="s">
        <v>48</v>
      </c>
      <c r="H629" s="1">
        <v>89.903794701929797</v>
      </c>
      <c r="I629" t="s">
        <v>111</v>
      </c>
      <c r="J629" s="9">
        <f t="shared" si="28"/>
        <v>111</v>
      </c>
      <c r="K629" s="9">
        <f t="shared" si="29"/>
        <v>62</v>
      </c>
      <c r="L629" s="8">
        <v>91.3</v>
      </c>
      <c r="M629" s="8">
        <v>37</v>
      </c>
      <c r="N629" s="8">
        <v>120.9</v>
      </c>
      <c r="O629" t="s">
        <v>17</v>
      </c>
    </row>
    <row r="630" spans="1:15" x14ac:dyDescent="0.35">
      <c r="A630" t="s">
        <v>1196</v>
      </c>
      <c r="B630">
        <v>79</v>
      </c>
      <c r="C630" t="str">
        <f t="shared" si="27"/>
        <v>61–80</v>
      </c>
      <c r="D630" t="s">
        <v>19</v>
      </c>
      <c r="E630" t="s">
        <v>39</v>
      </c>
      <c r="F630" t="s">
        <v>28</v>
      </c>
      <c r="G630" t="s">
        <v>48</v>
      </c>
      <c r="H630" s="1">
        <v>84.958719766589198</v>
      </c>
      <c r="I630" t="s">
        <v>270</v>
      </c>
      <c r="J630" s="9">
        <f t="shared" si="28"/>
        <v>127</v>
      </c>
      <c r="K630" s="9">
        <f t="shared" si="29"/>
        <v>72</v>
      </c>
      <c r="L630" s="8">
        <v>90.6</v>
      </c>
      <c r="M630" s="8">
        <v>36.6</v>
      </c>
      <c r="N630" s="8">
        <v>141.80000000000001</v>
      </c>
      <c r="O630" t="s">
        <v>17</v>
      </c>
    </row>
    <row r="631" spans="1:15" x14ac:dyDescent="0.35">
      <c r="A631" t="s">
        <v>1197</v>
      </c>
      <c r="B631">
        <v>78</v>
      </c>
      <c r="C631" t="str">
        <f t="shared" si="27"/>
        <v>61–80</v>
      </c>
      <c r="D631" t="s">
        <v>19</v>
      </c>
      <c r="E631" t="s">
        <v>27</v>
      </c>
      <c r="F631" t="s">
        <v>32</v>
      </c>
      <c r="G631" t="s">
        <v>24</v>
      </c>
      <c r="H631" s="1">
        <v>84.197033140843004</v>
      </c>
      <c r="I631" t="s">
        <v>1198</v>
      </c>
      <c r="J631" s="9">
        <f t="shared" si="28"/>
        <v>123</v>
      </c>
      <c r="K631" s="9">
        <f t="shared" si="29"/>
        <v>61</v>
      </c>
      <c r="L631" s="8">
        <v>95.4</v>
      </c>
      <c r="M631" s="8">
        <v>38.4</v>
      </c>
      <c r="N631" s="8">
        <v>80.3</v>
      </c>
      <c r="O631" t="s">
        <v>17</v>
      </c>
    </row>
    <row r="632" spans="1:15" x14ac:dyDescent="0.35">
      <c r="A632" t="s">
        <v>1199</v>
      </c>
      <c r="B632">
        <v>58</v>
      </c>
      <c r="C632" t="str">
        <f t="shared" si="27"/>
        <v>41–60</v>
      </c>
      <c r="D632" t="s">
        <v>13</v>
      </c>
      <c r="E632" t="s">
        <v>39</v>
      </c>
      <c r="F632" t="s">
        <v>32</v>
      </c>
      <c r="G632" t="s">
        <v>66</v>
      </c>
      <c r="H632" s="1">
        <v>72.783114200009294</v>
      </c>
      <c r="I632" t="s">
        <v>1200</v>
      </c>
      <c r="J632" s="9">
        <f t="shared" si="28"/>
        <v>132</v>
      </c>
      <c r="K632" s="9">
        <f t="shared" si="29"/>
        <v>81</v>
      </c>
      <c r="L632" s="8">
        <v>93</v>
      </c>
      <c r="M632" s="8">
        <v>37.200000000000003</v>
      </c>
      <c r="N632" s="8">
        <v>88.7</v>
      </c>
      <c r="O632" t="s">
        <v>22</v>
      </c>
    </row>
    <row r="633" spans="1:15" x14ac:dyDescent="0.35">
      <c r="A633" t="s">
        <v>1201</v>
      </c>
      <c r="B633">
        <v>45</v>
      </c>
      <c r="C633" t="str">
        <f t="shared" si="27"/>
        <v>41–60</v>
      </c>
      <c r="D633" t="s">
        <v>19</v>
      </c>
      <c r="E633" t="s">
        <v>27</v>
      </c>
      <c r="F633" t="s">
        <v>4047</v>
      </c>
      <c r="G633" t="s">
        <v>36</v>
      </c>
      <c r="H633" s="1">
        <v>76.7255019180419</v>
      </c>
      <c r="I633" t="s">
        <v>75</v>
      </c>
      <c r="J633" s="9">
        <f t="shared" si="28"/>
        <v>102</v>
      </c>
      <c r="K633" s="9">
        <f t="shared" si="29"/>
        <v>72</v>
      </c>
      <c r="L633" s="8">
        <v>97.6</v>
      </c>
      <c r="M633" s="8">
        <v>38.799999999999997</v>
      </c>
      <c r="N633" s="8">
        <v>146.30000000000001</v>
      </c>
      <c r="O633" t="s">
        <v>17</v>
      </c>
    </row>
    <row r="634" spans="1:15" x14ac:dyDescent="0.35">
      <c r="A634" t="s">
        <v>1202</v>
      </c>
      <c r="B634">
        <v>89</v>
      </c>
      <c r="C634" t="str">
        <f t="shared" si="27"/>
        <v>80+</v>
      </c>
      <c r="D634" t="s">
        <v>13</v>
      </c>
      <c r="E634" t="s">
        <v>61</v>
      </c>
      <c r="F634" t="s">
        <v>28</v>
      </c>
      <c r="G634" t="s">
        <v>48</v>
      </c>
      <c r="H634" s="1">
        <v>80.595770615104598</v>
      </c>
      <c r="I634" t="s">
        <v>1203</v>
      </c>
      <c r="J634" s="9">
        <f t="shared" si="28"/>
        <v>154</v>
      </c>
      <c r="K634" s="9">
        <f t="shared" si="29"/>
        <v>75</v>
      </c>
      <c r="L634" s="8">
        <v>97.8</v>
      </c>
      <c r="M634" s="8">
        <v>38.5</v>
      </c>
      <c r="N634" s="8">
        <v>106</v>
      </c>
      <c r="O634" t="s">
        <v>17</v>
      </c>
    </row>
    <row r="635" spans="1:15" x14ac:dyDescent="0.35">
      <c r="A635" t="s">
        <v>1204</v>
      </c>
      <c r="B635">
        <v>82</v>
      </c>
      <c r="C635" t="str">
        <f t="shared" si="27"/>
        <v>80+</v>
      </c>
      <c r="D635" t="s">
        <v>35</v>
      </c>
      <c r="E635" t="s">
        <v>31</v>
      </c>
      <c r="F635" t="s">
        <v>28</v>
      </c>
      <c r="G635" t="s">
        <v>66</v>
      </c>
      <c r="H635" s="1">
        <v>70.072272717570598</v>
      </c>
      <c r="I635" t="s">
        <v>1205</v>
      </c>
      <c r="J635" s="9">
        <f t="shared" si="28"/>
        <v>107</v>
      </c>
      <c r="K635" s="9">
        <f t="shared" si="29"/>
        <v>78</v>
      </c>
      <c r="L635" s="8">
        <v>95.8</v>
      </c>
      <c r="M635" s="8">
        <v>37.5</v>
      </c>
      <c r="N635" s="8">
        <v>191.7</v>
      </c>
      <c r="O635" t="s">
        <v>17</v>
      </c>
    </row>
    <row r="636" spans="1:15" x14ac:dyDescent="0.35">
      <c r="A636" t="s">
        <v>1206</v>
      </c>
      <c r="B636">
        <v>38</v>
      </c>
      <c r="C636" t="str">
        <f t="shared" si="27"/>
        <v>21–40</v>
      </c>
      <c r="D636" t="s">
        <v>19</v>
      </c>
      <c r="E636" t="s">
        <v>39</v>
      </c>
      <c r="F636" t="s">
        <v>4047</v>
      </c>
      <c r="G636" t="s">
        <v>24</v>
      </c>
      <c r="H636" s="1">
        <v>69.100907021342394</v>
      </c>
      <c r="I636" t="s">
        <v>1207</v>
      </c>
      <c r="J636" s="9">
        <f t="shared" si="28"/>
        <v>116</v>
      </c>
      <c r="K636" s="9">
        <f t="shared" si="29"/>
        <v>100</v>
      </c>
      <c r="L636" s="8">
        <v>99.5</v>
      </c>
      <c r="M636" s="8">
        <v>38.4</v>
      </c>
      <c r="N636" s="8">
        <v>72.900000000000006</v>
      </c>
      <c r="O636" t="s">
        <v>17</v>
      </c>
    </row>
    <row r="637" spans="1:15" x14ac:dyDescent="0.35">
      <c r="A637" t="s">
        <v>1208</v>
      </c>
      <c r="B637">
        <v>21</v>
      </c>
      <c r="C637" t="str">
        <f t="shared" si="27"/>
        <v>21–40</v>
      </c>
      <c r="D637" t="s">
        <v>13</v>
      </c>
      <c r="E637" t="s">
        <v>4048</v>
      </c>
      <c r="F637" t="s">
        <v>32</v>
      </c>
      <c r="G637" t="s">
        <v>24</v>
      </c>
      <c r="H637" s="1">
        <v>64.301046709194907</v>
      </c>
      <c r="I637" t="s">
        <v>749</v>
      </c>
      <c r="J637" s="9">
        <f t="shared" si="28"/>
        <v>132</v>
      </c>
      <c r="K637" s="9">
        <f t="shared" si="29"/>
        <v>78</v>
      </c>
      <c r="L637" s="8">
        <v>93.8</v>
      </c>
      <c r="M637" s="8">
        <v>37.9</v>
      </c>
      <c r="N637" s="8">
        <v>77.099999999999994</v>
      </c>
      <c r="O637" t="s">
        <v>22</v>
      </c>
    </row>
    <row r="638" spans="1:15" x14ac:dyDescent="0.35">
      <c r="A638" t="s">
        <v>1209</v>
      </c>
      <c r="B638">
        <v>80</v>
      </c>
      <c r="C638" t="str">
        <f t="shared" si="27"/>
        <v>61–80</v>
      </c>
      <c r="D638" t="s">
        <v>13</v>
      </c>
      <c r="E638" t="s">
        <v>31</v>
      </c>
      <c r="F638" t="s">
        <v>28</v>
      </c>
      <c r="G638" t="s">
        <v>66</v>
      </c>
      <c r="H638" s="1">
        <v>78.258408521479197</v>
      </c>
      <c r="I638" t="s">
        <v>1210</v>
      </c>
      <c r="J638" s="9">
        <f t="shared" si="28"/>
        <v>132</v>
      </c>
      <c r="K638" s="9">
        <f t="shared" si="29"/>
        <v>82</v>
      </c>
      <c r="L638" s="8">
        <v>92.2</v>
      </c>
      <c r="M638" s="8">
        <v>37.1</v>
      </c>
      <c r="N638" s="8">
        <v>127.5</v>
      </c>
      <c r="O638" t="s">
        <v>22</v>
      </c>
    </row>
    <row r="639" spans="1:15" x14ac:dyDescent="0.35">
      <c r="A639" t="s">
        <v>1211</v>
      </c>
      <c r="B639">
        <v>52</v>
      </c>
      <c r="C639" t="str">
        <f t="shared" si="27"/>
        <v>41–60</v>
      </c>
      <c r="D639" t="s">
        <v>19</v>
      </c>
      <c r="E639" t="s">
        <v>31</v>
      </c>
      <c r="F639" t="s">
        <v>28</v>
      </c>
      <c r="G639" t="s">
        <v>15</v>
      </c>
      <c r="H639" s="1">
        <v>69.406700618627497</v>
      </c>
      <c r="I639" t="s">
        <v>1212</v>
      </c>
      <c r="J639" s="9">
        <f t="shared" si="28"/>
        <v>138</v>
      </c>
      <c r="K639" s="9">
        <f t="shared" si="29"/>
        <v>91</v>
      </c>
      <c r="L639" s="8">
        <v>98.3</v>
      </c>
      <c r="M639" s="8">
        <v>37.700000000000003</v>
      </c>
      <c r="N639" s="8">
        <v>152.1</v>
      </c>
      <c r="O639" t="s">
        <v>22</v>
      </c>
    </row>
    <row r="640" spans="1:15" x14ac:dyDescent="0.35">
      <c r="A640" t="s">
        <v>1213</v>
      </c>
      <c r="B640">
        <v>27</v>
      </c>
      <c r="C640" t="str">
        <f t="shared" si="27"/>
        <v>21–40</v>
      </c>
      <c r="D640" t="s">
        <v>13</v>
      </c>
      <c r="E640" t="s">
        <v>27</v>
      </c>
      <c r="F640" t="s">
        <v>28</v>
      </c>
      <c r="G640" t="s">
        <v>15</v>
      </c>
      <c r="H640" s="1">
        <v>61.559553715281503</v>
      </c>
      <c r="I640" t="s">
        <v>1214</v>
      </c>
      <c r="J640" s="9">
        <f t="shared" si="28"/>
        <v>126</v>
      </c>
      <c r="K640" s="9">
        <f t="shared" si="29"/>
        <v>93</v>
      </c>
      <c r="L640" s="8">
        <v>99.6</v>
      </c>
      <c r="M640" s="8">
        <v>37.200000000000003</v>
      </c>
      <c r="N640" s="8">
        <v>140.30000000000001</v>
      </c>
      <c r="O640" t="s">
        <v>22</v>
      </c>
    </row>
    <row r="641" spans="1:15" x14ac:dyDescent="0.35">
      <c r="A641" t="s">
        <v>1215</v>
      </c>
      <c r="B641">
        <v>42</v>
      </c>
      <c r="C641" t="str">
        <f t="shared" si="27"/>
        <v>41–60</v>
      </c>
      <c r="D641" t="s">
        <v>19</v>
      </c>
      <c r="E641" t="s">
        <v>39</v>
      </c>
      <c r="F641" t="s">
        <v>28</v>
      </c>
      <c r="G641" t="s">
        <v>48</v>
      </c>
      <c r="H641" s="1">
        <v>94.353203365984001</v>
      </c>
      <c r="I641" t="s">
        <v>1216</v>
      </c>
      <c r="J641" s="9">
        <f t="shared" si="28"/>
        <v>127</v>
      </c>
      <c r="K641" s="9">
        <f t="shared" si="29"/>
        <v>91</v>
      </c>
      <c r="L641" s="8">
        <v>90.6</v>
      </c>
      <c r="M641" s="8">
        <v>36.6</v>
      </c>
      <c r="N641" s="8">
        <v>148.6</v>
      </c>
      <c r="O641" t="s">
        <v>17</v>
      </c>
    </row>
    <row r="642" spans="1:15" x14ac:dyDescent="0.35">
      <c r="A642" t="s">
        <v>1217</v>
      </c>
      <c r="B642">
        <v>90</v>
      </c>
      <c r="C642" t="str">
        <f t="shared" ref="C642:C705" si="30">IF(B642="","",
 IF(B642&lt;=20,"0–20",
 IF(B642&lt;=40,"21–40",
 IF(B642&lt;=60,"41–60",
 IF(B642&lt;=80,"61–80","80+")))))</f>
        <v>80+</v>
      </c>
      <c r="D642" t="s">
        <v>35</v>
      </c>
      <c r="E642" t="s">
        <v>61</v>
      </c>
      <c r="F642" t="s">
        <v>32</v>
      </c>
      <c r="G642" t="s">
        <v>24</v>
      </c>
      <c r="H642" s="1">
        <v>62.836741672049001</v>
      </c>
      <c r="I642" t="s">
        <v>1218</v>
      </c>
      <c r="J642" s="9">
        <f t="shared" ref="J642:J705" si="31">VALUE(TRIM(LEFT(I642, FIND("/", I642)-1)))</f>
        <v>122</v>
      </c>
      <c r="K642" s="9">
        <f t="shared" ref="K642:K705" si="32">VALUE(TRIM(MID(I642, FIND("/", I642)+1, LEN(I642))))</f>
        <v>95</v>
      </c>
      <c r="L642" s="8">
        <v>96.7</v>
      </c>
      <c r="M642" s="8">
        <v>36.700000000000003</v>
      </c>
      <c r="N642" s="8">
        <v>80.400000000000006</v>
      </c>
      <c r="O642" t="s">
        <v>17</v>
      </c>
    </row>
    <row r="643" spans="1:15" x14ac:dyDescent="0.35">
      <c r="A643" t="s">
        <v>1219</v>
      </c>
      <c r="B643">
        <v>82</v>
      </c>
      <c r="C643" t="str">
        <f t="shared" si="30"/>
        <v>80+</v>
      </c>
      <c r="D643" t="s">
        <v>13</v>
      </c>
      <c r="E643" t="s">
        <v>61</v>
      </c>
      <c r="F643" t="s">
        <v>28</v>
      </c>
      <c r="G643" t="s">
        <v>66</v>
      </c>
      <c r="H643" s="1">
        <v>69.518336440307493</v>
      </c>
      <c r="I643" t="s">
        <v>1220</v>
      </c>
      <c r="J643" s="9">
        <f t="shared" si="31"/>
        <v>116</v>
      </c>
      <c r="K643" s="9">
        <f t="shared" si="32"/>
        <v>74</v>
      </c>
      <c r="L643" s="8">
        <v>90.5</v>
      </c>
      <c r="M643" s="8">
        <v>37.200000000000003</v>
      </c>
      <c r="N643" s="8">
        <v>121.7</v>
      </c>
      <c r="O643" t="s">
        <v>17</v>
      </c>
    </row>
    <row r="644" spans="1:15" x14ac:dyDescent="0.35">
      <c r="A644" t="s">
        <v>1221</v>
      </c>
      <c r="B644">
        <v>60</v>
      </c>
      <c r="C644" t="str">
        <f t="shared" si="30"/>
        <v>41–60</v>
      </c>
      <c r="D644" t="s">
        <v>19</v>
      </c>
      <c r="E644" t="s">
        <v>27</v>
      </c>
      <c r="F644" t="s">
        <v>4047</v>
      </c>
      <c r="G644" t="s">
        <v>15</v>
      </c>
      <c r="H644" s="1">
        <v>67.723276451437698</v>
      </c>
      <c r="I644" t="s">
        <v>1222</v>
      </c>
      <c r="J644" s="9">
        <f t="shared" si="31"/>
        <v>76</v>
      </c>
      <c r="K644" s="9">
        <f t="shared" si="32"/>
        <v>100</v>
      </c>
      <c r="L644" s="8">
        <v>98.4</v>
      </c>
      <c r="M644" s="8">
        <v>37.1</v>
      </c>
      <c r="N644" s="8">
        <v>88.9</v>
      </c>
      <c r="O644" t="s">
        <v>22</v>
      </c>
    </row>
    <row r="645" spans="1:15" x14ac:dyDescent="0.35">
      <c r="A645" t="s">
        <v>1223</v>
      </c>
      <c r="B645">
        <v>62</v>
      </c>
      <c r="C645" t="str">
        <f t="shared" si="30"/>
        <v>61–80</v>
      </c>
      <c r="D645" t="s">
        <v>13</v>
      </c>
      <c r="E645" t="s">
        <v>20</v>
      </c>
      <c r="F645" t="s">
        <v>74</v>
      </c>
      <c r="G645" t="s">
        <v>66</v>
      </c>
      <c r="H645" s="1">
        <v>67.654419031345199</v>
      </c>
      <c r="I645" t="s">
        <v>403</v>
      </c>
      <c r="J645" s="9">
        <f t="shared" si="31"/>
        <v>120</v>
      </c>
      <c r="K645" s="9">
        <f t="shared" si="32"/>
        <v>81</v>
      </c>
      <c r="L645" s="8">
        <v>98.8</v>
      </c>
      <c r="M645" s="8">
        <v>37.700000000000003</v>
      </c>
      <c r="N645" s="8">
        <v>142.5</v>
      </c>
      <c r="O645" t="s">
        <v>22</v>
      </c>
    </row>
    <row r="646" spans="1:15" x14ac:dyDescent="0.35">
      <c r="A646" t="s">
        <v>1224</v>
      </c>
      <c r="B646">
        <v>28</v>
      </c>
      <c r="C646" t="str">
        <f t="shared" si="30"/>
        <v>21–40</v>
      </c>
      <c r="D646" t="s">
        <v>13</v>
      </c>
      <c r="E646" t="s">
        <v>31</v>
      </c>
      <c r="F646" t="s">
        <v>28</v>
      </c>
      <c r="G646" t="s">
        <v>15</v>
      </c>
      <c r="H646" s="1">
        <v>70.120066837927695</v>
      </c>
      <c r="I646" t="s">
        <v>1225</v>
      </c>
      <c r="J646" s="9">
        <f t="shared" si="31"/>
        <v>122</v>
      </c>
      <c r="K646" s="9">
        <f t="shared" si="32"/>
        <v>66</v>
      </c>
      <c r="L646" s="8">
        <v>90.5</v>
      </c>
      <c r="M646" s="8">
        <v>37.9</v>
      </c>
      <c r="N646" s="8">
        <v>193</v>
      </c>
      <c r="O646" t="s">
        <v>17</v>
      </c>
    </row>
    <row r="647" spans="1:15" x14ac:dyDescent="0.35">
      <c r="A647" t="s">
        <v>1226</v>
      </c>
      <c r="B647">
        <v>32</v>
      </c>
      <c r="C647" t="str">
        <f t="shared" si="30"/>
        <v>21–40</v>
      </c>
      <c r="D647" t="s">
        <v>19</v>
      </c>
      <c r="E647" t="s">
        <v>31</v>
      </c>
      <c r="F647" t="s">
        <v>32</v>
      </c>
      <c r="G647" t="s">
        <v>36</v>
      </c>
      <c r="H647" s="1">
        <v>76.196002626671003</v>
      </c>
      <c r="I647" t="s">
        <v>1227</v>
      </c>
      <c r="J647" s="9">
        <f t="shared" si="31"/>
        <v>132</v>
      </c>
      <c r="K647" s="9">
        <f t="shared" si="32"/>
        <v>63</v>
      </c>
      <c r="L647" s="8">
        <v>99.9</v>
      </c>
      <c r="M647" s="8">
        <v>37.1</v>
      </c>
      <c r="N647" s="8">
        <v>159</v>
      </c>
      <c r="O647" t="s">
        <v>22</v>
      </c>
    </row>
    <row r="648" spans="1:15" x14ac:dyDescent="0.35">
      <c r="A648" t="s">
        <v>1228</v>
      </c>
      <c r="B648">
        <v>41</v>
      </c>
      <c r="C648" t="str">
        <f t="shared" si="30"/>
        <v>41–60</v>
      </c>
      <c r="D648" t="s">
        <v>19</v>
      </c>
      <c r="E648" t="s">
        <v>61</v>
      </c>
      <c r="F648" t="s">
        <v>74</v>
      </c>
      <c r="G648" t="s">
        <v>48</v>
      </c>
      <c r="H648" s="1">
        <v>63.864807675720002</v>
      </c>
      <c r="I648" t="s">
        <v>1229</v>
      </c>
      <c r="J648" s="9">
        <f t="shared" si="31"/>
        <v>134</v>
      </c>
      <c r="K648" s="9">
        <f t="shared" si="32"/>
        <v>58</v>
      </c>
      <c r="L648" s="8">
        <v>90</v>
      </c>
      <c r="M648" s="8">
        <v>36.200000000000003</v>
      </c>
      <c r="N648" s="8">
        <v>157.19999999999999</v>
      </c>
      <c r="O648" t="s">
        <v>17</v>
      </c>
    </row>
    <row r="649" spans="1:15" x14ac:dyDescent="0.35">
      <c r="A649" t="s">
        <v>1230</v>
      </c>
      <c r="B649">
        <v>68</v>
      </c>
      <c r="C649" t="str">
        <f t="shared" si="30"/>
        <v>61–80</v>
      </c>
      <c r="D649" t="s">
        <v>35</v>
      </c>
      <c r="E649" t="s">
        <v>31</v>
      </c>
      <c r="F649" t="s">
        <v>4047</v>
      </c>
      <c r="G649" t="s">
        <v>66</v>
      </c>
      <c r="H649" s="1">
        <v>71.765621324553905</v>
      </c>
      <c r="I649" t="s">
        <v>1231</v>
      </c>
      <c r="J649" s="9">
        <f t="shared" si="31"/>
        <v>146</v>
      </c>
      <c r="K649" s="9">
        <f t="shared" si="32"/>
        <v>53</v>
      </c>
      <c r="L649" s="8">
        <v>93.4</v>
      </c>
      <c r="M649" s="8">
        <v>36.1</v>
      </c>
      <c r="N649" s="8">
        <v>93</v>
      </c>
      <c r="O649" t="s">
        <v>17</v>
      </c>
    </row>
    <row r="650" spans="1:15" x14ac:dyDescent="0.35">
      <c r="A650" t="s">
        <v>1232</v>
      </c>
      <c r="B650">
        <v>86</v>
      </c>
      <c r="C650" t="str">
        <f t="shared" si="30"/>
        <v>80+</v>
      </c>
      <c r="D650" t="s">
        <v>35</v>
      </c>
      <c r="E650" t="s">
        <v>61</v>
      </c>
      <c r="F650" t="s">
        <v>32</v>
      </c>
      <c r="G650" t="s">
        <v>48</v>
      </c>
      <c r="H650" s="1">
        <v>81.207475552794193</v>
      </c>
      <c r="I650" t="s">
        <v>1064</v>
      </c>
      <c r="J650" s="9">
        <f t="shared" si="31"/>
        <v>142</v>
      </c>
      <c r="K650" s="9">
        <f t="shared" si="32"/>
        <v>86</v>
      </c>
      <c r="L650" s="8">
        <v>93.9</v>
      </c>
      <c r="M650" s="8">
        <v>36.9</v>
      </c>
      <c r="N650" s="8">
        <v>100.8</v>
      </c>
      <c r="O650" t="s">
        <v>17</v>
      </c>
    </row>
    <row r="651" spans="1:15" x14ac:dyDescent="0.35">
      <c r="A651" t="s">
        <v>1233</v>
      </c>
      <c r="B651">
        <v>48</v>
      </c>
      <c r="C651" t="str">
        <f t="shared" si="30"/>
        <v>41–60</v>
      </c>
      <c r="D651" t="s">
        <v>35</v>
      </c>
      <c r="E651" t="s">
        <v>20</v>
      </c>
      <c r="F651" t="s">
        <v>74</v>
      </c>
      <c r="G651" t="s">
        <v>66</v>
      </c>
      <c r="H651" s="1">
        <v>101.45036790415099</v>
      </c>
      <c r="I651" t="s">
        <v>324</v>
      </c>
      <c r="J651" s="9">
        <f t="shared" si="31"/>
        <v>135</v>
      </c>
      <c r="K651" s="9">
        <f t="shared" si="32"/>
        <v>65</v>
      </c>
      <c r="L651" s="8">
        <v>90.7</v>
      </c>
      <c r="M651" s="8">
        <v>38.799999999999997</v>
      </c>
      <c r="N651" s="8">
        <v>106.5</v>
      </c>
      <c r="O651" t="s">
        <v>17</v>
      </c>
    </row>
    <row r="652" spans="1:15" x14ac:dyDescent="0.35">
      <c r="A652" t="s">
        <v>1234</v>
      </c>
      <c r="B652">
        <v>80</v>
      </c>
      <c r="C652" t="str">
        <f t="shared" si="30"/>
        <v>61–80</v>
      </c>
      <c r="D652" t="s">
        <v>19</v>
      </c>
      <c r="E652" t="s">
        <v>27</v>
      </c>
      <c r="F652" t="s">
        <v>4047</v>
      </c>
      <c r="G652" t="s">
        <v>24</v>
      </c>
      <c r="H652" s="1">
        <v>70.039476874602499</v>
      </c>
      <c r="I652" t="s">
        <v>1235</v>
      </c>
      <c r="J652" s="9">
        <f t="shared" si="31"/>
        <v>137</v>
      </c>
      <c r="K652" s="9">
        <f t="shared" si="32"/>
        <v>73</v>
      </c>
      <c r="L652" s="8">
        <v>92.4</v>
      </c>
      <c r="M652" s="8">
        <v>39</v>
      </c>
      <c r="N652" s="8">
        <v>183.7</v>
      </c>
      <c r="O652" t="s">
        <v>17</v>
      </c>
    </row>
    <row r="653" spans="1:15" x14ac:dyDescent="0.35">
      <c r="A653" t="s">
        <v>1236</v>
      </c>
      <c r="B653">
        <v>26</v>
      </c>
      <c r="C653" t="str">
        <f t="shared" si="30"/>
        <v>21–40</v>
      </c>
      <c r="D653" t="s">
        <v>19</v>
      </c>
      <c r="E653" t="s">
        <v>61</v>
      </c>
      <c r="F653" t="s">
        <v>32</v>
      </c>
      <c r="G653" t="s">
        <v>48</v>
      </c>
      <c r="H653" s="1">
        <v>57.978656000252897</v>
      </c>
      <c r="I653" t="s">
        <v>1237</v>
      </c>
      <c r="J653" s="9">
        <f t="shared" si="31"/>
        <v>128</v>
      </c>
      <c r="K653" s="9">
        <f t="shared" si="32"/>
        <v>64</v>
      </c>
      <c r="L653" s="8">
        <v>91.8</v>
      </c>
      <c r="M653" s="8">
        <v>38.9</v>
      </c>
      <c r="N653" s="8">
        <v>173.9</v>
      </c>
      <c r="O653" t="s">
        <v>17</v>
      </c>
    </row>
    <row r="654" spans="1:15" x14ac:dyDescent="0.35">
      <c r="A654" t="s">
        <v>1238</v>
      </c>
      <c r="B654">
        <v>56</v>
      </c>
      <c r="C654" t="str">
        <f t="shared" si="30"/>
        <v>41–60</v>
      </c>
      <c r="D654" t="s">
        <v>19</v>
      </c>
      <c r="E654" t="s">
        <v>31</v>
      </c>
      <c r="F654" t="s">
        <v>28</v>
      </c>
      <c r="G654" t="s">
        <v>24</v>
      </c>
      <c r="H654" s="1">
        <v>78.397238593747502</v>
      </c>
      <c r="I654" t="s">
        <v>1239</v>
      </c>
      <c r="J654" s="9">
        <f t="shared" si="31"/>
        <v>138</v>
      </c>
      <c r="K654" s="9">
        <f t="shared" si="32"/>
        <v>71</v>
      </c>
      <c r="L654" s="8">
        <v>95.8</v>
      </c>
      <c r="M654" s="8">
        <v>37.299999999999997</v>
      </c>
      <c r="N654" s="8">
        <v>178.2</v>
      </c>
      <c r="O654" t="s">
        <v>22</v>
      </c>
    </row>
    <row r="655" spans="1:15" x14ac:dyDescent="0.35">
      <c r="A655" t="s">
        <v>1240</v>
      </c>
      <c r="B655">
        <v>20</v>
      </c>
      <c r="C655" t="str">
        <f t="shared" si="30"/>
        <v>0–20</v>
      </c>
      <c r="D655" t="s">
        <v>35</v>
      </c>
      <c r="E655" t="s">
        <v>4048</v>
      </c>
      <c r="F655" t="s">
        <v>28</v>
      </c>
      <c r="G655" t="s">
        <v>66</v>
      </c>
      <c r="H655" s="1">
        <v>71.337583025218194</v>
      </c>
      <c r="I655" t="s">
        <v>1241</v>
      </c>
      <c r="J655" s="9">
        <f t="shared" si="31"/>
        <v>124</v>
      </c>
      <c r="K655" s="9">
        <f t="shared" si="32"/>
        <v>81</v>
      </c>
      <c r="L655" s="8">
        <v>94.2</v>
      </c>
      <c r="M655" s="8">
        <v>36.4</v>
      </c>
      <c r="N655" s="8">
        <v>141.30000000000001</v>
      </c>
      <c r="O655" t="s">
        <v>17</v>
      </c>
    </row>
    <row r="656" spans="1:15" x14ac:dyDescent="0.35">
      <c r="A656" t="s">
        <v>1242</v>
      </c>
      <c r="B656">
        <v>21</v>
      </c>
      <c r="C656" t="str">
        <f t="shared" si="30"/>
        <v>21–40</v>
      </c>
      <c r="D656" t="s">
        <v>19</v>
      </c>
      <c r="E656" t="s">
        <v>39</v>
      </c>
      <c r="F656" t="s">
        <v>4047</v>
      </c>
      <c r="G656" t="s">
        <v>48</v>
      </c>
      <c r="H656" s="1">
        <v>64.989377866155607</v>
      </c>
      <c r="I656" t="s">
        <v>1243</v>
      </c>
      <c r="J656" s="9">
        <f t="shared" si="31"/>
        <v>127</v>
      </c>
      <c r="K656" s="9">
        <f t="shared" si="32"/>
        <v>55</v>
      </c>
      <c r="L656" s="8">
        <v>91.4</v>
      </c>
      <c r="M656" s="8">
        <v>39</v>
      </c>
      <c r="N656" s="8">
        <v>157.80000000000001</v>
      </c>
      <c r="O656" t="s">
        <v>17</v>
      </c>
    </row>
    <row r="657" spans="1:15" x14ac:dyDescent="0.35">
      <c r="A657" t="s">
        <v>1244</v>
      </c>
      <c r="B657">
        <v>46</v>
      </c>
      <c r="C657" t="str">
        <f t="shared" si="30"/>
        <v>41–60</v>
      </c>
      <c r="D657" t="s">
        <v>35</v>
      </c>
      <c r="E657" t="s">
        <v>20</v>
      </c>
      <c r="F657" t="s">
        <v>28</v>
      </c>
      <c r="G657" t="s">
        <v>66</v>
      </c>
      <c r="H657" s="1">
        <v>63.312589715068697</v>
      </c>
      <c r="I657" t="s">
        <v>491</v>
      </c>
      <c r="J657" s="9">
        <f t="shared" si="31"/>
        <v>115</v>
      </c>
      <c r="K657" s="9">
        <f t="shared" si="32"/>
        <v>93</v>
      </c>
      <c r="L657" s="8">
        <v>94.2</v>
      </c>
      <c r="M657" s="8">
        <v>37.5</v>
      </c>
      <c r="N657" s="8">
        <v>116.5</v>
      </c>
      <c r="O657" t="s">
        <v>17</v>
      </c>
    </row>
    <row r="658" spans="1:15" x14ac:dyDescent="0.35">
      <c r="A658" t="s">
        <v>1245</v>
      </c>
      <c r="B658">
        <v>72</v>
      </c>
      <c r="C658" t="str">
        <f t="shared" si="30"/>
        <v>61–80</v>
      </c>
      <c r="D658" t="s">
        <v>19</v>
      </c>
      <c r="E658" t="s">
        <v>39</v>
      </c>
      <c r="F658" t="s">
        <v>32</v>
      </c>
      <c r="G658" t="s">
        <v>15</v>
      </c>
      <c r="H658" s="1">
        <v>61.030659085320401</v>
      </c>
      <c r="I658" t="s">
        <v>1246</v>
      </c>
      <c r="J658" s="9">
        <f t="shared" si="31"/>
        <v>142</v>
      </c>
      <c r="K658" s="9">
        <f t="shared" si="32"/>
        <v>98</v>
      </c>
      <c r="L658" s="8">
        <v>94.7</v>
      </c>
      <c r="M658" s="8">
        <v>36.5</v>
      </c>
      <c r="N658" s="8">
        <v>142</v>
      </c>
      <c r="O658" t="s">
        <v>22</v>
      </c>
    </row>
    <row r="659" spans="1:15" x14ac:dyDescent="0.35">
      <c r="A659" t="s">
        <v>1247</v>
      </c>
      <c r="B659">
        <v>55</v>
      </c>
      <c r="C659" t="str">
        <f t="shared" si="30"/>
        <v>41–60</v>
      </c>
      <c r="D659" t="s">
        <v>35</v>
      </c>
      <c r="E659" t="s">
        <v>61</v>
      </c>
      <c r="F659" t="s">
        <v>4047</v>
      </c>
      <c r="G659" t="s">
        <v>66</v>
      </c>
      <c r="H659" s="1">
        <v>68.759012876742901</v>
      </c>
      <c r="I659" t="s">
        <v>1248</v>
      </c>
      <c r="J659" s="9">
        <f t="shared" si="31"/>
        <v>125</v>
      </c>
      <c r="K659" s="9">
        <f t="shared" si="32"/>
        <v>92</v>
      </c>
      <c r="L659" s="8">
        <v>92.6</v>
      </c>
      <c r="M659" s="8">
        <v>37.700000000000003</v>
      </c>
      <c r="N659" s="8">
        <v>160.30000000000001</v>
      </c>
      <c r="O659" t="s">
        <v>17</v>
      </c>
    </row>
    <row r="660" spans="1:15" x14ac:dyDescent="0.35">
      <c r="A660" t="s">
        <v>1249</v>
      </c>
      <c r="B660">
        <v>76</v>
      </c>
      <c r="C660" t="str">
        <f t="shared" si="30"/>
        <v>61–80</v>
      </c>
      <c r="D660" t="s">
        <v>35</v>
      </c>
      <c r="E660" t="s">
        <v>4048</v>
      </c>
      <c r="F660" t="s">
        <v>4047</v>
      </c>
      <c r="G660" t="s">
        <v>48</v>
      </c>
      <c r="H660" s="1">
        <v>71.018579894115305</v>
      </c>
      <c r="I660" t="s">
        <v>1250</v>
      </c>
      <c r="J660" s="9">
        <f t="shared" si="31"/>
        <v>140</v>
      </c>
      <c r="K660" s="9">
        <f t="shared" si="32"/>
        <v>83</v>
      </c>
      <c r="L660" s="8">
        <v>96.1</v>
      </c>
      <c r="M660" s="8">
        <v>38.200000000000003</v>
      </c>
      <c r="N660" s="8">
        <v>133.5</v>
      </c>
      <c r="O660" t="s">
        <v>17</v>
      </c>
    </row>
    <row r="661" spans="1:15" x14ac:dyDescent="0.35">
      <c r="A661" t="s">
        <v>1251</v>
      </c>
      <c r="B661">
        <v>89</v>
      </c>
      <c r="C661" t="str">
        <f t="shared" si="30"/>
        <v>80+</v>
      </c>
      <c r="D661" t="s">
        <v>13</v>
      </c>
      <c r="E661" t="s">
        <v>61</v>
      </c>
      <c r="F661" t="s">
        <v>28</v>
      </c>
      <c r="G661" t="s">
        <v>15</v>
      </c>
      <c r="H661" s="1">
        <v>60.2576272110459</v>
      </c>
      <c r="I661" t="s">
        <v>535</v>
      </c>
      <c r="J661" s="9">
        <f t="shared" si="31"/>
        <v>110</v>
      </c>
      <c r="K661" s="9">
        <f t="shared" si="32"/>
        <v>98</v>
      </c>
      <c r="L661" s="8">
        <v>92.9</v>
      </c>
      <c r="M661" s="8">
        <v>37.5</v>
      </c>
      <c r="N661" s="8">
        <v>70.8</v>
      </c>
      <c r="O661" t="s">
        <v>70</v>
      </c>
    </row>
    <row r="662" spans="1:15" x14ac:dyDescent="0.35">
      <c r="A662" t="s">
        <v>1252</v>
      </c>
      <c r="B662">
        <v>66</v>
      </c>
      <c r="C662" t="str">
        <f t="shared" si="30"/>
        <v>61–80</v>
      </c>
      <c r="D662" t="s">
        <v>35</v>
      </c>
      <c r="E662" t="s">
        <v>31</v>
      </c>
      <c r="F662" t="s">
        <v>74</v>
      </c>
      <c r="G662" t="s">
        <v>15</v>
      </c>
      <c r="H662" s="1">
        <v>66.087814998932402</v>
      </c>
      <c r="I662" t="s">
        <v>1253</v>
      </c>
      <c r="J662" s="9">
        <f t="shared" si="31"/>
        <v>92</v>
      </c>
      <c r="K662" s="9">
        <f t="shared" si="32"/>
        <v>79</v>
      </c>
      <c r="L662" s="8">
        <v>90.2</v>
      </c>
      <c r="M662" s="8">
        <v>38.200000000000003</v>
      </c>
      <c r="N662" s="8">
        <v>146</v>
      </c>
      <c r="O662" t="s">
        <v>17</v>
      </c>
    </row>
    <row r="663" spans="1:15" x14ac:dyDescent="0.35">
      <c r="A663" t="s">
        <v>1254</v>
      </c>
      <c r="B663">
        <v>71</v>
      </c>
      <c r="C663" t="str">
        <f t="shared" si="30"/>
        <v>61–80</v>
      </c>
      <c r="D663" t="s">
        <v>13</v>
      </c>
      <c r="E663" t="s">
        <v>4048</v>
      </c>
      <c r="F663" t="s">
        <v>4047</v>
      </c>
      <c r="G663" t="s">
        <v>24</v>
      </c>
      <c r="H663" s="1">
        <v>96.205681204304994</v>
      </c>
      <c r="I663" t="s">
        <v>508</v>
      </c>
      <c r="J663" s="9">
        <f t="shared" si="31"/>
        <v>119</v>
      </c>
      <c r="K663" s="9">
        <f t="shared" si="32"/>
        <v>88</v>
      </c>
      <c r="L663" s="8">
        <v>95.2</v>
      </c>
      <c r="M663" s="8">
        <v>37.200000000000003</v>
      </c>
      <c r="N663" s="8">
        <v>186.6</v>
      </c>
      <c r="O663" t="s">
        <v>17</v>
      </c>
    </row>
    <row r="664" spans="1:15" x14ac:dyDescent="0.35">
      <c r="A664" t="s">
        <v>1255</v>
      </c>
      <c r="B664">
        <v>68</v>
      </c>
      <c r="C664" t="str">
        <f t="shared" si="30"/>
        <v>61–80</v>
      </c>
      <c r="D664" t="s">
        <v>19</v>
      </c>
      <c r="E664" t="s">
        <v>39</v>
      </c>
      <c r="F664" t="s">
        <v>4047</v>
      </c>
      <c r="G664" t="s">
        <v>66</v>
      </c>
      <c r="H664" s="1">
        <v>90.587980694978796</v>
      </c>
      <c r="I664" t="s">
        <v>407</v>
      </c>
      <c r="J664" s="9">
        <f t="shared" si="31"/>
        <v>123</v>
      </c>
      <c r="K664" s="9">
        <f t="shared" si="32"/>
        <v>90</v>
      </c>
      <c r="L664" s="8">
        <v>96</v>
      </c>
      <c r="M664" s="8">
        <v>38.700000000000003</v>
      </c>
      <c r="N664" s="8">
        <v>175.3</v>
      </c>
      <c r="O664" t="s">
        <v>17</v>
      </c>
    </row>
    <row r="665" spans="1:15" x14ac:dyDescent="0.35">
      <c r="A665" t="s">
        <v>1256</v>
      </c>
      <c r="B665">
        <v>88</v>
      </c>
      <c r="C665" t="str">
        <f t="shared" si="30"/>
        <v>80+</v>
      </c>
      <c r="D665" t="s">
        <v>35</v>
      </c>
      <c r="E665" t="s">
        <v>61</v>
      </c>
      <c r="F665" t="s">
        <v>32</v>
      </c>
      <c r="G665" t="s">
        <v>36</v>
      </c>
      <c r="H665" s="1">
        <v>83.266415353898907</v>
      </c>
      <c r="I665" t="s">
        <v>362</v>
      </c>
      <c r="J665" s="9">
        <f t="shared" si="31"/>
        <v>113</v>
      </c>
      <c r="K665" s="9">
        <f t="shared" si="32"/>
        <v>81</v>
      </c>
      <c r="L665" s="8">
        <v>92.7</v>
      </c>
      <c r="M665" s="8">
        <v>36.5</v>
      </c>
      <c r="N665" s="8">
        <v>95.8</v>
      </c>
      <c r="O665" t="s">
        <v>17</v>
      </c>
    </row>
    <row r="666" spans="1:15" x14ac:dyDescent="0.35">
      <c r="A666" t="s">
        <v>1257</v>
      </c>
      <c r="B666">
        <v>83</v>
      </c>
      <c r="C666" t="str">
        <f t="shared" si="30"/>
        <v>80+</v>
      </c>
      <c r="D666" t="s">
        <v>35</v>
      </c>
      <c r="E666" t="s">
        <v>31</v>
      </c>
      <c r="F666" t="s">
        <v>4047</v>
      </c>
      <c r="G666" t="s">
        <v>48</v>
      </c>
      <c r="H666" s="1">
        <v>67.749032790258198</v>
      </c>
      <c r="I666" t="s">
        <v>330</v>
      </c>
      <c r="J666" s="9">
        <f t="shared" si="31"/>
        <v>107</v>
      </c>
      <c r="K666" s="9">
        <f t="shared" si="32"/>
        <v>69</v>
      </c>
      <c r="L666" s="8">
        <v>95.9</v>
      </c>
      <c r="M666" s="8">
        <v>37.700000000000003</v>
      </c>
      <c r="N666" s="8">
        <v>125.4</v>
      </c>
      <c r="O666" t="s">
        <v>17</v>
      </c>
    </row>
    <row r="667" spans="1:15" x14ac:dyDescent="0.35">
      <c r="A667" t="s">
        <v>1258</v>
      </c>
      <c r="B667">
        <v>75</v>
      </c>
      <c r="C667" t="str">
        <f t="shared" si="30"/>
        <v>61–80</v>
      </c>
      <c r="D667" t="s">
        <v>19</v>
      </c>
      <c r="E667" t="s">
        <v>31</v>
      </c>
      <c r="F667" t="s">
        <v>28</v>
      </c>
      <c r="G667" t="s">
        <v>66</v>
      </c>
      <c r="H667" s="1">
        <v>75.941242677892703</v>
      </c>
      <c r="I667" t="s">
        <v>1259</v>
      </c>
      <c r="J667" s="9">
        <f t="shared" si="31"/>
        <v>123</v>
      </c>
      <c r="K667" s="9">
        <f t="shared" si="32"/>
        <v>65</v>
      </c>
      <c r="L667" s="8">
        <v>94</v>
      </c>
      <c r="M667" s="8">
        <v>36.799999999999997</v>
      </c>
      <c r="N667" s="8">
        <v>175.5</v>
      </c>
      <c r="O667" t="s">
        <v>22</v>
      </c>
    </row>
    <row r="668" spans="1:15" x14ac:dyDescent="0.35">
      <c r="A668" t="s">
        <v>1260</v>
      </c>
      <c r="B668">
        <v>34</v>
      </c>
      <c r="C668" t="str">
        <f t="shared" si="30"/>
        <v>21–40</v>
      </c>
      <c r="D668" t="s">
        <v>13</v>
      </c>
      <c r="E668" t="s">
        <v>31</v>
      </c>
      <c r="F668" t="s">
        <v>28</v>
      </c>
      <c r="G668" t="s">
        <v>66</v>
      </c>
      <c r="H668" s="1">
        <v>73.926452092859805</v>
      </c>
      <c r="I668" t="s">
        <v>1261</v>
      </c>
      <c r="J668" s="9">
        <f t="shared" si="31"/>
        <v>136</v>
      </c>
      <c r="K668" s="9">
        <f t="shared" si="32"/>
        <v>86</v>
      </c>
      <c r="L668" s="8">
        <v>90.2</v>
      </c>
      <c r="M668" s="8">
        <v>38.799999999999997</v>
      </c>
      <c r="N668" s="8">
        <v>90</v>
      </c>
      <c r="O668" t="s">
        <v>17</v>
      </c>
    </row>
    <row r="669" spans="1:15" x14ac:dyDescent="0.35">
      <c r="A669" t="s">
        <v>1262</v>
      </c>
      <c r="B669">
        <v>80</v>
      </c>
      <c r="C669" t="str">
        <f t="shared" si="30"/>
        <v>61–80</v>
      </c>
      <c r="D669" t="s">
        <v>35</v>
      </c>
      <c r="E669" t="s">
        <v>4048</v>
      </c>
      <c r="F669" t="s">
        <v>4047</v>
      </c>
      <c r="G669" t="s">
        <v>24</v>
      </c>
      <c r="H669" s="1">
        <v>82.540759331580801</v>
      </c>
      <c r="I669" t="s">
        <v>1263</v>
      </c>
      <c r="J669" s="9">
        <f t="shared" si="31"/>
        <v>134</v>
      </c>
      <c r="K669" s="9">
        <f t="shared" si="32"/>
        <v>99</v>
      </c>
      <c r="L669" s="8">
        <v>99.3</v>
      </c>
      <c r="M669" s="8">
        <v>38</v>
      </c>
      <c r="N669" s="8">
        <v>199.6</v>
      </c>
      <c r="O669" t="s">
        <v>17</v>
      </c>
    </row>
    <row r="670" spans="1:15" x14ac:dyDescent="0.35">
      <c r="A670" t="s">
        <v>1264</v>
      </c>
      <c r="B670">
        <v>54</v>
      </c>
      <c r="C670" t="str">
        <f t="shared" si="30"/>
        <v>41–60</v>
      </c>
      <c r="D670" t="s">
        <v>13</v>
      </c>
      <c r="E670" t="s">
        <v>27</v>
      </c>
      <c r="F670" t="s">
        <v>74</v>
      </c>
      <c r="G670" t="s">
        <v>36</v>
      </c>
      <c r="H670" s="1">
        <v>72.233641308385501</v>
      </c>
      <c r="I670" t="s">
        <v>651</v>
      </c>
      <c r="J670" s="9">
        <f t="shared" si="31"/>
        <v>105</v>
      </c>
      <c r="K670" s="9">
        <f t="shared" si="32"/>
        <v>90</v>
      </c>
      <c r="L670" s="8">
        <v>90.5</v>
      </c>
      <c r="M670" s="8">
        <v>38.6</v>
      </c>
      <c r="N670" s="8">
        <v>100</v>
      </c>
      <c r="O670" t="s">
        <v>17</v>
      </c>
    </row>
    <row r="671" spans="1:15" x14ac:dyDescent="0.35">
      <c r="A671" t="s">
        <v>1265</v>
      </c>
      <c r="B671">
        <v>46</v>
      </c>
      <c r="C671" t="str">
        <f t="shared" si="30"/>
        <v>41–60</v>
      </c>
      <c r="D671" t="s">
        <v>35</v>
      </c>
      <c r="E671" t="s">
        <v>39</v>
      </c>
      <c r="F671" t="s">
        <v>28</v>
      </c>
      <c r="G671" t="s">
        <v>36</v>
      </c>
      <c r="H671" s="1">
        <v>71.3420032720649</v>
      </c>
      <c r="I671" t="s">
        <v>167</v>
      </c>
      <c r="J671" s="9">
        <f t="shared" si="31"/>
        <v>126</v>
      </c>
      <c r="K671" s="9">
        <f t="shared" si="32"/>
        <v>75</v>
      </c>
      <c r="L671" s="8">
        <v>95</v>
      </c>
      <c r="M671" s="8">
        <v>38.6</v>
      </c>
      <c r="N671" s="8">
        <v>157.69999999999999</v>
      </c>
      <c r="O671" t="s">
        <v>17</v>
      </c>
    </row>
    <row r="672" spans="1:15" x14ac:dyDescent="0.35">
      <c r="A672" t="s">
        <v>1266</v>
      </c>
      <c r="B672">
        <v>67</v>
      </c>
      <c r="C672" t="str">
        <f t="shared" si="30"/>
        <v>61–80</v>
      </c>
      <c r="D672" t="s">
        <v>19</v>
      </c>
      <c r="E672" t="s">
        <v>31</v>
      </c>
      <c r="F672" t="s">
        <v>4047</v>
      </c>
      <c r="G672" t="s">
        <v>24</v>
      </c>
      <c r="H672" s="1">
        <v>80.5970047241142</v>
      </c>
      <c r="I672" t="s">
        <v>1267</v>
      </c>
      <c r="J672" s="9">
        <f t="shared" si="31"/>
        <v>131</v>
      </c>
      <c r="K672" s="9">
        <f t="shared" si="32"/>
        <v>72</v>
      </c>
      <c r="L672" s="8">
        <v>93.1</v>
      </c>
      <c r="M672" s="8">
        <v>38.299999999999997</v>
      </c>
      <c r="N672" s="8">
        <v>123.4</v>
      </c>
      <c r="O672" t="s">
        <v>17</v>
      </c>
    </row>
    <row r="673" spans="1:15" x14ac:dyDescent="0.35">
      <c r="A673" t="s">
        <v>1268</v>
      </c>
      <c r="B673">
        <v>81</v>
      </c>
      <c r="C673" t="str">
        <f t="shared" si="30"/>
        <v>80+</v>
      </c>
      <c r="D673" t="s">
        <v>35</v>
      </c>
      <c r="E673" t="s">
        <v>4048</v>
      </c>
      <c r="F673" t="s">
        <v>28</v>
      </c>
      <c r="G673" t="s">
        <v>66</v>
      </c>
      <c r="H673" s="1">
        <v>67.994631719904604</v>
      </c>
      <c r="I673" t="s">
        <v>1269</v>
      </c>
      <c r="J673" s="9">
        <f t="shared" si="31"/>
        <v>122</v>
      </c>
      <c r="K673" s="9">
        <f t="shared" si="32"/>
        <v>90</v>
      </c>
      <c r="L673" s="8">
        <v>96.9</v>
      </c>
      <c r="M673" s="8">
        <v>38.299999999999997</v>
      </c>
      <c r="N673" s="8">
        <v>195.5</v>
      </c>
      <c r="O673" t="s">
        <v>17</v>
      </c>
    </row>
    <row r="674" spans="1:15" x14ac:dyDescent="0.35">
      <c r="A674" t="s">
        <v>1270</v>
      </c>
      <c r="B674">
        <v>20</v>
      </c>
      <c r="C674" t="str">
        <f t="shared" si="30"/>
        <v>0–20</v>
      </c>
      <c r="D674" t="s">
        <v>35</v>
      </c>
      <c r="E674" t="s">
        <v>27</v>
      </c>
      <c r="F674" t="s">
        <v>4047</v>
      </c>
      <c r="G674" t="s">
        <v>36</v>
      </c>
      <c r="H674" s="1">
        <v>75.222039345426296</v>
      </c>
      <c r="I674" t="s">
        <v>1271</v>
      </c>
      <c r="J674" s="9">
        <f t="shared" si="31"/>
        <v>105</v>
      </c>
      <c r="K674" s="9">
        <f t="shared" si="32"/>
        <v>77</v>
      </c>
      <c r="L674" s="8">
        <v>97.3</v>
      </c>
      <c r="M674" s="8">
        <v>38</v>
      </c>
      <c r="N674" s="8">
        <v>144.80000000000001</v>
      </c>
      <c r="O674" t="s">
        <v>17</v>
      </c>
    </row>
    <row r="675" spans="1:15" x14ac:dyDescent="0.35">
      <c r="A675" t="s">
        <v>1272</v>
      </c>
      <c r="B675">
        <v>54</v>
      </c>
      <c r="C675" t="str">
        <f t="shared" si="30"/>
        <v>41–60</v>
      </c>
      <c r="D675" t="s">
        <v>35</v>
      </c>
      <c r="E675" t="s">
        <v>4048</v>
      </c>
      <c r="F675" t="s">
        <v>74</v>
      </c>
      <c r="G675" t="s">
        <v>66</v>
      </c>
      <c r="H675" s="1">
        <v>57.2057055114837</v>
      </c>
      <c r="I675" t="s">
        <v>1273</v>
      </c>
      <c r="J675" s="9">
        <f t="shared" si="31"/>
        <v>98</v>
      </c>
      <c r="K675" s="9">
        <f t="shared" si="32"/>
        <v>73</v>
      </c>
      <c r="L675" s="8">
        <v>97.5</v>
      </c>
      <c r="M675" s="8">
        <v>37.9</v>
      </c>
      <c r="N675" s="8">
        <v>100.2</v>
      </c>
      <c r="O675" t="s">
        <v>17</v>
      </c>
    </row>
    <row r="676" spans="1:15" x14ac:dyDescent="0.35">
      <c r="A676" t="s">
        <v>1274</v>
      </c>
      <c r="B676">
        <v>57</v>
      </c>
      <c r="C676" t="str">
        <f t="shared" si="30"/>
        <v>41–60</v>
      </c>
      <c r="D676" t="s">
        <v>19</v>
      </c>
      <c r="E676" t="s">
        <v>31</v>
      </c>
      <c r="F676" t="s">
        <v>32</v>
      </c>
      <c r="G676" t="s">
        <v>36</v>
      </c>
      <c r="H676" s="1">
        <v>88.414319753737004</v>
      </c>
      <c r="I676" t="s">
        <v>1275</v>
      </c>
      <c r="J676" s="9">
        <f t="shared" si="31"/>
        <v>96</v>
      </c>
      <c r="K676" s="9">
        <f t="shared" si="32"/>
        <v>73</v>
      </c>
      <c r="L676" s="8">
        <v>97.8</v>
      </c>
      <c r="M676" s="8">
        <v>36.6</v>
      </c>
      <c r="N676" s="8">
        <v>188.2</v>
      </c>
      <c r="O676" t="s">
        <v>17</v>
      </c>
    </row>
    <row r="677" spans="1:15" x14ac:dyDescent="0.35">
      <c r="A677" t="s">
        <v>1276</v>
      </c>
      <c r="B677">
        <v>68</v>
      </c>
      <c r="C677" t="str">
        <f t="shared" si="30"/>
        <v>61–80</v>
      </c>
      <c r="D677" t="s">
        <v>19</v>
      </c>
      <c r="E677" t="s">
        <v>4048</v>
      </c>
      <c r="F677" t="s">
        <v>28</v>
      </c>
      <c r="G677" t="s">
        <v>15</v>
      </c>
      <c r="H677" s="1">
        <v>63.430215248576999</v>
      </c>
      <c r="I677" t="s">
        <v>1277</v>
      </c>
      <c r="J677" s="9">
        <f t="shared" si="31"/>
        <v>109</v>
      </c>
      <c r="K677" s="9">
        <f t="shared" si="32"/>
        <v>64</v>
      </c>
      <c r="L677" s="8">
        <v>94.9</v>
      </c>
      <c r="M677" s="8">
        <v>36.200000000000003</v>
      </c>
      <c r="N677" s="8">
        <v>84.2</v>
      </c>
      <c r="O677" t="s">
        <v>22</v>
      </c>
    </row>
    <row r="678" spans="1:15" x14ac:dyDescent="0.35">
      <c r="A678" t="s">
        <v>1278</v>
      </c>
      <c r="B678">
        <v>58</v>
      </c>
      <c r="C678" t="str">
        <f t="shared" si="30"/>
        <v>41–60</v>
      </c>
      <c r="D678" t="s">
        <v>19</v>
      </c>
      <c r="E678" t="s">
        <v>27</v>
      </c>
      <c r="F678" t="s">
        <v>32</v>
      </c>
      <c r="G678" t="s">
        <v>24</v>
      </c>
      <c r="H678" s="1">
        <v>69.350180889679194</v>
      </c>
      <c r="I678" t="s">
        <v>1279</v>
      </c>
      <c r="J678" s="9">
        <f t="shared" si="31"/>
        <v>107</v>
      </c>
      <c r="K678" s="9">
        <f t="shared" si="32"/>
        <v>68</v>
      </c>
      <c r="L678" s="8">
        <v>98.8</v>
      </c>
      <c r="M678" s="8">
        <v>38.4</v>
      </c>
      <c r="N678" s="8">
        <v>109.3</v>
      </c>
      <c r="O678" t="s">
        <v>17</v>
      </c>
    </row>
    <row r="679" spans="1:15" x14ac:dyDescent="0.35">
      <c r="A679" t="s">
        <v>1280</v>
      </c>
      <c r="B679">
        <v>31</v>
      </c>
      <c r="C679" t="str">
        <f t="shared" si="30"/>
        <v>21–40</v>
      </c>
      <c r="D679" t="s">
        <v>19</v>
      </c>
      <c r="E679" t="s">
        <v>4048</v>
      </c>
      <c r="F679" t="s">
        <v>28</v>
      </c>
      <c r="G679" t="s">
        <v>36</v>
      </c>
      <c r="H679" s="1">
        <v>76.417658589610795</v>
      </c>
      <c r="I679" t="s">
        <v>1281</v>
      </c>
      <c r="J679" s="9">
        <f t="shared" si="31"/>
        <v>126</v>
      </c>
      <c r="K679" s="9">
        <f t="shared" si="32"/>
        <v>83</v>
      </c>
      <c r="L679" s="8">
        <v>93.3</v>
      </c>
      <c r="M679" s="8">
        <v>38</v>
      </c>
      <c r="N679" s="8">
        <v>135.1</v>
      </c>
      <c r="O679" t="s">
        <v>22</v>
      </c>
    </row>
    <row r="680" spans="1:15" x14ac:dyDescent="0.35">
      <c r="A680" t="s">
        <v>1282</v>
      </c>
      <c r="B680">
        <v>61</v>
      </c>
      <c r="C680" t="str">
        <f t="shared" si="30"/>
        <v>61–80</v>
      </c>
      <c r="D680" t="s">
        <v>19</v>
      </c>
      <c r="E680" t="s">
        <v>31</v>
      </c>
      <c r="F680" t="s">
        <v>28</v>
      </c>
      <c r="G680" t="s">
        <v>66</v>
      </c>
      <c r="H680" s="1">
        <v>73.711008158818103</v>
      </c>
      <c r="I680" t="s">
        <v>1283</v>
      </c>
      <c r="J680" s="9">
        <f t="shared" si="31"/>
        <v>122</v>
      </c>
      <c r="K680" s="9">
        <f t="shared" si="32"/>
        <v>102</v>
      </c>
      <c r="L680" s="8">
        <v>93.1</v>
      </c>
      <c r="M680" s="8">
        <v>36.4</v>
      </c>
      <c r="N680" s="8">
        <v>174.3</v>
      </c>
      <c r="O680" t="s">
        <v>22</v>
      </c>
    </row>
    <row r="681" spans="1:15" x14ac:dyDescent="0.35">
      <c r="A681" t="s">
        <v>1284</v>
      </c>
      <c r="B681">
        <v>51</v>
      </c>
      <c r="C681" t="str">
        <f t="shared" si="30"/>
        <v>41–60</v>
      </c>
      <c r="D681" t="s">
        <v>13</v>
      </c>
      <c r="E681" t="s">
        <v>4048</v>
      </c>
      <c r="F681" t="s">
        <v>4047</v>
      </c>
      <c r="G681" t="s">
        <v>36</v>
      </c>
      <c r="H681" s="1">
        <v>82.754237330893702</v>
      </c>
      <c r="I681" t="s">
        <v>1248</v>
      </c>
      <c r="J681" s="9">
        <f t="shared" si="31"/>
        <v>125</v>
      </c>
      <c r="K681" s="9">
        <f t="shared" si="32"/>
        <v>92</v>
      </c>
      <c r="L681" s="8">
        <v>99.5</v>
      </c>
      <c r="M681" s="8">
        <v>38.4</v>
      </c>
      <c r="N681" s="8">
        <v>110.7</v>
      </c>
      <c r="O681" t="s">
        <v>17</v>
      </c>
    </row>
    <row r="682" spans="1:15" x14ac:dyDescent="0.35">
      <c r="A682" t="s">
        <v>1285</v>
      </c>
      <c r="B682">
        <v>42</v>
      </c>
      <c r="C682" t="str">
        <f t="shared" si="30"/>
        <v>41–60</v>
      </c>
      <c r="D682" t="s">
        <v>19</v>
      </c>
      <c r="E682" t="s">
        <v>61</v>
      </c>
      <c r="F682" t="s">
        <v>4047</v>
      </c>
      <c r="G682" t="s">
        <v>66</v>
      </c>
      <c r="H682" s="1">
        <v>72.962728719584007</v>
      </c>
      <c r="I682" t="s">
        <v>1286</v>
      </c>
      <c r="J682" s="9">
        <f t="shared" si="31"/>
        <v>135</v>
      </c>
      <c r="K682" s="9">
        <f t="shared" si="32"/>
        <v>88</v>
      </c>
      <c r="L682" s="8">
        <v>92.5</v>
      </c>
      <c r="M682" s="8">
        <v>38</v>
      </c>
      <c r="N682" s="8">
        <v>183.5</v>
      </c>
      <c r="O682" t="s">
        <v>17</v>
      </c>
    </row>
    <row r="683" spans="1:15" x14ac:dyDescent="0.35">
      <c r="A683" t="s">
        <v>1287</v>
      </c>
      <c r="B683">
        <v>20</v>
      </c>
      <c r="C683" t="str">
        <f t="shared" si="30"/>
        <v>0–20</v>
      </c>
      <c r="D683" t="s">
        <v>13</v>
      </c>
      <c r="E683" t="s">
        <v>39</v>
      </c>
      <c r="F683" t="s">
        <v>74</v>
      </c>
      <c r="G683" t="s">
        <v>15</v>
      </c>
      <c r="H683" s="1">
        <v>85.499941674505607</v>
      </c>
      <c r="I683" t="s">
        <v>1288</v>
      </c>
      <c r="J683" s="9">
        <f t="shared" si="31"/>
        <v>147</v>
      </c>
      <c r="K683" s="9">
        <f t="shared" si="32"/>
        <v>76</v>
      </c>
      <c r="L683" s="8">
        <v>98.4</v>
      </c>
      <c r="M683" s="8">
        <v>36.5</v>
      </c>
      <c r="N683" s="8">
        <v>141.4</v>
      </c>
      <c r="O683" t="s">
        <v>22</v>
      </c>
    </row>
    <row r="684" spans="1:15" x14ac:dyDescent="0.35">
      <c r="A684" t="s">
        <v>1289</v>
      </c>
      <c r="B684">
        <v>23</v>
      </c>
      <c r="C684" t="str">
        <f t="shared" si="30"/>
        <v>21–40</v>
      </c>
      <c r="D684" t="s">
        <v>19</v>
      </c>
      <c r="E684" t="s">
        <v>31</v>
      </c>
      <c r="F684" t="s">
        <v>32</v>
      </c>
      <c r="G684" t="s">
        <v>36</v>
      </c>
      <c r="H684" s="1">
        <v>78.788105294965902</v>
      </c>
      <c r="I684" t="s">
        <v>97</v>
      </c>
      <c r="J684" s="9">
        <f t="shared" si="31"/>
        <v>129</v>
      </c>
      <c r="K684" s="9">
        <f t="shared" si="32"/>
        <v>71</v>
      </c>
      <c r="L684" s="8">
        <v>96</v>
      </c>
      <c r="M684" s="8">
        <v>37.5</v>
      </c>
      <c r="N684" s="8">
        <v>129.9</v>
      </c>
      <c r="O684" t="s">
        <v>22</v>
      </c>
    </row>
    <row r="685" spans="1:15" x14ac:dyDescent="0.35">
      <c r="A685" t="s">
        <v>1290</v>
      </c>
      <c r="B685">
        <v>69</v>
      </c>
      <c r="C685" t="str">
        <f t="shared" si="30"/>
        <v>61–80</v>
      </c>
      <c r="D685" t="s">
        <v>19</v>
      </c>
      <c r="E685" t="s">
        <v>31</v>
      </c>
      <c r="F685" t="s">
        <v>74</v>
      </c>
      <c r="G685" t="s">
        <v>36</v>
      </c>
      <c r="H685" s="1">
        <v>78.147063075544693</v>
      </c>
      <c r="I685" t="s">
        <v>757</v>
      </c>
      <c r="J685" s="9">
        <f t="shared" si="31"/>
        <v>125</v>
      </c>
      <c r="K685" s="9">
        <f t="shared" si="32"/>
        <v>74</v>
      </c>
      <c r="L685" s="8">
        <v>96.7</v>
      </c>
      <c r="M685" s="8">
        <v>38.5</v>
      </c>
      <c r="N685" s="8">
        <v>160.6</v>
      </c>
      <c r="O685" t="s">
        <v>17</v>
      </c>
    </row>
    <row r="686" spans="1:15" x14ac:dyDescent="0.35">
      <c r="A686" t="s">
        <v>1291</v>
      </c>
      <c r="B686">
        <v>56</v>
      </c>
      <c r="C686" t="str">
        <f t="shared" si="30"/>
        <v>41–60</v>
      </c>
      <c r="D686" t="s">
        <v>35</v>
      </c>
      <c r="E686" t="s">
        <v>4048</v>
      </c>
      <c r="F686" t="s">
        <v>4047</v>
      </c>
      <c r="G686" t="s">
        <v>66</v>
      </c>
      <c r="H686" s="1">
        <v>75.727246274032794</v>
      </c>
      <c r="I686" t="s">
        <v>1292</v>
      </c>
      <c r="J686" s="9">
        <f t="shared" si="31"/>
        <v>133</v>
      </c>
      <c r="K686" s="9">
        <f t="shared" si="32"/>
        <v>76</v>
      </c>
      <c r="L686" s="8">
        <v>91.1</v>
      </c>
      <c r="M686" s="8">
        <v>38.200000000000003</v>
      </c>
      <c r="N686" s="8">
        <v>123</v>
      </c>
      <c r="O686" t="s">
        <v>17</v>
      </c>
    </row>
    <row r="687" spans="1:15" x14ac:dyDescent="0.35">
      <c r="A687" t="s">
        <v>1293</v>
      </c>
      <c r="B687">
        <v>49</v>
      </c>
      <c r="C687" t="str">
        <f t="shared" si="30"/>
        <v>41–60</v>
      </c>
      <c r="D687" t="s">
        <v>35</v>
      </c>
      <c r="E687" t="s">
        <v>31</v>
      </c>
      <c r="F687" t="s">
        <v>74</v>
      </c>
      <c r="G687" t="s">
        <v>48</v>
      </c>
      <c r="H687" s="1">
        <v>82.932854051651205</v>
      </c>
      <c r="I687" t="s">
        <v>1225</v>
      </c>
      <c r="J687" s="9">
        <f t="shared" si="31"/>
        <v>122</v>
      </c>
      <c r="K687" s="9">
        <f t="shared" si="32"/>
        <v>66</v>
      </c>
      <c r="L687" s="8">
        <v>99.4</v>
      </c>
      <c r="M687" s="8">
        <v>36.700000000000003</v>
      </c>
      <c r="N687" s="8">
        <v>108.8</v>
      </c>
      <c r="O687" t="s">
        <v>17</v>
      </c>
    </row>
    <row r="688" spans="1:15" x14ac:dyDescent="0.35">
      <c r="A688" t="s">
        <v>1294</v>
      </c>
      <c r="B688">
        <v>42</v>
      </c>
      <c r="C688" t="str">
        <f t="shared" si="30"/>
        <v>41–60</v>
      </c>
      <c r="D688" t="s">
        <v>19</v>
      </c>
      <c r="E688" t="s">
        <v>31</v>
      </c>
      <c r="F688" t="s">
        <v>32</v>
      </c>
      <c r="G688" t="s">
        <v>66</v>
      </c>
      <c r="H688" s="1">
        <v>74.390821672292105</v>
      </c>
      <c r="I688" t="s">
        <v>1295</v>
      </c>
      <c r="J688" s="9">
        <f t="shared" si="31"/>
        <v>112</v>
      </c>
      <c r="K688" s="9">
        <f t="shared" si="32"/>
        <v>93</v>
      </c>
      <c r="L688" s="8">
        <v>90.1</v>
      </c>
      <c r="M688" s="8">
        <v>36.4</v>
      </c>
      <c r="N688" s="8">
        <v>140.80000000000001</v>
      </c>
      <c r="O688" t="s">
        <v>17</v>
      </c>
    </row>
    <row r="689" spans="1:15" x14ac:dyDescent="0.35">
      <c r="A689" t="s">
        <v>1296</v>
      </c>
      <c r="B689">
        <v>29</v>
      </c>
      <c r="C689" t="str">
        <f t="shared" si="30"/>
        <v>21–40</v>
      </c>
      <c r="D689" t="s">
        <v>19</v>
      </c>
      <c r="E689" t="s">
        <v>39</v>
      </c>
      <c r="F689" t="s">
        <v>74</v>
      </c>
      <c r="G689" t="s">
        <v>15</v>
      </c>
      <c r="H689" s="1">
        <v>62.467043726967297</v>
      </c>
      <c r="I689" t="s">
        <v>1297</v>
      </c>
      <c r="J689" s="9">
        <f t="shared" si="31"/>
        <v>123</v>
      </c>
      <c r="K689" s="9">
        <f t="shared" si="32"/>
        <v>66</v>
      </c>
      <c r="L689" s="8">
        <v>94.4</v>
      </c>
      <c r="M689" s="8">
        <v>37.6</v>
      </c>
      <c r="N689" s="8">
        <v>184.4</v>
      </c>
      <c r="O689" t="s">
        <v>17</v>
      </c>
    </row>
    <row r="690" spans="1:15" x14ac:dyDescent="0.35">
      <c r="A690" t="s">
        <v>1298</v>
      </c>
      <c r="B690">
        <v>72</v>
      </c>
      <c r="C690" t="str">
        <f t="shared" si="30"/>
        <v>61–80</v>
      </c>
      <c r="D690" t="s">
        <v>19</v>
      </c>
      <c r="E690" t="s">
        <v>4048</v>
      </c>
      <c r="F690" t="s">
        <v>74</v>
      </c>
      <c r="G690" t="s">
        <v>15</v>
      </c>
      <c r="H690" s="1">
        <v>77.148265061166001</v>
      </c>
      <c r="I690" t="s">
        <v>1299</v>
      </c>
      <c r="J690" s="9">
        <f t="shared" si="31"/>
        <v>168</v>
      </c>
      <c r="K690" s="9">
        <f t="shared" si="32"/>
        <v>103</v>
      </c>
      <c r="L690" s="8">
        <v>99.8</v>
      </c>
      <c r="M690" s="8">
        <v>36.4</v>
      </c>
      <c r="N690" s="8">
        <v>102.5</v>
      </c>
      <c r="O690" t="s">
        <v>17</v>
      </c>
    </row>
    <row r="691" spans="1:15" x14ac:dyDescent="0.35">
      <c r="A691" t="s">
        <v>1300</v>
      </c>
      <c r="B691">
        <v>35</v>
      </c>
      <c r="C691" t="str">
        <f t="shared" si="30"/>
        <v>21–40</v>
      </c>
      <c r="D691" t="s">
        <v>35</v>
      </c>
      <c r="E691" t="s">
        <v>4048</v>
      </c>
      <c r="F691" t="s">
        <v>28</v>
      </c>
      <c r="G691" t="s">
        <v>36</v>
      </c>
      <c r="H691" s="1">
        <v>92.458713361351499</v>
      </c>
      <c r="I691" t="s">
        <v>1301</v>
      </c>
      <c r="J691" s="9">
        <f t="shared" si="31"/>
        <v>111</v>
      </c>
      <c r="K691" s="9">
        <f t="shared" si="32"/>
        <v>64</v>
      </c>
      <c r="L691" s="8">
        <v>97.9</v>
      </c>
      <c r="M691" s="8">
        <v>37.299999999999997</v>
      </c>
      <c r="N691" s="8">
        <v>95.4</v>
      </c>
      <c r="O691" t="s">
        <v>17</v>
      </c>
    </row>
    <row r="692" spans="1:15" x14ac:dyDescent="0.35">
      <c r="A692" t="s">
        <v>1302</v>
      </c>
      <c r="B692">
        <v>87</v>
      </c>
      <c r="C692" t="str">
        <f t="shared" si="30"/>
        <v>80+</v>
      </c>
      <c r="D692" t="s">
        <v>19</v>
      </c>
      <c r="E692" t="s">
        <v>4048</v>
      </c>
      <c r="F692" t="s">
        <v>28</v>
      </c>
      <c r="G692" t="s">
        <v>24</v>
      </c>
      <c r="H692" s="1">
        <v>75.843238272422298</v>
      </c>
      <c r="I692" t="s">
        <v>1303</v>
      </c>
      <c r="J692" s="9">
        <f t="shared" si="31"/>
        <v>127</v>
      </c>
      <c r="K692" s="9">
        <f t="shared" si="32"/>
        <v>90</v>
      </c>
      <c r="L692" s="8">
        <v>94.6</v>
      </c>
      <c r="M692" s="8">
        <v>37.299999999999997</v>
      </c>
      <c r="N692" s="8">
        <v>103.4</v>
      </c>
      <c r="O692" t="s">
        <v>22</v>
      </c>
    </row>
    <row r="693" spans="1:15" x14ac:dyDescent="0.35">
      <c r="A693" t="s">
        <v>1304</v>
      </c>
      <c r="B693">
        <v>62</v>
      </c>
      <c r="C693" t="str">
        <f t="shared" si="30"/>
        <v>61–80</v>
      </c>
      <c r="D693" t="s">
        <v>35</v>
      </c>
      <c r="E693" t="s">
        <v>39</v>
      </c>
      <c r="F693" t="s">
        <v>74</v>
      </c>
      <c r="G693" t="s">
        <v>24</v>
      </c>
      <c r="H693" s="1">
        <v>58.277502254326798</v>
      </c>
      <c r="I693" t="s">
        <v>1305</v>
      </c>
      <c r="J693" s="9">
        <f t="shared" si="31"/>
        <v>144</v>
      </c>
      <c r="K693" s="9">
        <f t="shared" si="32"/>
        <v>88</v>
      </c>
      <c r="L693" s="8">
        <v>94.4</v>
      </c>
      <c r="M693" s="8">
        <v>39</v>
      </c>
      <c r="N693" s="8">
        <v>189.7</v>
      </c>
      <c r="O693" t="s">
        <v>17</v>
      </c>
    </row>
    <row r="694" spans="1:15" x14ac:dyDescent="0.35">
      <c r="A694" t="s">
        <v>1306</v>
      </c>
      <c r="B694">
        <v>24</v>
      </c>
      <c r="C694" t="str">
        <f t="shared" si="30"/>
        <v>21–40</v>
      </c>
      <c r="D694" t="s">
        <v>35</v>
      </c>
      <c r="E694" t="s">
        <v>20</v>
      </c>
      <c r="F694" t="s">
        <v>74</v>
      </c>
      <c r="G694" t="s">
        <v>24</v>
      </c>
      <c r="H694" s="1">
        <v>79.788187482130695</v>
      </c>
      <c r="I694" t="s">
        <v>708</v>
      </c>
      <c r="J694" s="9">
        <f t="shared" si="31"/>
        <v>113</v>
      </c>
      <c r="K694" s="9">
        <f t="shared" si="32"/>
        <v>78</v>
      </c>
      <c r="L694" s="8">
        <v>94.2</v>
      </c>
      <c r="M694" s="8">
        <v>36.6</v>
      </c>
      <c r="N694" s="8">
        <v>98.6</v>
      </c>
      <c r="O694" t="s">
        <v>17</v>
      </c>
    </row>
    <row r="695" spans="1:15" x14ac:dyDescent="0.35">
      <c r="A695" t="s">
        <v>1307</v>
      </c>
      <c r="B695">
        <v>77</v>
      </c>
      <c r="C695" t="str">
        <f t="shared" si="30"/>
        <v>61–80</v>
      </c>
      <c r="D695" t="s">
        <v>13</v>
      </c>
      <c r="E695" t="s">
        <v>20</v>
      </c>
      <c r="F695" t="s">
        <v>32</v>
      </c>
      <c r="G695" t="s">
        <v>48</v>
      </c>
      <c r="H695" s="1">
        <v>72.116077996997006</v>
      </c>
      <c r="I695" t="s">
        <v>1308</v>
      </c>
      <c r="J695" s="9">
        <f t="shared" si="31"/>
        <v>130</v>
      </c>
      <c r="K695" s="9">
        <f t="shared" si="32"/>
        <v>81</v>
      </c>
      <c r="L695" s="8">
        <v>94.3</v>
      </c>
      <c r="M695" s="8">
        <v>38.799999999999997</v>
      </c>
      <c r="N695" s="8">
        <v>85.5</v>
      </c>
      <c r="O695" t="s">
        <v>17</v>
      </c>
    </row>
    <row r="696" spans="1:15" x14ac:dyDescent="0.35">
      <c r="A696" t="s">
        <v>1309</v>
      </c>
      <c r="B696">
        <v>75</v>
      </c>
      <c r="C696" t="str">
        <f t="shared" si="30"/>
        <v>61–80</v>
      </c>
      <c r="D696" t="s">
        <v>13</v>
      </c>
      <c r="E696" t="s">
        <v>4048</v>
      </c>
      <c r="F696" t="s">
        <v>28</v>
      </c>
      <c r="G696" t="s">
        <v>66</v>
      </c>
      <c r="H696" s="1">
        <v>73.935121168194499</v>
      </c>
      <c r="I696" t="s">
        <v>1310</v>
      </c>
      <c r="J696" s="9">
        <f t="shared" si="31"/>
        <v>87</v>
      </c>
      <c r="K696" s="9">
        <f t="shared" si="32"/>
        <v>81</v>
      </c>
      <c r="L696" s="8">
        <v>96.2</v>
      </c>
      <c r="M696" s="8">
        <v>37.1</v>
      </c>
      <c r="N696" s="8">
        <v>163.4</v>
      </c>
      <c r="O696" t="s">
        <v>22</v>
      </c>
    </row>
    <row r="697" spans="1:15" x14ac:dyDescent="0.35">
      <c r="A697" t="s">
        <v>1311</v>
      </c>
      <c r="B697">
        <v>18</v>
      </c>
      <c r="C697" t="str">
        <f t="shared" si="30"/>
        <v>0–20</v>
      </c>
      <c r="D697" t="s">
        <v>19</v>
      </c>
      <c r="E697" t="s">
        <v>27</v>
      </c>
      <c r="F697" t="s">
        <v>32</v>
      </c>
      <c r="G697" t="s">
        <v>48</v>
      </c>
      <c r="H697" s="1">
        <v>85.932371075822104</v>
      </c>
      <c r="I697" t="s">
        <v>1312</v>
      </c>
      <c r="J697" s="9">
        <f t="shared" si="31"/>
        <v>113</v>
      </c>
      <c r="K697" s="9">
        <f t="shared" si="32"/>
        <v>74</v>
      </c>
      <c r="L697" s="8">
        <v>96.8</v>
      </c>
      <c r="M697" s="8">
        <v>37.299999999999997</v>
      </c>
      <c r="N697" s="8">
        <v>136.19999999999999</v>
      </c>
      <c r="O697" t="s">
        <v>22</v>
      </c>
    </row>
    <row r="698" spans="1:15" x14ac:dyDescent="0.35">
      <c r="A698" t="s">
        <v>1313</v>
      </c>
      <c r="B698">
        <v>55</v>
      </c>
      <c r="C698" t="str">
        <f t="shared" si="30"/>
        <v>41–60</v>
      </c>
      <c r="D698" t="s">
        <v>13</v>
      </c>
      <c r="E698" t="s">
        <v>31</v>
      </c>
      <c r="F698" t="s">
        <v>74</v>
      </c>
      <c r="G698" t="s">
        <v>66</v>
      </c>
      <c r="H698" s="1">
        <v>77.482739329114395</v>
      </c>
      <c r="I698" t="s">
        <v>1048</v>
      </c>
      <c r="J698" s="9">
        <f t="shared" si="31"/>
        <v>124</v>
      </c>
      <c r="K698" s="9">
        <f t="shared" si="32"/>
        <v>79</v>
      </c>
      <c r="L698" s="8">
        <v>99.9</v>
      </c>
      <c r="M698" s="8">
        <v>37.4</v>
      </c>
      <c r="N698" s="8">
        <v>168.1</v>
      </c>
      <c r="O698" t="s">
        <v>22</v>
      </c>
    </row>
    <row r="699" spans="1:15" x14ac:dyDescent="0.35">
      <c r="A699" t="s">
        <v>1314</v>
      </c>
      <c r="B699">
        <v>49</v>
      </c>
      <c r="C699" t="str">
        <f t="shared" si="30"/>
        <v>41–60</v>
      </c>
      <c r="D699" t="s">
        <v>13</v>
      </c>
      <c r="E699" t="s">
        <v>4048</v>
      </c>
      <c r="F699" t="s">
        <v>28</v>
      </c>
      <c r="G699" t="s">
        <v>15</v>
      </c>
      <c r="H699" s="1">
        <v>69.373079755597601</v>
      </c>
      <c r="I699" t="s">
        <v>1315</v>
      </c>
      <c r="J699" s="9">
        <f t="shared" si="31"/>
        <v>95</v>
      </c>
      <c r="K699" s="9">
        <f t="shared" si="32"/>
        <v>82</v>
      </c>
      <c r="L699" s="8">
        <v>90.1</v>
      </c>
      <c r="M699" s="8">
        <v>37</v>
      </c>
      <c r="N699" s="8">
        <v>122.5</v>
      </c>
      <c r="O699" t="s">
        <v>17</v>
      </c>
    </row>
    <row r="700" spans="1:15" x14ac:dyDescent="0.35">
      <c r="A700" t="s">
        <v>1316</v>
      </c>
      <c r="B700">
        <v>53</v>
      </c>
      <c r="C700" t="str">
        <f t="shared" si="30"/>
        <v>41–60</v>
      </c>
      <c r="D700" t="s">
        <v>13</v>
      </c>
      <c r="E700" t="s">
        <v>61</v>
      </c>
      <c r="F700" t="s">
        <v>32</v>
      </c>
      <c r="G700" t="s">
        <v>36</v>
      </c>
      <c r="H700" s="1">
        <v>64.362103838979607</v>
      </c>
      <c r="I700" t="s">
        <v>1317</v>
      </c>
      <c r="J700" s="9">
        <f t="shared" si="31"/>
        <v>129</v>
      </c>
      <c r="K700" s="9">
        <f t="shared" si="32"/>
        <v>74</v>
      </c>
      <c r="L700" s="8">
        <v>98.3</v>
      </c>
      <c r="M700" s="8">
        <v>37</v>
      </c>
      <c r="N700" s="8">
        <v>70.099999999999994</v>
      </c>
      <c r="O700" t="s">
        <v>70</v>
      </c>
    </row>
    <row r="701" spans="1:15" x14ac:dyDescent="0.35">
      <c r="A701" t="s">
        <v>1318</v>
      </c>
      <c r="B701">
        <v>71</v>
      </c>
      <c r="C701" t="str">
        <f t="shared" si="30"/>
        <v>61–80</v>
      </c>
      <c r="D701" t="s">
        <v>19</v>
      </c>
      <c r="E701" t="s">
        <v>20</v>
      </c>
      <c r="F701" t="s">
        <v>28</v>
      </c>
      <c r="G701" t="s">
        <v>66</v>
      </c>
      <c r="H701" s="1">
        <v>61.742062286457497</v>
      </c>
      <c r="I701" t="s">
        <v>1319</v>
      </c>
      <c r="J701" s="9">
        <f t="shared" si="31"/>
        <v>108</v>
      </c>
      <c r="K701" s="9">
        <f t="shared" si="32"/>
        <v>82</v>
      </c>
      <c r="L701" s="8">
        <v>94.2</v>
      </c>
      <c r="M701" s="8">
        <v>36.9</v>
      </c>
      <c r="N701" s="8">
        <v>119</v>
      </c>
      <c r="O701" t="s">
        <v>22</v>
      </c>
    </row>
    <row r="702" spans="1:15" x14ac:dyDescent="0.35">
      <c r="A702" t="s">
        <v>1320</v>
      </c>
      <c r="B702">
        <v>56</v>
      </c>
      <c r="C702" t="str">
        <f t="shared" si="30"/>
        <v>41–60</v>
      </c>
      <c r="D702" t="s">
        <v>19</v>
      </c>
      <c r="E702" t="s">
        <v>20</v>
      </c>
      <c r="F702" t="s">
        <v>4047</v>
      </c>
      <c r="G702" t="s">
        <v>66</v>
      </c>
      <c r="H702" s="1">
        <v>64.436720006942494</v>
      </c>
      <c r="I702" t="s">
        <v>1321</v>
      </c>
      <c r="J702" s="9">
        <f t="shared" si="31"/>
        <v>88</v>
      </c>
      <c r="K702" s="9">
        <f t="shared" si="32"/>
        <v>79</v>
      </c>
      <c r="L702" s="8">
        <v>99.5</v>
      </c>
      <c r="M702" s="8">
        <v>36.299999999999997</v>
      </c>
      <c r="N702" s="8">
        <v>77.8</v>
      </c>
      <c r="O702" t="s">
        <v>22</v>
      </c>
    </row>
    <row r="703" spans="1:15" x14ac:dyDescent="0.35">
      <c r="A703" t="s">
        <v>1322</v>
      </c>
      <c r="B703">
        <v>74</v>
      </c>
      <c r="C703" t="str">
        <f t="shared" si="30"/>
        <v>61–80</v>
      </c>
      <c r="D703" t="s">
        <v>19</v>
      </c>
      <c r="E703" t="s">
        <v>20</v>
      </c>
      <c r="F703" t="s">
        <v>74</v>
      </c>
      <c r="G703" t="s">
        <v>66</v>
      </c>
      <c r="H703" s="1">
        <v>70.075096091663298</v>
      </c>
      <c r="I703" t="s">
        <v>1323</v>
      </c>
      <c r="J703" s="9">
        <f t="shared" si="31"/>
        <v>104</v>
      </c>
      <c r="K703" s="9">
        <f t="shared" si="32"/>
        <v>70</v>
      </c>
      <c r="L703" s="8">
        <v>91.2</v>
      </c>
      <c r="M703" s="8">
        <v>38.299999999999997</v>
      </c>
      <c r="N703" s="8">
        <v>152.5</v>
      </c>
      <c r="O703" t="s">
        <v>17</v>
      </c>
    </row>
    <row r="704" spans="1:15" x14ac:dyDescent="0.35">
      <c r="A704" t="s">
        <v>1324</v>
      </c>
      <c r="B704">
        <v>65</v>
      </c>
      <c r="C704" t="str">
        <f t="shared" si="30"/>
        <v>61–80</v>
      </c>
      <c r="D704" t="s">
        <v>35</v>
      </c>
      <c r="E704" t="s">
        <v>20</v>
      </c>
      <c r="F704" t="s">
        <v>28</v>
      </c>
      <c r="G704" t="s">
        <v>15</v>
      </c>
      <c r="H704" s="1">
        <v>72.970825369895493</v>
      </c>
      <c r="I704" t="s">
        <v>1325</v>
      </c>
      <c r="J704" s="9">
        <f t="shared" si="31"/>
        <v>122</v>
      </c>
      <c r="K704" s="9">
        <f t="shared" si="32"/>
        <v>93</v>
      </c>
      <c r="L704" s="8">
        <v>99.6</v>
      </c>
      <c r="M704" s="8">
        <v>36.200000000000003</v>
      </c>
      <c r="N704" s="8">
        <v>102.1</v>
      </c>
      <c r="O704" t="s">
        <v>17</v>
      </c>
    </row>
    <row r="705" spans="1:15" x14ac:dyDescent="0.35">
      <c r="A705" t="s">
        <v>1326</v>
      </c>
      <c r="B705">
        <v>26</v>
      </c>
      <c r="C705" t="str">
        <f t="shared" si="30"/>
        <v>21–40</v>
      </c>
      <c r="D705" t="s">
        <v>19</v>
      </c>
      <c r="E705" t="s">
        <v>31</v>
      </c>
      <c r="F705" t="s">
        <v>32</v>
      </c>
      <c r="G705" t="s">
        <v>66</v>
      </c>
      <c r="H705" s="1">
        <v>75.686370484277106</v>
      </c>
      <c r="I705" t="s">
        <v>1327</v>
      </c>
      <c r="J705" s="9">
        <f t="shared" si="31"/>
        <v>123</v>
      </c>
      <c r="K705" s="9">
        <f t="shared" si="32"/>
        <v>95</v>
      </c>
      <c r="L705" s="8">
        <v>99.1</v>
      </c>
      <c r="M705" s="8">
        <v>38.799999999999997</v>
      </c>
      <c r="N705" s="8">
        <v>176.6</v>
      </c>
      <c r="O705" t="s">
        <v>17</v>
      </c>
    </row>
    <row r="706" spans="1:15" x14ac:dyDescent="0.35">
      <c r="A706" t="s">
        <v>1328</v>
      </c>
      <c r="B706">
        <v>27</v>
      </c>
      <c r="C706" t="str">
        <f t="shared" ref="C706:C769" si="33">IF(B706="","",
 IF(B706&lt;=20,"0–20",
 IF(B706&lt;=40,"21–40",
 IF(B706&lt;=60,"41–60",
 IF(B706&lt;=80,"61–80","80+")))))</f>
        <v>21–40</v>
      </c>
      <c r="D706" t="s">
        <v>13</v>
      </c>
      <c r="E706" t="s">
        <v>27</v>
      </c>
      <c r="F706" t="s">
        <v>4047</v>
      </c>
      <c r="G706" t="s">
        <v>24</v>
      </c>
      <c r="H706" s="1">
        <v>84.327436083455794</v>
      </c>
      <c r="I706" t="s">
        <v>556</v>
      </c>
      <c r="J706" s="9">
        <f t="shared" ref="J706:J769" si="34">VALUE(TRIM(LEFT(I706, FIND("/", I706)-1)))</f>
        <v>117</v>
      </c>
      <c r="K706" s="9">
        <f t="shared" ref="K706:K769" si="35">VALUE(TRIM(MID(I706, FIND("/", I706)+1, LEN(I706))))</f>
        <v>82</v>
      </c>
      <c r="L706" s="8">
        <v>92.9</v>
      </c>
      <c r="M706" s="8">
        <v>36.9</v>
      </c>
      <c r="N706" s="8">
        <v>119</v>
      </c>
      <c r="O706" t="s">
        <v>70</v>
      </c>
    </row>
    <row r="707" spans="1:15" x14ac:dyDescent="0.35">
      <c r="A707" t="s">
        <v>1329</v>
      </c>
      <c r="B707">
        <v>51</v>
      </c>
      <c r="C707" t="str">
        <f t="shared" si="33"/>
        <v>41–60</v>
      </c>
      <c r="D707" t="s">
        <v>19</v>
      </c>
      <c r="E707" t="s">
        <v>4048</v>
      </c>
      <c r="F707" t="s">
        <v>74</v>
      </c>
      <c r="G707" t="s">
        <v>15</v>
      </c>
      <c r="H707" s="1">
        <v>66.319360933247694</v>
      </c>
      <c r="I707" t="s">
        <v>1330</v>
      </c>
      <c r="J707" s="9">
        <f t="shared" si="34"/>
        <v>86</v>
      </c>
      <c r="K707" s="9">
        <f t="shared" si="35"/>
        <v>84</v>
      </c>
      <c r="L707" s="8">
        <v>93.1</v>
      </c>
      <c r="M707" s="8">
        <v>36.5</v>
      </c>
      <c r="N707" s="8">
        <v>135.4</v>
      </c>
      <c r="O707" t="s">
        <v>22</v>
      </c>
    </row>
    <row r="708" spans="1:15" x14ac:dyDescent="0.35">
      <c r="A708" t="s">
        <v>1331</v>
      </c>
      <c r="B708">
        <v>75</v>
      </c>
      <c r="C708" t="str">
        <f t="shared" si="33"/>
        <v>61–80</v>
      </c>
      <c r="D708" t="s">
        <v>19</v>
      </c>
      <c r="E708" t="s">
        <v>31</v>
      </c>
      <c r="F708" t="s">
        <v>4047</v>
      </c>
      <c r="G708" t="s">
        <v>15</v>
      </c>
      <c r="H708" s="1">
        <v>72.793572498842195</v>
      </c>
      <c r="I708" t="s">
        <v>973</v>
      </c>
      <c r="J708" s="9">
        <f t="shared" si="34"/>
        <v>129</v>
      </c>
      <c r="K708" s="9">
        <f t="shared" si="35"/>
        <v>88</v>
      </c>
      <c r="L708" s="8">
        <v>91.6</v>
      </c>
      <c r="M708" s="8">
        <v>37.9</v>
      </c>
      <c r="N708" s="8">
        <v>141.1</v>
      </c>
      <c r="O708" t="s">
        <v>17</v>
      </c>
    </row>
    <row r="709" spans="1:15" x14ac:dyDescent="0.35">
      <c r="A709" t="s">
        <v>1332</v>
      </c>
      <c r="B709">
        <v>73</v>
      </c>
      <c r="C709" t="str">
        <f t="shared" si="33"/>
        <v>61–80</v>
      </c>
      <c r="D709" t="s">
        <v>13</v>
      </c>
      <c r="E709" t="s">
        <v>31</v>
      </c>
      <c r="F709" t="s">
        <v>32</v>
      </c>
      <c r="G709" t="s">
        <v>15</v>
      </c>
      <c r="H709" s="1">
        <v>74.053762073507102</v>
      </c>
      <c r="I709" t="s">
        <v>226</v>
      </c>
      <c r="J709" s="9">
        <f t="shared" si="34"/>
        <v>108</v>
      </c>
      <c r="K709" s="9">
        <f t="shared" si="35"/>
        <v>74</v>
      </c>
      <c r="L709" s="8">
        <v>99.6</v>
      </c>
      <c r="M709" s="8">
        <v>36.799999999999997</v>
      </c>
      <c r="N709" s="8">
        <v>194</v>
      </c>
      <c r="O709" t="s">
        <v>17</v>
      </c>
    </row>
    <row r="710" spans="1:15" x14ac:dyDescent="0.35">
      <c r="A710" t="s">
        <v>1333</v>
      </c>
      <c r="B710">
        <v>62</v>
      </c>
      <c r="C710" t="str">
        <f t="shared" si="33"/>
        <v>61–80</v>
      </c>
      <c r="D710" t="s">
        <v>35</v>
      </c>
      <c r="E710" t="s">
        <v>20</v>
      </c>
      <c r="F710" t="s">
        <v>28</v>
      </c>
      <c r="G710" t="s">
        <v>24</v>
      </c>
      <c r="H710" s="1">
        <v>79.034689181079102</v>
      </c>
      <c r="I710" t="s">
        <v>1334</v>
      </c>
      <c r="J710" s="9">
        <f t="shared" si="34"/>
        <v>114</v>
      </c>
      <c r="K710" s="9">
        <f t="shared" si="35"/>
        <v>78</v>
      </c>
      <c r="L710" s="8">
        <v>93.9</v>
      </c>
      <c r="M710" s="8">
        <v>36.5</v>
      </c>
      <c r="N710" s="8">
        <v>193.2</v>
      </c>
      <c r="O710" t="s">
        <v>17</v>
      </c>
    </row>
    <row r="711" spans="1:15" x14ac:dyDescent="0.35">
      <c r="A711" t="s">
        <v>1335</v>
      </c>
      <c r="B711">
        <v>51</v>
      </c>
      <c r="C711" t="str">
        <f t="shared" si="33"/>
        <v>41–60</v>
      </c>
      <c r="D711" t="s">
        <v>35</v>
      </c>
      <c r="E711" t="s">
        <v>4048</v>
      </c>
      <c r="F711" t="s">
        <v>4047</v>
      </c>
      <c r="G711" t="s">
        <v>66</v>
      </c>
      <c r="H711" s="1">
        <v>69.344887117823504</v>
      </c>
      <c r="I711" t="s">
        <v>1336</v>
      </c>
      <c r="J711" s="9">
        <f t="shared" si="34"/>
        <v>111</v>
      </c>
      <c r="K711" s="9">
        <f t="shared" si="35"/>
        <v>93</v>
      </c>
      <c r="L711" s="8">
        <v>96.3</v>
      </c>
      <c r="M711" s="8">
        <v>37</v>
      </c>
      <c r="N711" s="8">
        <v>95</v>
      </c>
      <c r="O711" t="s">
        <v>17</v>
      </c>
    </row>
    <row r="712" spans="1:15" x14ac:dyDescent="0.35">
      <c r="A712" t="s">
        <v>1337</v>
      </c>
      <c r="B712">
        <v>31</v>
      </c>
      <c r="C712" t="str">
        <f t="shared" si="33"/>
        <v>21–40</v>
      </c>
      <c r="D712" t="s">
        <v>13</v>
      </c>
      <c r="E712" t="s">
        <v>61</v>
      </c>
      <c r="F712" t="s">
        <v>4047</v>
      </c>
      <c r="G712" t="s">
        <v>24</v>
      </c>
      <c r="H712" s="1">
        <v>60.9809193228376</v>
      </c>
      <c r="I712" t="s">
        <v>1338</v>
      </c>
      <c r="J712" s="9">
        <f t="shared" si="34"/>
        <v>137</v>
      </c>
      <c r="K712" s="9">
        <f t="shared" si="35"/>
        <v>84</v>
      </c>
      <c r="L712" s="8">
        <v>93.3</v>
      </c>
      <c r="M712" s="8">
        <v>36.200000000000003</v>
      </c>
      <c r="N712" s="8">
        <v>110.8</v>
      </c>
      <c r="O712" t="s">
        <v>22</v>
      </c>
    </row>
    <row r="713" spans="1:15" x14ac:dyDescent="0.35">
      <c r="A713" t="s">
        <v>1339</v>
      </c>
      <c r="B713">
        <v>66</v>
      </c>
      <c r="C713" t="str">
        <f t="shared" si="33"/>
        <v>61–80</v>
      </c>
      <c r="D713" t="s">
        <v>35</v>
      </c>
      <c r="E713" t="s">
        <v>61</v>
      </c>
      <c r="F713" t="s">
        <v>32</v>
      </c>
      <c r="G713" t="s">
        <v>24</v>
      </c>
      <c r="H713" s="1">
        <v>64.156287915428706</v>
      </c>
      <c r="I713" t="s">
        <v>1340</v>
      </c>
      <c r="J713" s="9">
        <f t="shared" si="34"/>
        <v>139</v>
      </c>
      <c r="K713" s="9">
        <f t="shared" si="35"/>
        <v>82</v>
      </c>
      <c r="L713" s="8">
        <v>93.8</v>
      </c>
      <c r="M713" s="8">
        <v>38.4</v>
      </c>
      <c r="N713" s="8">
        <v>87.2</v>
      </c>
      <c r="O713" t="s">
        <v>17</v>
      </c>
    </row>
    <row r="714" spans="1:15" x14ac:dyDescent="0.35">
      <c r="A714" t="s">
        <v>1341</v>
      </c>
      <c r="B714">
        <v>24</v>
      </c>
      <c r="C714" t="str">
        <f t="shared" si="33"/>
        <v>21–40</v>
      </c>
      <c r="D714" t="s">
        <v>19</v>
      </c>
      <c r="E714" t="s">
        <v>61</v>
      </c>
      <c r="F714" t="s">
        <v>28</v>
      </c>
      <c r="G714" t="s">
        <v>66</v>
      </c>
      <c r="H714" s="1">
        <v>65.1480559721265</v>
      </c>
      <c r="I714" t="s">
        <v>612</v>
      </c>
      <c r="J714" s="9">
        <f t="shared" si="34"/>
        <v>110</v>
      </c>
      <c r="K714" s="9">
        <f t="shared" si="35"/>
        <v>72</v>
      </c>
      <c r="L714" s="8">
        <v>96.4</v>
      </c>
      <c r="M714" s="8">
        <v>36.9</v>
      </c>
      <c r="N714" s="8">
        <v>148.1</v>
      </c>
      <c r="O714" t="s">
        <v>22</v>
      </c>
    </row>
    <row r="715" spans="1:15" x14ac:dyDescent="0.35">
      <c r="A715" t="s">
        <v>1342</v>
      </c>
      <c r="B715">
        <v>54</v>
      </c>
      <c r="C715" t="str">
        <f t="shared" si="33"/>
        <v>41–60</v>
      </c>
      <c r="D715" t="s">
        <v>35</v>
      </c>
      <c r="E715" t="s">
        <v>61</v>
      </c>
      <c r="F715" t="s">
        <v>4047</v>
      </c>
      <c r="G715" t="s">
        <v>48</v>
      </c>
      <c r="H715" s="1">
        <v>80.336479953688794</v>
      </c>
      <c r="I715" t="s">
        <v>956</v>
      </c>
      <c r="J715" s="9">
        <f t="shared" si="34"/>
        <v>141</v>
      </c>
      <c r="K715" s="9">
        <f t="shared" si="35"/>
        <v>75</v>
      </c>
      <c r="L715" s="8">
        <v>98</v>
      </c>
      <c r="M715" s="8">
        <v>37.4</v>
      </c>
      <c r="N715" s="8">
        <v>93.4</v>
      </c>
      <c r="O715" t="s">
        <v>17</v>
      </c>
    </row>
    <row r="716" spans="1:15" x14ac:dyDescent="0.35">
      <c r="A716" t="s">
        <v>1343</v>
      </c>
      <c r="B716">
        <v>71</v>
      </c>
      <c r="C716" t="str">
        <f t="shared" si="33"/>
        <v>61–80</v>
      </c>
      <c r="D716" t="s">
        <v>13</v>
      </c>
      <c r="E716" t="s">
        <v>39</v>
      </c>
      <c r="F716" t="s">
        <v>74</v>
      </c>
      <c r="G716" t="s">
        <v>48</v>
      </c>
      <c r="H716" s="1">
        <v>76.428093924425795</v>
      </c>
      <c r="I716" t="s">
        <v>1344</v>
      </c>
      <c r="J716" s="9">
        <f t="shared" si="34"/>
        <v>139</v>
      </c>
      <c r="K716" s="9">
        <f t="shared" si="35"/>
        <v>68</v>
      </c>
      <c r="L716" s="8">
        <v>96.9</v>
      </c>
      <c r="M716" s="8">
        <v>36.1</v>
      </c>
      <c r="N716" s="8">
        <v>111.1</v>
      </c>
      <c r="O716" t="s">
        <v>22</v>
      </c>
    </row>
    <row r="717" spans="1:15" x14ac:dyDescent="0.35">
      <c r="A717" t="s">
        <v>1345</v>
      </c>
      <c r="B717">
        <v>60</v>
      </c>
      <c r="C717" t="str">
        <f t="shared" si="33"/>
        <v>41–60</v>
      </c>
      <c r="D717" t="s">
        <v>19</v>
      </c>
      <c r="E717" t="s">
        <v>27</v>
      </c>
      <c r="F717" t="s">
        <v>28</v>
      </c>
      <c r="G717" t="s">
        <v>66</v>
      </c>
      <c r="H717" s="1">
        <v>61.165374881716303</v>
      </c>
      <c r="I717" t="s">
        <v>1346</v>
      </c>
      <c r="J717" s="9">
        <f t="shared" si="34"/>
        <v>111</v>
      </c>
      <c r="K717" s="9">
        <f t="shared" si="35"/>
        <v>73</v>
      </c>
      <c r="L717" s="8">
        <v>91.5</v>
      </c>
      <c r="M717" s="8">
        <v>36.200000000000003</v>
      </c>
      <c r="N717" s="8">
        <v>108.7</v>
      </c>
      <c r="O717" t="s">
        <v>17</v>
      </c>
    </row>
    <row r="718" spans="1:15" x14ac:dyDescent="0.35">
      <c r="A718" t="s">
        <v>1347</v>
      </c>
      <c r="B718">
        <v>18</v>
      </c>
      <c r="C718" t="str">
        <f t="shared" si="33"/>
        <v>0–20</v>
      </c>
      <c r="D718" t="s">
        <v>19</v>
      </c>
      <c r="E718" t="s">
        <v>31</v>
      </c>
      <c r="F718" t="s">
        <v>28</v>
      </c>
      <c r="G718" t="s">
        <v>24</v>
      </c>
      <c r="H718" s="1">
        <v>81.627258265192594</v>
      </c>
      <c r="I718" t="s">
        <v>161</v>
      </c>
      <c r="J718" s="9">
        <f t="shared" si="34"/>
        <v>119</v>
      </c>
      <c r="K718" s="9">
        <f t="shared" si="35"/>
        <v>77</v>
      </c>
      <c r="L718" s="8">
        <v>93.1</v>
      </c>
      <c r="M718" s="8">
        <v>36.4</v>
      </c>
      <c r="N718" s="8">
        <v>190.4</v>
      </c>
      <c r="O718" t="s">
        <v>17</v>
      </c>
    </row>
    <row r="719" spans="1:15" x14ac:dyDescent="0.35">
      <c r="A719" t="s">
        <v>1348</v>
      </c>
      <c r="B719">
        <v>85</v>
      </c>
      <c r="C719" t="str">
        <f t="shared" si="33"/>
        <v>80+</v>
      </c>
      <c r="D719" t="s">
        <v>19</v>
      </c>
      <c r="E719" t="s">
        <v>61</v>
      </c>
      <c r="F719" t="s">
        <v>28</v>
      </c>
      <c r="G719" t="s">
        <v>15</v>
      </c>
      <c r="H719" s="1">
        <v>76.218147057748496</v>
      </c>
      <c r="I719" t="s">
        <v>103</v>
      </c>
      <c r="J719" s="9">
        <f t="shared" si="34"/>
        <v>107</v>
      </c>
      <c r="K719" s="9">
        <f t="shared" si="35"/>
        <v>90</v>
      </c>
      <c r="L719" s="8">
        <v>95.3</v>
      </c>
      <c r="M719" s="8">
        <v>37.700000000000003</v>
      </c>
      <c r="N719" s="8">
        <v>95.4</v>
      </c>
      <c r="O719" t="s">
        <v>22</v>
      </c>
    </row>
    <row r="720" spans="1:15" x14ac:dyDescent="0.35">
      <c r="A720" t="s">
        <v>1349</v>
      </c>
      <c r="B720">
        <v>46</v>
      </c>
      <c r="C720" t="str">
        <f t="shared" si="33"/>
        <v>41–60</v>
      </c>
      <c r="D720" t="s">
        <v>13</v>
      </c>
      <c r="E720" t="s">
        <v>31</v>
      </c>
      <c r="F720" t="s">
        <v>4047</v>
      </c>
      <c r="G720" t="s">
        <v>66</v>
      </c>
      <c r="H720" s="1">
        <v>81.181091025405806</v>
      </c>
      <c r="I720" t="s">
        <v>1350</v>
      </c>
      <c r="J720" s="9">
        <f t="shared" si="34"/>
        <v>103</v>
      </c>
      <c r="K720" s="9">
        <f t="shared" si="35"/>
        <v>65</v>
      </c>
      <c r="L720" s="8">
        <v>93.4</v>
      </c>
      <c r="M720" s="8">
        <v>38.299999999999997</v>
      </c>
      <c r="N720" s="8">
        <v>193.8</v>
      </c>
      <c r="O720" t="s">
        <v>17</v>
      </c>
    </row>
    <row r="721" spans="1:15" x14ac:dyDescent="0.35">
      <c r="A721" t="s">
        <v>1351</v>
      </c>
      <c r="B721">
        <v>70</v>
      </c>
      <c r="C721" t="str">
        <f t="shared" si="33"/>
        <v>61–80</v>
      </c>
      <c r="D721" t="s">
        <v>13</v>
      </c>
      <c r="E721" t="s">
        <v>39</v>
      </c>
      <c r="F721" t="s">
        <v>4047</v>
      </c>
      <c r="G721" t="s">
        <v>24</v>
      </c>
      <c r="H721" s="1">
        <v>58.301323333262602</v>
      </c>
      <c r="I721" t="s">
        <v>1352</v>
      </c>
      <c r="J721" s="9">
        <f t="shared" si="34"/>
        <v>142</v>
      </c>
      <c r="K721" s="9">
        <f t="shared" si="35"/>
        <v>77</v>
      </c>
      <c r="L721" s="8">
        <v>97.4</v>
      </c>
      <c r="M721" s="8">
        <v>36.700000000000003</v>
      </c>
      <c r="N721" s="8">
        <v>189.5</v>
      </c>
      <c r="O721" t="s">
        <v>17</v>
      </c>
    </row>
    <row r="722" spans="1:15" x14ac:dyDescent="0.35">
      <c r="A722" t="s">
        <v>1353</v>
      </c>
      <c r="B722">
        <v>68</v>
      </c>
      <c r="C722" t="str">
        <f t="shared" si="33"/>
        <v>61–80</v>
      </c>
      <c r="D722" t="s">
        <v>13</v>
      </c>
      <c r="E722" t="s">
        <v>39</v>
      </c>
      <c r="F722" t="s">
        <v>74</v>
      </c>
      <c r="G722" t="s">
        <v>24</v>
      </c>
      <c r="H722" s="1">
        <v>81.983208157562004</v>
      </c>
      <c r="I722" t="s">
        <v>1354</v>
      </c>
      <c r="J722" s="9">
        <f t="shared" si="34"/>
        <v>92</v>
      </c>
      <c r="K722" s="9">
        <f t="shared" si="35"/>
        <v>71</v>
      </c>
      <c r="L722" s="8">
        <v>94.4</v>
      </c>
      <c r="M722" s="8">
        <v>38.9</v>
      </c>
      <c r="N722" s="8">
        <v>133.6</v>
      </c>
      <c r="O722" t="s">
        <v>17</v>
      </c>
    </row>
    <row r="723" spans="1:15" x14ac:dyDescent="0.35">
      <c r="A723" t="s">
        <v>1355</v>
      </c>
      <c r="B723">
        <v>49</v>
      </c>
      <c r="C723" t="str">
        <f t="shared" si="33"/>
        <v>41–60</v>
      </c>
      <c r="D723" t="s">
        <v>19</v>
      </c>
      <c r="E723" t="s">
        <v>20</v>
      </c>
      <c r="F723" t="s">
        <v>32</v>
      </c>
      <c r="G723" t="s">
        <v>36</v>
      </c>
      <c r="H723" s="1">
        <v>78.980280299618698</v>
      </c>
      <c r="I723" t="s">
        <v>1356</v>
      </c>
      <c r="J723" s="9">
        <f t="shared" si="34"/>
        <v>116</v>
      </c>
      <c r="K723" s="9">
        <f t="shared" si="35"/>
        <v>95</v>
      </c>
      <c r="L723" s="8">
        <v>93.4</v>
      </c>
      <c r="M723" s="8">
        <v>38.4</v>
      </c>
      <c r="N723" s="8">
        <v>126.4</v>
      </c>
      <c r="O723" t="s">
        <v>17</v>
      </c>
    </row>
    <row r="724" spans="1:15" x14ac:dyDescent="0.35">
      <c r="A724" t="s">
        <v>1357</v>
      </c>
      <c r="B724">
        <v>28</v>
      </c>
      <c r="C724" t="str">
        <f t="shared" si="33"/>
        <v>21–40</v>
      </c>
      <c r="D724" t="s">
        <v>19</v>
      </c>
      <c r="E724" t="s">
        <v>27</v>
      </c>
      <c r="F724" t="s">
        <v>74</v>
      </c>
      <c r="G724" t="s">
        <v>24</v>
      </c>
      <c r="H724" s="1">
        <v>82.847815840141806</v>
      </c>
      <c r="I724" t="s">
        <v>1358</v>
      </c>
      <c r="J724" s="9">
        <f t="shared" si="34"/>
        <v>114</v>
      </c>
      <c r="K724" s="9">
        <f t="shared" si="35"/>
        <v>90</v>
      </c>
      <c r="L724" s="8">
        <v>99.4</v>
      </c>
      <c r="M724" s="8">
        <v>38.4</v>
      </c>
      <c r="N724" s="8">
        <v>151</v>
      </c>
      <c r="O724" t="s">
        <v>17</v>
      </c>
    </row>
    <row r="725" spans="1:15" x14ac:dyDescent="0.35">
      <c r="A725" t="s">
        <v>1359</v>
      </c>
      <c r="B725">
        <v>28</v>
      </c>
      <c r="C725" t="str">
        <f t="shared" si="33"/>
        <v>21–40</v>
      </c>
      <c r="D725" t="s">
        <v>19</v>
      </c>
      <c r="E725" t="s">
        <v>31</v>
      </c>
      <c r="F725" t="s">
        <v>74</v>
      </c>
      <c r="G725" t="s">
        <v>15</v>
      </c>
      <c r="H725" s="1">
        <v>85.936976406914397</v>
      </c>
      <c r="I725" t="s">
        <v>1360</v>
      </c>
      <c r="J725" s="9">
        <f t="shared" si="34"/>
        <v>129</v>
      </c>
      <c r="K725" s="9">
        <f t="shared" si="35"/>
        <v>76</v>
      </c>
      <c r="L725" s="8">
        <v>94</v>
      </c>
      <c r="M725" s="8">
        <v>36.200000000000003</v>
      </c>
      <c r="N725" s="8">
        <v>157.6</v>
      </c>
      <c r="O725" t="s">
        <v>22</v>
      </c>
    </row>
    <row r="726" spans="1:15" x14ac:dyDescent="0.35">
      <c r="A726" t="s">
        <v>1361</v>
      </c>
      <c r="B726">
        <v>65</v>
      </c>
      <c r="C726" t="str">
        <f t="shared" si="33"/>
        <v>61–80</v>
      </c>
      <c r="D726" t="s">
        <v>19</v>
      </c>
      <c r="E726" t="s">
        <v>4048</v>
      </c>
      <c r="F726" t="s">
        <v>74</v>
      </c>
      <c r="G726" t="s">
        <v>24</v>
      </c>
      <c r="H726" s="1">
        <v>77.970834514908304</v>
      </c>
      <c r="I726" t="s">
        <v>119</v>
      </c>
      <c r="J726" s="9">
        <f t="shared" si="34"/>
        <v>144</v>
      </c>
      <c r="K726" s="9">
        <f t="shared" si="35"/>
        <v>76</v>
      </c>
      <c r="L726" s="8">
        <v>96.3</v>
      </c>
      <c r="M726" s="8">
        <v>37.1</v>
      </c>
      <c r="N726" s="8">
        <v>94.2</v>
      </c>
      <c r="O726" t="s">
        <v>22</v>
      </c>
    </row>
    <row r="727" spans="1:15" x14ac:dyDescent="0.35">
      <c r="A727" t="s">
        <v>1362</v>
      </c>
      <c r="B727">
        <v>66</v>
      </c>
      <c r="C727" t="str">
        <f t="shared" si="33"/>
        <v>61–80</v>
      </c>
      <c r="D727" t="s">
        <v>35</v>
      </c>
      <c r="E727" t="s">
        <v>61</v>
      </c>
      <c r="F727" t="s">
        <v>74</v>
      </c>
      <c r="G727" t="s">
        <v>66</v>
      </c>
      <c r="H727" s="1">
        <v>65.693357820396102</v>
      </c>
      <c r="I727" t="s">
        <v>1363</v>
      </c>
      <c r="J727" s="9">
        <f t="shared" si="34"/>
        <v>144</v>
      </c>
      <c r="K727" s="9">
        <f t="shared" si="35"/>
        <v>73</v>
      </c>
      <c r="L727" s="8">
        <v>94.8</v>
      </c>
      <c r="M727" s="8">
        <v>38.200000000000003</v>
      </c>
      <c r="N727" s="8">
        <v>98.1</v>
      </c>
      <c r="O727" t="s">
        <v>17</v>
      </c>
    </row>
    <row r="728" spans="1:15" x14ac:dyDescent="0.35">
      <c r="A728" t="s">
        <v>1364</v>
      </c>
      <c r="B728">
        <v>54</v>
      </c>
      <c r="C728" t="str">
        <f t="shared" si="33"/>
        <v>41–60</v>
      </c>
      <c r="D728" t="s">
        <v>13</v>
      </c>
      <c r="E728" t="s">
        <v>20</v>
      </c>
      <c r="F728" t="s">
        <v>4047</v>
      </c>
      <c r="G728" t="s">
        <v>15</v>
      </c>
      <c r="H728" s="1">
        <v>64.861940673601296</v>
      </c>
      <c r="I728" t="s">
        <v>1365</v>
      </c>
      <c r="J728" s="9">
        <f t="shared" si="34"/>
        <v>118</v>
      </c>
      <c r="K728" s="9">
        <f t="shared" si="35"/>
        <v>85</v>
      </c>
      <c r="L728" s="8">
        <v>99</v>
      </c>
      <c r="M728" s="8">
        <v>37.4</v>
      </c>
      <c r="N728" s="8">
        <v>138.30000000000001</v>
      </c>
      <c r="O728" t="s">
        <v>70</v>
      </c>
    </row>
    <row r="729" spans="1:15" x14ac:dyDescent="0.35">
      <c r="A729" t="s">
        <v>1366</v>
      </c>
      <c r="B729">
        <v>59</v>
      </c>
      <c r="C729" t="str">
        <f t="shared" si="33"/>
        <v>41–60</v>
      </c>
      <c r="D729" t="s">
        <v>19</v>
      </c>
      <c r="E729" t="s">
        <v>39</v>
      </c>
      <c r="F729" t="s">
        <v>4047</v>
      </c>
      <c r="G729" t="s">
        <v>36</v>
      </c>
      <c r="H729" s="1">
        <v>73.534414643083196</v>
      </c>
      <c r="I729" t="s">
        <v>1367</v>
      </c>
      <c r="J729" s="9">
        <f t="shared" si="34"/>
        <v>132</v>
      </c>
      <c r="K729" s="9">
        <f t="shared" si="35"/>
        <v>69</v>
      </c>
      <c r="L729" s="8">
        <v>90</v>
      </c>
      <c r="M729" s="8">
        <v>36.6</v>
      </c>
      <c r="N729" s="8">
        <v>75.099999999999994</v>
      </c>
      <c r="O729" t="s">
        <v>17</v>
      </c>
    </row>
    <row r="730" spans="1:15" x14ac:dyDescent="0.35">
      <c r="A730" t="s">
        <v>1368</v>
      </c>
      <c r="B730">
        <v>67</v>
      </c>
      <c r="C730" t="str">
        <f t="shared" si="33"/>
        <v>61–80</v>
      </c>
      <c r="D730" t="s">
        <v>35</v>
      </c>
      <c r="E730" t="s">
        <v>4048</v>
      </c>
      <c r="F730" t="s">
        <v>28</v>
      </c>
      <c r="G730" t="s">
        <v>24</v>
      </c>
      <c r="H730" s="1">
        <v>90.187183527167903</v>
      </c>
      <c r="I730" t="s">
        <v>1369</v>
      </c>
      <c r="J730" s="9">
        <f t="shared" si="34"/>
        <v>134</v>
      </c>
      <c r="K730" s="9">
        <f t="shared" si="35"/>
        <v>84</v>
      </c>
      <c r="L730" s="8">
        <v>91.5</v>
      </c>
      <c r="M730" s="8">
        <v>37.700000000000003</v>
      </c>
      <c r="N730" s="8">
        <v>164.7</v>
      </c>
      <c r="O730" t="s">
        <v>17</v>
      </c>
    </row>
    <row r="731" spans="1:15" x14ac:dyDescent="0.35">
      <c r="A731" t="s">
        <v>1370</v>
      </c>
      <c r="B731">
        <v>21</v>
      </c>
      <c r="C731" t="str">
        <f t="shared" si="33"/>
        <v>21–40</v>
      </c>
      <c r="D731" t="s">
        <v>19</v>
      </c>
      <c r="E731" t="s">
        <v>4048</v>
      </c>
      <c r="F731" t="s">
        <v>4047</v>
      </c>
      <c r="G731" t="s">
        <v>24</v>
      </c>
      <c r="H731" s="1">
        <v>83.642436147342195</v>
      </c>
      <c r="I731" t="s">
        <v>1371</v>
      </c>
      <c r="J731" s="9">
        <f t="shared" si="34"/>
        <v>129</v>
      </c>
      <c r="K731" s="9">
        <f t="shared" si="35"/>
        <v>61</v>
      </c>
      <c r="L731" s="8">
        <v>90.7</v>
      </c>
      <c r="M731" s="8">
        <v>37.9</v>
      </c>
      <c r="N731" s="8">
        <v>186.7</v>
      </c>
      <c r="O731" t="s">
        <v>17</v>
      </c>
    </row>
    <row r="732" spans="1:15" x14ac:dyDescent="0.35">
      <c r="A732" t="s">
        <v>1372</v>
      </c>
      <c r="B732">
        <v>51</v>
      </c>
      <c r="C732" t="str">
        <f t="shared" si="33"/>
        <v>41–60</v>
      </c>
      <c r="D732" t="s">
        <v>19</v>
      </c>
      <c r="E732" t="s">
        <v>31</v>
      </c>
      <c r="F732" t="s">
        <v>4047</v>
      </c>
      <c r="G732" t="s">
        <v>36</v>
      </c>
      <c r="H732" s="1">
        <v>86.645834712019393</v>
      </c>
      <c r="I732" t="s">
        <v>1373</v>
      </c>
      <c r="J732" s="9">
        <f t="shared" si="34"/>
        <v>114</v>
      </c>
      <c r="K732" s="9">
        <f t="shared" si="35"/>
        <v>72</v>
      </c>
      <c r="L732" s="8">
        <v>96</v>
      </c>
      <c r="M732" s="8">
        <v>38.4</v>
      </c>
      <c r="N732" s="8">
        <v>121.2</v>
      </c>
      <c r="O732" t="s">
        <v>17</v>
      </c>
    </row>
    <row r="733" spans="1:15" x14ac:dyDescent="0.35">
      <c r="A733" t="s">
        <v>1374</v>
      </c>
      <c r="B733">
        <v>64</v>
      </c>
      <c r="C733" t="str">
        <f t="shared" si="33"/>
        <v>61–80</v>
      </c>
      <c r="D733" t="s">
        <v>19</v>
      </c>
      <c r="E733" t="s">
        <v>27</v>
      </c>
      <c r="F733" t="s">
        <v>74</v>
      </c>
      <c r="G733" t="s">
        <v>48</v>
      </c>
      <c r="H733" s="1">
        <v>71.306132679363103</v>
      </c>
      <c r="I733" t="s">
        <v>1375</v>
      </c>
      <c r="J733" s="9">
        <f t="shared" si="34"/>
        <v>118</v>
      </c>
      <c r="K733" s="9">
        <f t="shared" si="35"/>
        <v>88</v>
      </c>
      <c r="L733" s="8">
        <v>97.8</v>
      </c>
      <c r="M733" s="8">
        <v>36.299999999999997</v>
      </c>
      <c r="N733" s="8">
        <v>180.2</v>
      </c>
      <c r="O733" t="s">
        <v>17</v>
      </c>
    </row>
    <row r="734" spans="1:15" x14ac:dyDescent="0.35">
      <c r="A734" t="s">
        <v>1376</v>
      </c>
      <c r="B734">
        <v>40</v>
      </c>
      <c r="C734" t="str">
        <f t="shared" si="33"/>
        <v>21–40</v>
      </c>
      <c r="D734" t="s">
        <v>19</v>
      </c>
      <c r="E734" t="s">
        <v>31</v>
      </c>
      <c r="F734" t="s">
        <v>28</v>
      </c>
      <c r="G734" t="s">
        <v>15</v>
      </c>
      <c r="H734" s="1">
        <v>63.324657846873002</v>
      </c>
      <c r="I734" t="s">
        <v>1377</v>
      </c>
      <c r="J734" s="9">
        <f t="shared" si="34"/>
        <v>115</v>
      </c>
      <c r="K734" s="9">
        <f t="shared" si="35"/>
        <v>67</v>
      </c>
      <c r="L734" s="8">
        <v>97.1</v>
      </c>
      <c r="M734" s="8">
        <v>36.5</v>
      </c>
      <c r="N734" s="8">
        <v>139.6</v>
      </c>
      <c r="O734" t="s">
        <v>22</v>
      </c>
    </row>
    <row r="735" spans="1:15" x14ac:dyDescent="0.35">
      <c r="A735" t="s">
        <v>1378</v>
      </c>
      <c r="B735">
        <v>18</v>
      </c>
      <c r="C735" t="str">
        <f t="shared" si="33"/>
        <v>0–20</v>
      </c>
      <c r="D735" t="s">
        <v>35</v>
      </c>
      <c r="E735" t="s">
        <v>27</v>
      </c>
      <c r="F735" t="s">
        <v>74</v>
      </c>
      <c r="G735" t="s">
        <v>24</v>
      </c>
      <c r="H735" s="1">
        <v>56.232812693172598</v>
      </c>
      <c r="I735" t="s">
        <v>1379</v>
      </c>
      <c r="J735" s="9">
        <f t="shared" si="34"/>
        <v>127</v>
      </c>
      <c r="K735" s="9">
        <f t="shared" si="35"/>
        <v>86</v>
      </c>
      <c r="L735" s="8">
        <v>96.7</v>
      </c>
      <c r="M735" s="8">
        <v>38.6</v>
      </c>
      <c r="N735" s="8">
        <v>126.6</v>
      </c>
      <c r="O735" t="s">
        <v>17</v>
      </c>
    </row>
    <row r="736" spans="1:15" x14ac:dyDescent="0.35">
      <c r="A736" t="s">
        <v>1380</v>
      </c>
      <c r="B736">
        <v>76</v>
      </c>
      <c r="C736" t="str">
        <f t="shared" si="33"/>
        <v>61–80</v>
      </c>
      <c r="D736" t="s">
        <v>19</v>
      </c>
      <c r="E736" t="s">
        <v>31</v>
      </c>
      <c r="F736" t="s">
        <v>32</v>
      </c>
      <c r="G736" t="s">
        <v>48</v>
      </c>
      <c r="H736" s="1">
        <v>71.329295940183201</v>
      </c>
      <c r="I736" t="s">
        <v>1381</v>
      </c>
      <c r="J736" s="9">
        <f t="shared" si="34"/>
        <v>120</v>
      </c>
      <c r="K736" s="9">
        <f t="shared" si="35"/>
        <v>87</v>
      </c>
      <c r="L736" s="8">
        <v>90.5</v>
      </c>
      <c r="M736" s="8">
        <v>36.799999999999997</v>
      </c>
      <c r="N736" s="8">
        <v>164.4</v>
      </c>
      <c r="O736" t="s">
        <v>17</v>
      </c>
    </row>
    <row r="737" spans="1:15" x14ac:dyDescent="0.35">
      <c r="A737" t="s">
        <v>1382</v>
      </c>
      <c r="B737">
        <v>80</v>
      </c>
      <c r="C737" t="str">
        <f t="shared" si="33"/>
        <v>61–80</v>
      </c>
      <c r="D737" t="s">
        <v>35</v>
      </c>
      <c r="E737" t="s">
        <v>61</v>
      </c>
      <c r="F737" t="s">
        <v>74</v>
      </c>
      <c r="G737" t="s">
        <v>66</v>
      </c>
      <c r="H737" s="1">
        <v>87.526157196195498</v>
      </c>
      <c r="I737" t="s">
        <v>1383</v>
      </c>
      <c r="J737" s="9">
        <f t="shared" si="34"/>
        <v>109</v>
      </c>
      <c r="K737" s="9">
        <f t="shared" si="35"/>
        <v>104</v>
      </c>
      <c r="L737" s="8">
        <v>91.7</v>
      </c>
      <c r="M737" s="8">
        <v>37.799999999999997</v>
      </c>
      <c r="N737" s="8">
        <v>119.4</v>
      </c>
      <c r="O737" t="s">
        <v>17</v>
      </c>
    </row>
    <row r="738" spans="1:15" x14ac:dyDescent="0.35">
      <c r="A738" t="s">
        <v>1384</v>
      </c>
      <c r="B738">
        <v>18</v>
      </c>
      <c r="C738" t="str">
        <f t="shared" si="33"/>
        <v>0–20</v>
      </c>
      <c r="D738" t="s">
        <v>35</v>
      </c>
      <c r="E738" t="s">
        <v>31</v>
      </c>
      <c r="F738" t="s">
        <v>28</v>
      </c>
      <c r="G738" t="s">
        <v>36</v>
      </c>
      <c r="H738" s="1">
        <v>62.255071175009697</v>
      </c>
      <c r="I738" t="s">
        <v>1385</v>
      </c>
      <c r="J738" s="9">
        <f t="shared" si="34"/>
        <v>125</v>
      </c>
      <c r="K738" s="9">
        <f t="shared" si="35"/>
        <v>80</v>
      </c>
      <c r="L738" s="8">
        <v>99.2</v>
      </c>
      <c r="M738" s="8">
        <v>38.200000000000003</v>
      </c>
      <c r="N738" s="8">
        <v>169.1</v>
      </c>
      <c r="O738" t="s">
        <v>17</v>
      </c>
    </row>
    <row r="739" spans="1:15" x14ac:dyDescent="0.35">
      <c r="A739" t="s">
        <v>1386</v>
      </c>
      <c r="B739">
        <v>87</v>
      </c>
      <c r="C739" t="str">
        <f t="shared" si="33"/>
        <v>80+</v>
      </c>
      <c r="D739" t="s">
        <v>13</v>
      </c>
      <c r="E739" t="s">
        <v>20</v>
      </c>
      <c r="F739" t="s">
        <v>74</v>
      </c>
      <c r="G739" t="s">
        <v>36</v>
      </c>
      <c r="H739" s="1">
        <v>90.080475914191496</v>
      </c>
      <c r="I739" t="s">
        <v>1387</v>
      </c>
      <c r="J739" s="9">
        <f t="shared" si="34"/>
        <v>125</v>
      </c>
      <c r="K739" s="9">
        <f t="shared" si="35"/>
        <v>91</v>
      </c>
      <c r="L739" s="8">
        <v>94.9</v>
      </c>
      <c r="M739" s="8">
        <v>37.799999999999997</v>
      </c>
      <c r="N739" s="8">
        <v>138.69999999999999</v>
      </c>
      <c r="O739" t="s">
        <v>70</v>
      </c>
    </row>
    <row r="740" spans="1:15" x14ac:dyDescent="0.35">
      <c r="A740" t="s">
        <v>1388</v>
      </c>
      <c r="B740">
        <v>65</v>
      </c>
      <c r="C740" t="str">
        <f t="shared" si="33"/>
        <v>61–80</v>
      </c>
      <c r="D740" t="s">
        <v>13</v>
      </c>
      <c r="E740" t="s">
        <v>27</v>
      </c>
      <c r="F740" t="s">
        <v>32</v>
      </c>
      <c r="G740" t="s">
        <v>24</v>
      </c>
      <c r="H740" s="1">
        <v>73.731192858978005</v>
      </c>
      <c r="I740" t="s">
        <v>1389</v>
      </c>
      <c r="J740" s="9">
        <f t="shared" si="34"/>
        <v>123</v>
      </c>
      <c r="K740" s="9">
        <f t="shared" si="35"/>
        <v>59</v>
      </c>
      <c r="L740" s="8">
        <v>98.1</v>
      </c>
      <c r="M740" s="8">
        <v>36.6</v>
      </c>
      <c r="N740" s="8">
        <v>94.2</v>
      </c>
      <c r="O740" t="s">
        <v>70</v>
      </c>
    </row>
    <row r="741" spans="1:15" x14ac:dyDescent="0.35">
      <c r="A741" t="s">
        <v>1390</v>
      </c>
      <c r="B741">
        <v>59</v>
      </c>
      <c r="C741" t="str">
        <f t="shared" si="33"/>
        <v>41–60</v>
      </c>
      <c r="D741" t="s">
        <v>19</v>
      </c>
      <c r="E741" t="s">
        <v>20</v>
      </c>
      <c r="F741" t="s">
        <v>74</v>
      </c>
      <c r="G741" t="s">
        <v>36</v>
      </c>
      <c r="H741" s="1">
        <v>94.324594974495497</v>
      </c>
      <c r="I741" t="s">
        <v>1391</v>
      </c>
      <c r="J741" s="9">
        <f t="shared" si="34"/>
        <v>107</v>
      </c>
      <c r="K741" s="9">
        <f t="shared" si="35"/>
        <v>72</v>
      </c>
      <c r="L741" s="8">
        <v>95.6</v>
      </c>
      <c r="M741" s="8">
        <v>36.799999999999997</v>
      </c>
      <c r="N741" s="8">
        <v>115.1</v>
      </c>
      <c r="O741" t="s">
        <v>22</v>
      </c>
    </row>
    <row r="742" spans="1:15" x14ac:dyDescent="0.35">
      <c r="A742" t="s">
        <v>1392</v>
      </c>
      <c r="B742">
        <v>60</v>
      </c>
      <c r="C742" t="str">
        <f t="shared" si="33"/>
        <v>41–60</v>
      </c>
      <c r="D742" t="s">
        <v>13</v>
      </c>
      <c r="E742" t="s">
        <v>27</v>
      </c>
      <c r="F742" t="s">
        <v>28</v>
      </c>
      <c r="G742" t="s">
        <v>66</v>
      </c>
      <c r="H742" s="1">
        <v>80.968621810742604</v>
      </c>
      <c r="I742" t="s">
        <v>1393</v>
      </c>
      <c r="J742" s="9">
        <f t="shared" si="34"/>
        <v>89</v>
      </c>
      <c r="K742" s="9">
        <f t="shared" si="35"/>
        <v>80</v>
      </c>
      <c r="L742" s="8">
        <v>90.4</v>
      </c>
      <c r="M742" s="8">
        <v>38.200000000000003</v>
      </c>
      <c r="N742" s="8">
        <v>131.69999999999999</v>
      </c>
      <c r="O742" t="s">
        <v>17</v>
      </c>
    </row>
    <row r="743" spans="1:15" x14ac:dyDescent="0.35">
      <c r="A743" t="s">
        <v>1394</v>
      </c>
      <c r="B743">
        <v>52</v>
      </c>
      <c r="C743" t="str">
        <f t="shared" si="33"/>
        <v>41–60</v>
      </c>
      <c r="D743" t="s">
        <v>19</v>
      </c>
      <c r="E743" t="s">
        <v>39</v>
      </c>
      <c r="F743" t="s">
        <v>32</v>
      </c>
      <c r="G743" t="s">
        <v>48</v>
      </c>
      <c r="H743" s="1">
        <v>72.297232389898298</v>
      </c>
      <c r="I743" t="s">
        <v>499</v>
      </c>
      <c r="J743" s="9">
        <f t="shared" si="34"/>
        <v>116</v>
      </c>
      <c r="K743" s="9">
        <f t="shared" si="35"/>
        <v>80</v>
      </c>
      <c r="L743" s="8">
        <v>94.9</v>
      </c>
      <c r="M743" s="8">
        <v>38.200000000000003</v>
      </c>
      <c r="N743" s="8">
        <v>81.099999999999994</v>
      </c>
      <c r="O743" t="s">
        <v>17</v>
      </c>
    </row>
    <row r="744" spans="1:15" x14ac:dyDescent="0.35">
      <c r="A744" t="s">
        <v>1395</v>
      </c>
      <c r="B744">
        <v>65</v>
      </c>
      <c r="C744" t="str">
        <f t="shared" si="33"/>
        <v>61–80</v>
      </c>
      <c r="D744" t="s">
        <v>19</v>
      </c>
      <c r="E744" t="s">
        <v>4048</v>
      </c>
      <c r="F744" t="s">
        <v>28</v>
      </c>
      <c r="G744" t="s">
        <v>66</v>
      </c>
      <c r="H744" s="1">
        <v>67.395818001886198</v>
      </c>
      <c r="I744" t="s">
        <v>1080</v>
      </c>
      <c r="J744" s="9">
        <f t="shared" si="34"/>
        <v>120</v>
      </c>
      <c r="K744" s="9">
        <f t="shared" si="35"/>
        <v>84</v>
      </c>
      <c r="L744" s="8">
        <v>92.4</v>
      </c>
      <c r="M744" s="8">
        <v>37.799999999999997</v>
      </c>
      <c r="N744" s="8">
        <v>132.9</v>
      </c>
      <c r="O744" t="s">
        <v>22</v>
      </c>
    </row>
    <row r="745" spans="1:15" x14ac:dyDescent="0.35">
      <c r="A745" t="s">
        <v>1396</v>
      </c>
      <c r="B745">
        <v>36</v>
      </c>
      <c r="C745" t="str">
        <f t="shared" si="33"/>
        <v>21–40</v>
      </c>
      <c r="D745" t="s">
        <v>35</v>
      </c>
      <c r="E745" t="s">
        <v>27</v>
      </c>
      <c r="F745" t="s">
        <v>32</v>
      </c>
      <c r="G745" t="s">
        <v>15</v>
      </c>
      <c r="H745" s="1">
        <v>68.900992371280694</v>
      </c>
      <c r="I745" t="s">
        <v>1397</v>
      </c>
      <c r="J745" s="9">
        <f t="shared" si="34"/>
        <v>118</v>
      </c>
      <c r="K745" s="9">
        <f t="shared" si="35"/>
        <v>72</v>
      </c>
      <c r="L745" s="8">
        <v>97.7</v>
      </c>
      <c r="M745" s="8">
        <v>37.5</v>
      </c>
      <c r="N745" s="8">
        <v>78.099999999999994</v>
      </c>
      <c r="O745" t="s">
        <v>17</v>
      </c>
    </row>
    <row r="746" spans="1:15" x14ac:dyDescent="0.35">
      <c r="A746" t="s">
        <v>1398</v>
      </c>
      <c r="B746">
        <v>66</v>
      </c>
      <c r="C746" t="str">
        <f t="shared" si="33"/>
        <v>61–80</v>
      </c>
      <c r="D746" t="s">
        <v>19</v>
      </c>
      <c r="E746" t="s">
        <v>61</v>
      </c>
      <c r="F746" t="s">
        <v>74</v>
      </c>
      <c r="G746" t="s">
        <v>36</v>
      </c>
      <c r="H746" s="1">
        <v>86.775447247695794</v>
      </c>
      <c r="I746" t="s">
        <v>1399</v>
      </c>
      <c r="J746" s="9">
        <f t="shared" si="34"/>
        <v>105</v>
      </c>
      <c r="K746" s="9">
        <f t="shared" si="35"/>
        <v>81</v>
      </c>
      <c r="L746" s="8">
        <v>90.5</v>
      </c>
      <c r="M746" s="8">
        <v>36.1</v>
      </c>
      <c r="N746" s="8">
        <v>178.4</v>
      </c>
      <c r="O746" t="s">
        <v>17</v>
      </c>
    </row>
    <row r="747" spans="1:15" x14ac:dyDescent="0.35">
      <c r="A747" t="s">
        <v>1400</v>
      </c>
      <c r="B747">
        <v>63</v>
      </c>
      <c r="C747" t="str">
        <f t="shared" si="33"/>
        <v>61–80</v>
      </c>
      <c r="D747" t="s">
        <v>19</v>
      </c>
      <c r="E747" t="s">
        <v>39</v>
      </c>
      <c r="F747" t="s">
        <v>74</v>
      </c>
      <c r="G747" t="s">
        <v>48</v>
      </c>
      <c r="H747" s="1">
        <v>59.192491826905503</v>
      </c>
      <c r="I747" t="s">
        <v>1220</v>
      </c>
      <c r="J747" s="9">
        <f t="shared" si="34"/>
        <v>116</v>
      </c>
      <c r="K747" s="9">
        <f t="shared" si="35"/>
        <v>74</v>
      </c>
      <c r="L747" s="8">
        <v>94.5</v>
      </c>
      <c r="M747" s="8">
        <v>36.1</v>
      </c>
      <c r="N747" s="8">
        <v>145.1</v>
      </c>
      <c r="O747" t="s">
        <v>22</v>
      </c>
    </row>
    <row r="748" spans="1:15" x14ac:dyDescent="0.35">
      <c r="A748" t="s">
        <v>1401</v>
      </c>
      <c r="B748">
        <v>57</v>
      </c>
      <c r="C748" t="str">
        <f t="shared" si="33"/>
        <v>41–60</v>
      </c>
      <c r="D748" t="s">
        <v>35</v>
      </c>
      <c r="E748" t="s">
        <v>4048</v>
      </c>
      <c r="F748" t="s">
        <v>28</v>
      </c>
      <c r="G748" t="s">
        <v>24</v>
      </c>
      <c r="H748" s="1">
        <v>77.174165756867097</v>
      </c>
      <c r="I748" t="s">
        <v>1402</v>
      </c>
      <c r="J748" s="9">
        <f t="shared" si="34"/>
        <v>92</v>
      </c>
      <c r="K748" s="9">
        <f t="shared" si="35"/>
        <v>87</v>
      </c>
      <c r="L748" s="8">
        <v>91.1</v>
      </c>
      <c r="M748" s="8">
        <v>36.9</v>
      </c>
      <c r="N748" s="8">
        <v>117.7</v>
      </c>
      <c r="O748" t="s">
        <v>17</v>
      </c>
    </row>
    <row r="749" spans="1:15" x14ac:dyDescent="0.35">
      <c r="A749" t="s">
        <v>1403</v>
      </c>
      <c r="B749">
        <v>28</v>
      </c>
      <c r="C749" t="str">
        <f t="shared" si="33"/>
        <v>21–40</v>
      </c>
      <c r="D749" t="s">
        <v>35</v>
      </c>
      <c r="E749" t="s">
        <v>31</v>
      </c>
      <c r="F749" t="s">
        <v>28</v>
      </c>
      <c r="G749" t="s">
        <v>66</v>
      </c>
      <c r="H749" s="1">
        <v>85.160935216469596</v>
      </c>
      <c r="I749" t="s">
        <v>175</v>
      </c>
      <c r="J749" s="9">
        <f t="shared" si="34"/>
        <v>115</v>
      </c>
      <c r="K749" s="9">
        <f t="shared" si="35"/>
        <v>82</v>
      </c>
      <c r="L749" s="8">
        <v>92.9</v>
      </c>
      <c r="M749" s="8">
        <v>38.1</v>
      </c>
      <c r="N749" s="8">
        <v>152</v>
      </c>
      <c r="O749" t="s">
        <v>17</v>
      </c>
    </row>
    <row r="750" spans="1:15" x14ac:dyDescent="0.35">
      <c r="A750" t="s">
        <v>1404</v>
      </c>
      <c r="B750">
        <v>58</v>
      </c>
      <c r="C750" t="str">
        <f t="shared" si="33"/>
        <v>41–60</v>
      </c>
      <c r="D750" t="s">
        <v>13</v>
      </c>
      <c r="E750" t="s">
        <v>27</v>
      </c>
      <c r="F750" t="s">
        <v>28</v>
      </c>
      <c r="G750" t="s">
        <v>36</v>
      </c>
      <c r="H750" s="1">
        <v>83.736285020745299</v>
      </c>
      <c r="I750" t="s">
        <v>1405</v>
      </c>
      <c r="J750" s="9">
        <f t="shared" si="34"/>
        <v>102</v>
      </c>
      <c r="K750" s="9">
        <f t="shared" si="35"/>
        <v>51</v>
      </c>
      <c r="L750" s="8">
        <v>92.8</v>
      </c>
      <c r="M750" s="8">
        <v>38.299999999999997</v>
      </c>
      <c r="N750" s="8">
        <v>111.3</v>
      </c>
      <c r="O750" t="s">
        <v>17</v>
      </c>
    </row>
    <row r="751" spans="1:15" x14ac:dyDescent="0.35">
      <c r="A751" t="s">
        <v>1406</v>
      </c>
      <c r="B751">
        <v>28</v>
      </c>
      <c r="C751" t="str">
        <f t="shared" si="33"/>
        <v>21–40</v>
      </c>
      <c r="D751" t="s">
        <v>19</v>
      </c>
      <c r="E751" t="s">
        <v>27</v>
      </c>
      <c r="F751" t="s">
        <v>28</v>
      </c>
      <c r="G751" t="s">
        <v>24</v>
      </c>
      <c r="H751" s="1">
        <v>97.042289692956402</v>
      </c>
      <c r="I751" t="s">
        <v>1407</v>
      </c>
      <c r="J751" s="9">
        <f t="shared" si="34"/>
        <v>119</v>
      </c>
      <c r="K751" s="9">
        <f t="shared" si="35"/>
        <v>89</v>
      </c>
      <c r="L751" s="8">
        <v>93.4</v>
      </c>
      <c r="M751" s="8">
        <v>36.700000000000003</v>
      </c>
      <c r="N751" s="8">
        <v>180.8</v>
      </c>
      <c r="O751" t="s">
        <v>17</v>
      </c>
    </row>
    <row r="752" spans="1:15" x14ac:dyDescent="0.35">
      <c r="A752" t="s">
        <v>1408</v>
      </c>
      <c r="B752">
        <v>69</v>
      </c>
      <c r="C752" t="str">
        <f t="shared" si="33"/>
        <v>61–80</v>
      </c>
      <c r="D752" t="s">
        <v>35</v>
      </c>
      <c r="E752" t="s">
        <v>27</v>
      </c>
      <c r="F752" t="s">
        <v>28</v>
      </c>
      <c r="G752" t="s">
        <v>48</v>
      </c>
      <c r="H752" s="1">
        <v>88.700436611709904</v>
      </c>
      <c r="I752" t="s">
        <v>1409</v>
      </c>
      <c r="J752" s="9">
        <f t="shared" si="34"/>
        <v>130</v>
      </c>
      <c r="K752" s="9">
        <f t="shared" si="35"/>
        <v>108</v>
      </c>
      <c r="L752" s="8">
        <v>90.2</v>
      </c>
      <c r="M752" s="8">
        <v>36.299999999999997</v>
      </c>
      <c r="N752" s="8">
        <v>195.3</v>
      </c>
      <c r="O752" t="s">
        <v>17</v>
      </c>
    </row>
    <row r="753" spans="1:15" x14ac:dyDescent="0.35">
      <c r="A753" t="s">
        <v>1410</v>
      </c>
      <c r="B753">
        <v>41</v>
      </c>
      <c r="C753" t="str">
        <f t="shared" si="33"/>
        <v>41–60</v>
      </c>
      <c r="D753" t="s">
        <v>19</v>
      </c>
      <c r="E753" t="s">
        <v>4048</v>
      </c>
      <c r="F753" t="s">
        <v>74</v>
      </c>
      <c r="G753" t="s">
        <v>36</v>
      </c>
      <c r="H753" s="1">
        <v>69.598969064012095</v>
      </c>
      <c r="I753" t="s">
        <v>1315</v>
      </c>
      <c r="J753" s="9">
        <f t="shared" si="34"/>
        <v>95</v>
      </c>
      <c r="K753" s="9">
        <f t="shared" si="35"/>
        <v>82</v>
      </c>
      <c r="L753" s="8">
        <v>95.8</v>
      </c>
      <c r="M753" s="8">
        <v>38.799999999999997</v>
      </c>
      <c r="N753" s="8">
        <v>86.4</v>
      </c>
      <c r="O753" t="s">
        <v>17</v>
      </c>
    </row>
    <row r="754" spans="1:15" x14ac:dyDescent="0.35">
      <c r="A754" t="s">
        <v>1411</v>
      </c>
      <c r="B754">
        <v>20</v>
      </c>
      <c r="C754" t="str">
        <f t="shared" si="33"/>
        <v>0–20</v>
      </c>
      <c r="D754" t="s">
        <v>19</v>
      </c>
      <c r="E754" t="s">
        <v>31</v>
      </c>
      <c r="F754" t="s">
        <v>28</v>
      </c>
      <c r="G754" t="s">
        <v>15</v>
      </c>
      <c r="H754" s="1">
        <v>77.5029531018304</v>
      </c>
      <c r="I754" t="s">
        <v>1412</v>
      </c>
      <c r="J754" s="9">
        <f t="shared" si="34"/>
        <v>141</v>
      </c>
      <c r="K754" s="9">
        <f t="shared" si="35"/>
        <v>84</v>
      </c>
      <c r="L754" s="8">
        <v>98.8</v>
      </c>
      <c r="M754" s="8">
        <v>37.200000000000003</v>
      </c>
      <c r="N754" s="8">
        <v>154.30000000000001</v>
      </c>
      <c r="O754" t="s">
        <v>22</v>
      </c>
    </row>
    <row r="755" spans="1:15" x14ac:dyDescent="0.35">
      <c r="A755" t="s">
        <v>1413</v>
      </c>
      <c r="B755">
        <v>59</v>
      </c>
      <c r="C755" t="str">
        <f t="shared" si="33"/>
        <v>41–60</v>
      </c>
      <c r="D755" t="s">
        <v>13</v>
      </c>
      <c r="E755" t="s">
        <v>31</v>
      </c>
      <c r="F755" t="s">
        <v>74</v>
      </c>
      <c r="G755" t="s">
        <v>36</v>
      </c>
      <c r="H755" s="1">
        <v>67.3248835323256</v>
      </c>
      <c r="I755" t="s">
        <v>1414</v>
      </c>
      <c r="J755" s="9">
        <f t="shared" si="34"/>
        <v>132</v>
      </c>
      <c r="K755" s="9">
        <f t="shared" si="35"/>
        <v>76</v>
      </c>
      <c r="L755" s="8">
        <v>99.1</v>
      </c>
      <c r="M755" s="8">
        <v>36.6</v>
      </c>
      <c r="N755" s="8">
        <v>168.9</v>
      </c>
      <c r="O755" t="s">
        <v>22</v>
      </c>
    </row>
    <row r="756" spans="1:15" x14ac:dyDescent="0.35">
      <c r="A756" t="s">
        <v>1415</v>
      </c>
      <c r="B756">
        <v>87</v>
      </c>
      <c r="C756" t="str">
        <f t="shared" si="33"/>
        <v>80+</v>
      </c>
      <c r="D756" t="s">
        <v>19</v>
      </c>
      <c r="E756" t="s">
        <v>61</v>
      </c>
      <c r="F756" t="s">
        <v>32</v>
      </c>
      <c r="G756" t="s">
        <v>36</v>
      </c>
      <c r="H756" s="1">
        <v>80.631354551682506</v>
      </c>
      <c r="I756" t="s">
        <v>1416</v>
      </c>
      <c r="J756" s="9">
        <f t="shared" si="34"/>
        <v>102</v>
      </c>
      <c r="K756" s="9">
        <f t="shared" si="35"/>
        <v>90</v>
      </c>
      <c r="L756" s="8">
        <v>97.6</v>
      </c>
      <c r="M756" s="8">
        <v>36.6</v>
      </c>
      <c r="N756" s="8">
        <v>131.6</v>
      </c>
      <c r="O756" t="s">
        <v>22</v>
      </c>
    </row>
    <row r="757" spans="1:15" x14ac:dyDescent="0.35">
      <c r="A757" t="s">
        <v>1417</v>
      </c>
      <c r="B757">
        <v>47</v>
      </c>
      <c r="C757" t="str">
        <f t="shared" si="33"/>
        <v>41–60</v>
      </c>
      <c r="D757" t="s">
        <v>19</v>
      </c>
      <c r="E757" t="s">
        <v>20</v>
      </c>
      <c r="F757" t="s">
        <v>32</v>
      </c>
      <c r="G757" t="s">
        <v>24</v>
      </c>
      <c r="H757" s="1">
        <v>72.541212442495606</v>
      </c>
      <c r="I757" t="s">
        <v>1418</v>
      </c>
      <c r="J757" s="9">
        <f t="shared" si="34"/>
        <v>100</v>
      </c>
      <c r="K757" s="9">
        <f t="shared" si="35"/>
        <v>79</v>
      </c>
      <c r="L757" s="8">
        <v>91.5</v>
      </c>
      <c r="M757" s="8">
        <v>37.4</v>
      </c>
      <c r="N757" s="8">
        <v>198</v>
      </c>
      <c r="O757" t="s">
        <v>17</v>
      </c>
    </row>
    <row r="758" spans="1:15" x14ac:dyDescent="0.35">
      <c r="A758" t="s">
        <v>1419</v>
      </c>
      <c r="B758">
        <v>66</v>
      </c>
      <c r="C758" t="str">
        <f t="shared" si="33"/>
        <v>61–80</v>
      </c>
      <c r="D758" t="s">
        <v>35</v>
      </c>
      <c r="E758" t="s">
        <v>31</v>
      </c>
      <c r="F758" t="s">
        <v>28</v>
      </c>
      <c r="G758" t="s">
        <v>15</v>
      </c>
      <c r="H758" s="1">
        <v>71.362968838994803</v>
      </c>
      <c r="I758" t="s">
        <v>276</v>
      </c>
      <c r="J758" s="9">
        <f t="shared" si="34"/>
        <v>114</v>
      </c>
      <c r="K758" s="9">
        <f t="shared" si="35"/>
        <v>76</v>
      </c>
      <c r="L758" s="8">
        <v>97.7</v>
      </c>
      <c r="M758" s="8">
        <v>36.6</v>
      </c>
      <c r="N758" s="8">
        <v>125.3</v>
      </c>
      <c r="O758" t="s">
        <v>17</v>
      </c>
    </row>
    <row r="759" spans="1:15" x14ac:dyDescent="0.35">
      <c r="A759" t="s">
        <v>1420</v>
      </c>
      <c r="B759">
        <v>79</v>
      </c>
      <c r="C759" t="str">
        <f t="shared" si="33"/>
        <v>61–80</v>
      </c>
      <c r="D759" t="s">
        <v>35</v>
      </c>
      <c r="E759" t="s">
        <v>61</v>
      </c>
      <c r="F759" t="s">
        <v>4047</v>
      </c>
      <c r="G759" t="s">
        <v>36</v>
      </c>
      <c r="H759" s="1">
        <v>69.949831496326595</v>
      </c>
      <c r="I759" t="s">
        <v>272</v>
      </c>
      <c r="J759" s="9">
        <f t="shared" si="34"/>
        <v>120</v>
      </c>
      <c r="K759" s="9">
        <f t="shared" si="35"/>
        <v>79</v>
      </c>
      <c r="L759" s="8">
        <v>98.9</v>
      </c>
      <c r="M759" s="8">
        <v>38.4</v>
      </c>
      <c r="N759" s="8">
        <v>81.3</v>
      </c>
      <c r="O759" t="s">
        <v>17</v>
      </c>
    </row>
    <row r="760" spans="1:15" x14ac:dyDescent="0.35">
      <c r="A760" t="s">
        <v>1421</v>
      </c>
      <c r="B760">
        <v>60</v>
      </c>
      <c r="C760" t="str">
        <f t="shared" si="33"/>
        <v>41–60</v>
      </c>
      <c r="D760" t="s">
        <v>19</v>
      </c>
      <c r="E760" t="s">
        <v>20</v>
      </c>
      <c r="F760" t="s">
        <v>4047</v>
      </c>
      <c r="G760" t="s">
        <v>36</v>
      </c>
      <c r="H760" s="1">
        <v>76.6703700072635</v>
      </c>
      <c r="I760" t="s">
        <v>1422</v>
      </c>
      <c r="J760" s="9">
        <f t="shared" si="34"/>
        <v>132</v>
      </c>
      <c r="K760" s="9">
        <f t="shared" si="35"/>
        <v>80</v>
      </c>
      <c r="L760" s="8">
        <v>98.3</v>
      </c>
      <c r="M760" s="8">
        <v>37.200000000000003</v>
      </c>
      <c r="N760" s="8">
        <v>87.4</v>
      </c>
      <c r="O760" t="s">
        <v>22</v>
      </c>
    </row>
    <row r="761" spans="1:15" x14ac:dyDescent="0.35">
      <c r="A761" t="s">
        <v>1423</v>
      </c>
      <c r="B761">
        <v>87</v>
      </c>
      <c r="C761" t="str">
        <f t="shared" si="33"/>
        <v>80+</v>
      </c>
      <c r="D761" t="s">
        <v>13</v>
      </c>
      <c r="E761" t="s">
        <v>31</v>
      </c>
      <c r="F761" t="s">
        <v>32</v>
      </c>
      <c r="G761" t="s">
        <v>66</v>
      </c>
      <c r="H761" s="1">
        <v>73.258493902507794</v>
      </c>
      <c r="I761" t="s">
        <v>1424</v>
      </c>
      <c r="J761" s="9">
        <f t="shared" si="34"/>
        <v>126</v>
      </c>
      <c r="K761" s="9">
        <f t="shared" si="35"/>
        <v>85</v>
      </c>
      <c r="L761" s="8">
        <v>93.3</v>
      </c>
      <c r="M761" s="8">
        <v>36.799999999999997</v>
      </c>
      <c r="N761" s="8">
        <v>161.1</v>
      </c>
      <c r="O761" t="s">
        <v>22</v>
      </c>
    </row>
    <row r="762" spans="1:15" x14ac:dyDescent="0.35">
      <c r="A762" t="s">
        <v>1425</v>
      </c>
      <c r="B762">
        <v>62</v>
      </c>
      <c r="C762" t="str">
        <f t="shared" si="33"/>
        <v>61–80</v>
      </c>
      <c r="D762" t="s">
        <v>13</v>
      </c>
      <c r="E762" t="s">
        <v>61</v>
      </c>
      <c r="F762" t="s">
        <v>28</v>
      </c>
      <c r="G762" t="s">
        <v>48</v>
      </c>
      <c r="H762" s="1">
        <v>65.195925902019596</v>
      </c>
      <c r="I762" t="s">
        <v>1426</v>
      </c>
      <c r="J762" s="9">
        <f t="shared" si="34"/>
        <v>128</v>
      </c>
      <c r="K762" s="9">
        <f t="shared" si="35"/>
        <v>74</v>
      </c>
      <c r="L762" s="8">
        <v>90.6</v>
      </c>
      <c r="M762" s="8">
        <v>38.200000000000003</v>
      </c>
      <c r="N762" s="8">
        <v>120.3</v>
      </c>
      <c r="O762" t="s">
        <v>17</v>
      </c>
    </row>
    <row r="763" spans="1:15" x14ac:dyDescent="0.35">
      <c r="A763" t="s">
        <v>1427</v>
      </c>
      <c r="B763">
        <v>73</v>
      </c>
      <c r="C763" t="str">
        <f t="shared" si="33"/>
        <v>61–80</v>
      </c>
      <c r="D763" t="s">
        <v>13</v>
      </c>
      <c r="E763" t="s">
        <v>61</v>
      </c>
      <c r="F763" t="s">
        <v>4047</v>
      </c>
      <c r="G763" t="s">
        <v>24</v>
      </c>
      <c r="H763" s="1">
        <v>70.068551442458499</v>
      </c>
      <c r="I763" t="s">
        <v>1428</v>
      </c>
      <c r="J763" s="9">
        <f t="shared" si="34"/>
        <v>103</v>
      </c>
      <c r="K763" s="9">
        <f t="shared" si="35"/>
        <v>92</v>
      </c>
      <c r="L763" s="8">
        <v>98.7</v>
      </c>
      <c r="M763" s="8">
        <v>37.299999999999997</v>
      </c>
      <c r="N763" s="8">
        <v>93.5</v>
      </c>
      <c r="O763" t="s">
        <v>70</v>
      </c>
    </row>
    <row r="764" spans="1:15" x14ac:dyDescent="0.35">
      <c r="A764" t="s">
        <v>1429</v>
      </c>
      <c r="B764">
        <v>47</v>
      </c>
      <c r="C764" t="str">
        <f t="shared" si="33"/>
        <v>41–60</v>
      </c>
      <c r="D764" t="s">
        <v>19</v>
      </c>
      <c r="E764" t="s">
        <v>61</v>
      </c>
      <c r="F764" t="s">
        <v>32</v>
      </c>
      <c r="G764" t="s">
        <v>66</v>
      </c>
      <c r="H764" s="1">
        <v>66.593925725303507</v>
      </c>
      <c r="I764" t="s">
        <v>1430</v>
      </c>
      <c r="J764" s="9">
        <f t="shared" si="34"/>
        <v>137</v>
      </c>
      <c r="K764" s="9">
        <f t="shared" si="35"/>
        <v>72</v>
      </c>
      <c r="L764" s="8">
        <v>96.1</v>
      </c>
      <c r="M764" s="8">
        <v>37.200000000000003</v>
      </c>
      <c r="N764" s="8">
        <v>127.8</v>
      </c>
      <c r="O764" t="s">
        <v>22</v>
      </c>
    </row>
    <row r="765" spans="1:15" x14ac:dyDescent="0.35">
      <c r="A765" t="s">
        <v>1431</v>
      </c>
      <c r="B765">
        <v>42</v>
      </c>
      <c r="C765" t="str">
        <f t="shared" si="33"/>
        <v>41–60</v>
      </c>
      <c r="D765" t="s">
        <v>13</v>
      </c>
      <c r="E765" t="s">
        <v>39</v>
      </c>
      <c r="F765" t="s">
        <v>32</v>
      </c>
      <c r="G765" t="s">
        <v>24</v>
      </c>
      <c r="H765" s="1">
        <v>71.794404174738105</v>
      </c>
      <c r="I765" t="s">
        <v>1432</v>
      </c>
      <c r="J765" s="9">
        <f t="shared" si="34"/>
        <v>131</v>
      </c>
      <c r="K765" s="9">
        <f t="shared" si="35"/>
        <v>78</v>
      </c>
      <c r="L765" s="8">
        <v>91.7</v>
      </c>
      <c r="M765" s="8">
        <v>37.4</v>
      </c>
      <c r="N765" s="8">
        <v>116.1</v>
      </c>
      <c r="O765" t="s">
        <v>17</v>
      </c>
    </row>
    <row r="766" spans="1:15" x14ac:dyDescent="0.35">
      <c r="A766" t="s">
        <v>1433</v>
      </c>
      <c r="B766">
        <v>64</v>
      </c>
      <c r="C766" t="str">
        <f t="shared" si="33"/>
        <v>61–80</v>
      </c>
      <c r="D766" t="s">
        <v>13</v>
      </c>
      <c r="E766" t="s">
        <v>61</v>
      </c>
      <c r="F766" t="s">
        <v>4047</v>
      </c>
      <c r="G766" t="s">
        <v>66</v>
      </c>
      <c r="H766" s="1">
        <v>91.843485161249802</v>
      </c>
      <c r="I766" t="s">
        <v>1434</v>
      </c>
      <c r="J766" s="9">
        <f t="shared" si="34"/>
        <v>110</v>
      </c>
      <c r="K766" s="9">
        <f t="shared" si="35"/>
        <v>78</v>
      </c>
      <c r="L766" s="8">
        <v>98.8</v>
      </c>
      <c r="M766" s="8">
        <v>37.700000000000003</v>
      </c>
      <c r="N766" s="8">
        <v>89.7</v>
      </c>
      <c r="O766" t="s">
        <v>70</v>
      </c>
    </row>
    <row r="767" spans="1:15" x14ac:dyDescent="0.35">
      <c r="A767" t="s">
        <v>1435</v>
      </c>
      <c r="B767">
        <v>18</v>
      </c>
      <c r="C767" t="str">
        <f t="shared" si="33"/>
        <v>0–20</v>
      </c>
      <c r="D767" t="s">
        <v>13</v>
      </c>
      <c r="E767" t="s">
        <v>20</v>
      </c>
      <c r="F767" t="s">
        <v>74</v>
      </c>
      <c r="G767" t="s">
        <v>15</v>
      </c>
      <c r="H767" s="1">
        <v>68.191170954921006</v>
      </c>
      <c r="I767" t="s">
        <v>1105</v>
      </c>
      <c r="J767" s="9">
        <f t="shared" si="34"/>
        <v>135</v>
      </c>
      <c r="K767" s="9">
        <f t="shared" si="35"/>
        <v>96</v>
      </c>
      <c r="L767" s="8">
        <v>95</v>
      </c>
      <c r="M767" s="8">
        <v>37.200000000000003</v>
      </c>
      <c r="N767" s="8">
        <v>71</v>
      </c>
      <c r="O767" t="s">
        <v>22</v>
      </c>
    </row>
    <row r="768" spans="1:15" x14ac:dyDescent="0.35">
      <c r="A768" t="s">
        <v>1436</v>
      </c>
      <c r="B768">
        <v>46</v>
      </c>
      <c r="C768" t="str">
        <f t="shared" si="33"/>
        <v>41–60</v>
      </c>
      <c r="D768" t="s">
        <v>19</v>
      </c>
      <c r="E768" t="s">
        <v>4048</v>
      </c>
      <c r="F768" t="s">
        <v>32</v>
      </c>
      <c r="G768" t="s">
        <v>24</v>
      </c>
      <c r="H768" s="1">
        <v>75.6659257175166</v>
      </c>
      <c r="I768" t="s">
        <v>1437</v>
      </c>
      <c r="J768" s="9">
        <f t="shared" si="34"/>
        <v>136</v>
      </c>
      <c r="K768" s="9">
        <f t="shared" si="35"/>
        <v>92</v>
      </c>
      <c r="L768" s="8">
        <v>93.7</v>
      </c>
      <c r="M768" s="8">
        <v>36.1</v>
      </c>
      <c r="N768" s="8">
        <v>197.3</v>
      </c>
      <c r="O768" t="s">
        <v>17</v>
      </c>
    </row>
    <row r="769" spans="1:15" x14ac:dyDescent="0.35">
      <c r="A769" t="s">
        <v>1438</v>
      </c>
      <c r="B769">
        <v>58</v>
      </c>
      <c r="C769" t="str">
        <f t="shared" si="33"/>
        <v>41–60</v>
      </c>
      <c r="D769" t="s">
        <v>13</v>
      </c>
      <c r="E769" t="s">
        <v>31</v>
      </c>
      <c r="F769" t="s">
        <v>74</v>
      </c>
      <c r="G769" t="s">
        <v>36</v>
      </c>
      <c r="H769" s="1">
        <v>79.834398919300298</v>
      </c>
      <c r="I769" t="s">
        <v>1439</v>
      </c>
      <c r="J769" s="9">
        <f t="shared" si="34"/>
        <v>79</v>
      </c>
      <c r="K769" s="9">
        <f t="shared" si="35"/>
        <v>82</v>
      </c>
      <c r="L769" s="8">
        <v>98</v>
      </c>
      <c r="M769" s="8">
        <v>37.700000000000003</v>
      </c>
      <c r="N769" s="8">
        <v>182.4</v>
      </c>
      <c r="O769" t="s">
        <v>17</v>
      </c>
    </row>
    <row r="770" spans="1:15" x14ac:dyDescent="0.35">
      <c r="A770" t="s">
        <v>1440</v>
      </c>
      <c r="B770">
        <v>59</v>
      </c>
      <c r="C770" t="str">
        <f t="shared" ref="C770:C833" si="36">IF(B770="","",
 IF(B770&lt;=20,"0–20",
 IF(B770&lt;=40,"21–40",
 IF(B770&lt;=60,"41–60",
 IF(B770&lt;=80,"61–80","80+")))))</f>
        <v>41–60</v>
      </c>
      <c r="D770" t="s">
        <v>35</v>
      </c>
      <c r="E770" t="s">
        <v>61</v>
      </c>
      <c r="F770" t="s">
        <v>32</v>
      </c>
      <c r="G770" t="s">
        <v>24</v>
      </c>
      <c r="H770" s="1">
        <v>67.341900199412805</v>
      </c>
      <c r="I770" t="s">
        <v>1441</v>
      </c>
      <c r="J770" s="9">
        <f t="shared" ref="J770:J833" si="37">VALUE(TRIM(LEFT(I770, FIND("/", I770)-1)))</f>
        <v>97</v>
      </c>
      <c r="K770" s="9">
        <f t="shared" ref="K770:K833" si="38">VALUE(TRIM(MID(I770, FIND("/", I770)+1, LEN(I770))))</f>
        <v>53</v>
      </c>
      <c r="L770" s="8">
        <v>99.7</v>
      </c>
      <c r="M770" s="8">
        <v>37.200000000000003</v>
      </c>
      <c r="N770" s="8">
        <v>160.6</v>
      </c>
      <c r="O770" t="s">
        <v>17</v>
      </c>
    </row>
    <row r="771" spans="1:15" x14ac:dyDescent="0.35">
      <c r="A771" t="s">
        <v>1442</v>
      </c>
      <c r="B771">
        <v>28</v>
      </c>
      <c r="C771" t="str">
        <f t="shared" si="36"/>
        <v>21–40</v>
      </c>
      <c r="D771" t="s">
        <v>19</v>
      </c>
      <c r="E771" t="s">
        <v>27</v>
      </c>
      <c r="F771" t="s">
        <v>28</v>
      </c>
      <c r="G771" t="s">
        <v>66</v>
      </c>
      <c r="H771" s="1">
        <v>88.196356622437094</v>
      </c>
      <c r="I771" t="s">
        <v>1443</v>
      </c>
      <c r="J771" s="9">
        <f t="shared" si="37"/>
        <v>119</v>
      </c>
      <c r="K771" s="9">
        <f t="shared" si="38"/>
        <v>58</v>
      </c>
      <c r="L771" s="8">
        <v>92</v>
      </c>
      <c r="M771" s="8">
        <v>38.6</v>
      </c>
      <c r="N771" s="8">
        <v>177.4</v>
      </c>
      <c r="O771" t="s">
        <v>17</v>
      </c>
    </row>
    <row r="772" spans="1:15" x14ac:dyDescent="0.35">
      <c r="A772" t="s">
        <v>1444</v>
      </c>
      <c r="B772">
        <v>50</v>
      </c>
      <c r="C772" t="str">
        <f t="shared" si="36"/>
        <v>41–60</v>
      </c>
      <c r="D772" t="s">
        <v>35</v>
      </c>
      <c r="E772" t="s">
        <v>31</v>
      </c>
      <c r="F772" t="s">
        <v>4047</v>
      </c>
      <c r="G772" t="s">
        <v>24</v>
      </c>
      <c r="H772" s="1">
        <v>86.461782607048605</v>
      </c>
      <c r="I772" t="s">
        <v>1445</v>
      </c>
      <c r="J772" s="9">
        <f t="shared" si="37"/>
        <v>110</v>
      </c>
      <c r="K772" s="9">
        <f t="shared" si="38"/>
        <v>80</v>
      </c>
      <c r="L772" s="8">
        <v>95.1</v>
      </c>
      <c r="M772" s="8">
        <v>38.9</v>
      </c>
      <c r="N772" s="8">
        <v>107.8</v>
      </c>
      <c r="O772" t="s">
        <v>17</v>
      </c>
    </row>
    <row r="773" spans="1:15" x14ac:dyDescent="0.35">
      <c r="A773" t="s">
        <v>1446</v>
      </c>
      <c r="B773">
        <v>26</v>
      </c>
      <c r="C773" t="str">
        <f t="shared" si="36"/>
        <v>21–40</v>
      </c>
      <c r="D773" t="s">
        <v>35</v>
      </c>
      <c r="E773" t="s">
        <v>20</v>
      </c>
      <c r="F773" t="s">
        <v>28</v>
      </c>
      <c r="G773" t="s">
        <v>66</v>
      </c>
      <c r="H773" s="1">
        <v>68.961098843442102</v>
      </c>
      <c r="I773" t="s">
        <v>1447</v>
      </c>
      <c r="J773" s="9">
        <f t="shared" si="37"/>
        <v>118</v>
      </c>
      <c r="K773" s="9">
        <f t="shared" si="38"/>
        <v>70</v>
      </c>
      <c r="L773" s="8">
        <v>93</v>
      </c>
      <c r="M773" s="8">
        <v>36.4</v>
      </c>
      <c r="N773" s="8">
        <v>171.4</v>
      </c>
      <c r="O773" t="s">
        <v>17</v>
      </c>
    </row>
    <row r="774" spans="1:15" x14ac:dyDescent="0.35">
      <c r="A774" t="s">
        <v>1448</v>
      </c>
      <c r="B774">
        <v>68</v>
      </c>
      <c r="C774" t="str">
        <f t="shared" si="36"/>
        <v>61–80</v>
      </c>
      <c r="D774" t="s">
        <v>19</v>
      </c>
      <c r="E774" t="s">
        <v>31</v>
      </c>
      <c r="F774" t="s">
        <v>32</v>
      </c>
      <c r="G774" t="s">
        <v>24</v>
      </c>
      <c r="H774" s="1">
        <v>61.708148666551097</v>
      </c>
      <c r="I774" t="s">
        <v>1449</v>
      </c>
      <c r="J774" s="9">
        <f t="shared" si="37"/>
        <v>96</v>
      </c>
      <c r="K774" s="9">
        <f t="shared" si="38"/>
        <v>78</v>
      </c>
      <c r="L774" s="8">
        <v>93.3</v>
      </c>
      <c r="M774" s="8">
        <v>36.5</v>
      </c>
      <c r="N774" s="8">
        <v>192.2</v>
      </c>
      <c r="O774" t="s">
        <v>17</v>
      </c>
    </row>
    <row r="775" spans="1:15" x14ac:dyDescent="0.35">
      <c r="A775" t="s">
        <v>1450</v>
      </c>
      <c r="B775">
        <v>22</v>
      </c>
      <c r="C775" t="str">
        <f t="shared" si="36"/>
        <v>21–40</v>
      </c>
      <c r="D775" t="s">
        <v>35</v>
      </c>
      <c r="E775" t="s">
        <v>61</v>
      </c>
      <c r="F775" t="s">
        <v>28</v>
      </c>
      <c r="G775" t="s">
        <v>36</v>
      </c>
      <c r="H775" s="1">
        <v>84.756783454381505</v>
      </c>
      <c r="I775" t="s">
        <v>1451</v>
      </c>
      <c r="J775" s="9">
        <f t="shared" si="37"/>
        <v>119</v>
      </c>
      <c r="K775" s="9">
        <f t="shared" si="38"/>
        <v>79</v>
      </c>
      <c r="L775" s="8">
        <v>99.8</v>
      </c>
      <c r="M775" s="8">
        <v>38.1</v>
      </c>
      <c r="N775" s="8">
        <v>76.5</v>
      </c>
      <c r="O775" t="s">
        <v>17</v>
      </c>
    </row>
    <row r="776" spans="1:15" x14ac:dyDescent="0.35">
      <c r="A776" t="s">
        <v>1452</v>
      </c>
      <c r="B776">
        <v>72</v>
      </c>
      <c r="C776" t="str">
        <f t="shared" si="36"/>
        <v>61–80</v>
      </c>
      <c r="D776" t="s">
        <v>35</v>
      </c>
      <c r="E776" t="s">
        <v>20</v>
      </c>
      <c r="F776" t="s">
        <v>28</v>
      </c>
      <c r="G776" t="s">
        <v>15</v>
      </c>
      <c r="H776" s="1">
        <v>74.0216918790005</v>
      </c>
      <c r="I776" t="s">
        <v>1453</v>
      </c>
      <c r="J776" s="9">
        <f t="shared" si="37"/>
        <v>124</v>
      </c>
      <c r="K776" s="9">
        <f t="shared" si="38"/>
        <v>74</v>
      </c>
      <c r="L776" s="8">
        <v>91.8</v>
      </c>
      <c r="M776" s="8">
        <v>36.799999999999997</v>
      </c>
      <c r="N776" s="8">
        <v>75.099999999999994</v>
      </c>
      <c r="O776" t="s">
        <v>17</v>
      </c>
    </row>
    <row r="777" spans="1:15" x14ac:dyDescent="0.35">
      <c r="A777" t="s">
        <v>1454</v>
      </c>
      <c r="B777">
        <v>19</v>
      </c>
      <c r="C777" t="str">
        <f t="shared" si="36"/>
        <v>0–20</v>
      </c>
      <c r="D777" t="s">
        <v>13</v>
      </c>
      <c r="E777" t="s">
        <v>27</v>
      </c>
      <c r="F777" t="s">
        <v>4047</v>
      </c>
      <c r="G777" t="s">
        <v>48</v>
      </c>
      <c r="H777" s="1">
        <v>94.343885279085299</v>
      </c>
      <c r="I777" t="s">
        <v>1455</v>
      </c>
      <c r="J777" s="9">
        <f t="shared" si="37"/>
        <v>103</v>
      </c>
      <c r="K777" s="9">
        <f t="shared" si="38"/>
        <v>66</v>
      </c>
      <c r="L777" s="8">
        <v>97.8</v>
      </c>
      <c r="M777" s="8">
        <v>36.1</v>
      </c>
      <c r="N777" s="8">
        <v>71.400000000000006</v>
      </c>
      <c r="O777" t="s">
        <v>70</v>
      </c>
    </row>
    <row r="778" spans="1:15" x14ac:dyDescent="0.35">
      <c r="A778" t="s">
        <v>1456</v>
      </c>
      <c r="B778">
        <v>76</v>
      </c>
      <c r="C778" t="str">
        <f t="shared" si="36"/>
        <v>61–80</v>
      </c>
      <c r="D778" t="s">
        <v>13</v>
      </c>
      <c r="E778" t="s">
        <v>4048</v>
      </c>
      <c r="F778" t="s">
        <v>32</v>
      </c>
      <c r="G778" t="s">
        <v>24</v>
      </c>
      <c r="H778" s="1">
        <v>83.932446283671197</v>
      </c>
      <c r="I778" t="s">
        <v>1457</v>
      </c>
      <c r="J778" s="9">
        <f t="shared" si="37"/>
        <v>125</v>
      </c>
      <c r="K778" s="9">
        <f t="shared" si="38"/>
        <v>82</v>
      </c>
      <c r="L778" s="8">
        <v>95.4</v>
      </c>
      <c r="M778" s="8">
        <v>37.299999999999997</v>
      </c>
      <c r="N778" s="8">
        <v>132</v>
      </c>
      <c r="O778" t="s">
        <v>70</v>
      </c>
    </row>
    <row r="779" spans="1:15" x14ac:dyDescent="0.35">
      <c r="A779" t="s">
        <v>1458</v>
      </c>
      <c r="B779">
        <v>28</v>
      </c>
      <c r="C779" t="str">
        <f t="shared" si="36"/>
        <v>21–40</v>
      </c>
      <c r="D779" t="s">
        <v>13</v>
      </c>
      <c r="E779" t="s">
        <v>27</v>
      </c>
      <c r="F779" t="s">
        <v>28</v>
      </c>
      <c r="G779" t="s">
        <v>24</v>
      </c>
      <c r="H779" s="1">
        <v>82.3459812830299</v>
      </c>
      <c r="I779" t="s">
        <v>1459</v>
      </c>
      <c r="J779" s="9">
        <f t="shared" si="37"/>
        <v>116</v>
      </c>
      <c r="K779" s="9">
        <f t="shared" si="38"/>
        <v>76</v>
      </c>
      <c r="L779" s="8">
        <v>99.3</v>
      </c>
      <c r="M779" s="8">
        <v>37.799999999999997</v>
      </c>
      <c r="N779" s="8">
        <v>195.1</v>
      </c>
      <c r="O779" t="s">
        <v>17</v>
      </c>
    </row>
    <row r="780" spans="1:15" x14ac:dyDescent="0.35">
      <c r="A780" t="s">
        <v>1460</v>
      </c>
      <c r="B780">
        <v>71</v>
      </c>
      <c r="C780" t="str">
        <f t="shared" si="36"/>
        <v>61–80</v>
      </c>
      <c r="D780" t="s">
        <v>19</v>
      </c>
      <c r="E780" t="s">
        <v>20</v>
      </c>
      <c r="F780" t="s">
        <v>4047</v>
      </c>
      <c r="G780" t="s">
        <v>48</v>
      </c>
      <c r="H780" s="1">
        <v>58.531361417071501</v>
      </c>
      <c r="I780" t="s">
        <v>1461</v>
      </c>
      <c r="J780" s="9">
        <f t="shared" si="37"/>
        <v>74</v>
      </c>
      <c r="K780" s="9">
        <f t="shared" si="38"/>
        <v>85</v>
      </c>
      <c r="L780" s="8">
        <v>99.6</v>
      </c>
      <c r="M780" s="8">
        <v>36.799999999999997</v>
      </c>
      <c r="N780" s="8">
        <v>88.6</v>
      </c>
      <c r="O780" t="s">
        <v>22</v>
      </c>
    </row>
    <row r="781" spans="1:15" x14ac:dyDescent="0.35">
      <c r="A781" t="s">
        <v>1462</v>
      </c>
      <c r="B781">
        <v>81</v>
      </c>
      <c r="C781" t="str">
        <f t="shared" si="36"/>
        <v>80+</v>
      </c>
      <c r="D781" t="s">
        <v>13</v>
      </c>
      <c r="E781" t="s">
        <v>20</v>
      </c>
      <c r="F781" t="s">
        <v>74</v>
      </c>
      <c r="G781" t="s">
        <v>36</v>
      </c>
      <c r="H781" s="1">
        <v>59.284219213208203</v>
      </c>
      <c r="I781" t="s">
        <v>1463</v>
      </c>
      <c r="J781" s="9">
        <f t="shared" si="37"/>
        <v>129</v>
      </c>
      <c r="K781" s="9">
        <f t="shared" si="38"/>
        <v>73</v>
      </c>
      <c r="L781" s="8">
        <v>90.5</v>
      </c>
      <c r="M781" s="8">
        <v>39</v>
      </c>
      <c r="N781" s="8">
        <v>145.19999999999999</v>
      </c>
      <c r="O781" t="s">
        <v>17</v>
      </c>
    </row>
    <row r="782" spans="1:15" x14ac:dyDescent="0.35">
      <c r="A782" t="s">
        <v>1464</v>
      </c>
      <c r="B782">
        <v>47</v>
      </c>
      <c r="C782" t="str">
        <f t="shared" si="36"/>
        <v>41–60</v>
      </c>
      <c r="D782" t="s">
        <v>35</v>
      </c>
      <c r="E782" t="s">
        <v>31</v>
      </c>
      <c r="F782" t="s">
        <v>32</v>
      </c>
      <c r="G782" t="s">
        <v>36</v>
      </c>
      <c r="H782" s="1">
        <v>73.403148125116999</v>
      </c>
      <c r="I782" t="s">
        <v>1465</v>
      </c>
      <c r="J782" s="9">
        <f t="shared" si="37"/>
        <v>127</v>
      </c>
      <c r="K782" s="9">
        <f t="shared" si="38"/>
        <v>51</v>
      </c>
      <c r="L782" s="8">
        <v>93.2</v>
      </c>
      <c r="M782" s="8">
        <v>36.799999999999997</v>
      </c>
      <c r="N782" s="8">
        <v>81.3</v>
      </c>
      <c r="O782" t="s">
        <v>17</v>
      </c>
    </row>
    <row r="783" spans="1:15" x14ac:dyDescent="0.35">
      <c r="A783" t="s">
        <v>1466</v>
      </c>
      <c r="B783">
        <v>36</v>
      </c>
      <c r="C783" t="str">
        <f t="shared" si="36"/>
        <v>21–40</v>
      </c>
      <c r="D783" t="s">
        <v>35</v>
      </c>
      <c r="E783" t="s">
        <v>20</v>
      </c>
      <c r="F783" t="s">
        <v>28</v>
      </c>
      <c r="G783" t="s">
        <v>24</v>
      </c>
      <c r="H783" s="1">
        <v>76.465092009584396</v>
      </c>
      <c r="I783" t="s">
        <v>1467</v>
      </c>
      <c r="J783" s="9">
        <f t="shared" si="37"/>
        <v>126</v>
      </c>
      <c r="K783" s="9">
        <f t="shared" si="38"/>
        <v>88</v>
      </c>
      <c r="L783" s="8">
        <v>98.1</v>
      </c>
      <c r="M783" s="8">
        <v>36</v>
      </c>
      <c r="N783" s="8">
        <v>193.3</v>
      </c>
      <c r="O783" t="s">
        <v>17</v>
      </c>
    </row>
    <row r="784" spans="1:15" x14ac:dyDescent="0.35">
      <c r="A784" t="s">
        <v>1468</v>
      </c>
      <c r="B784">
        <v>57</v>
      </c>
      <c r="C784" t="str">
        <f t="shared" si="36"/>
        <v>41–60</v>
      </c>
      <c r="D784" t="s">
        <v>35</v>
      </c>
      <c r="E784" t="s">
        <v>31</v>
      </c>
      <c r="F784" t="s">
        <v>32</v>
      </c>
      <c r="G784" t="s">
        <v>24</v>
      </c>
      <c r="H784" s="1">
        <v>85.919461712895696</v>
      </c>
      <c r="I784" t="s">
        <v>203</v>
      </c>
      <c r="J784" s="9">
        <f t="shared" si="37"/>
        <v>120</v>
      </c>
      <c r="K784" s="9">
        <f t="shared" si="38"/>
        <v>85</v>
      </c>
      <c r="L784" s="8">
        <v>92.6</v>
      </c>
      <c r="M784" s="8">
        <v>36</v>
      </c>
      <c r="N784" s="8">
        <v>128.5</v>
      </c>
      <c r="O784" t="s">
        <v>17</v>
      </c>
    </row>
    <row r="785" spans="1:15" x14ac:dyDescent="0.35">
      <c r="A785" t="s">
        <v>1469</v>
      </c>
      <c r="B785">
        <v>39</v>
      </c>
      <c r="C785" t="str">
        <f t="shared" si="36"/>
        <v>21–40</v>
      </c>
      <c r="D785" t="s">
        <v>13</v>
      </c>
      <c r="E785" t="s">
        <v>20</v>
      </c>
      <c r="F785" t="s">
        <v>4047</v>
      </c>
      <c r="G785" t="s">
        <v>36</v>
      </c>
      <c r="H785" s="1">
        <v>97.804993064775999</v>
      </c>
      <c r="I785" t="s">
        <v>1470</v>
      </c>
      <c r="J785" s="9">
        <f t="shared" si="37"/>
        <v>133</v>
      </c>
      <c r="K785" s="9">
        <f t="shared" si="38"/>
        <v>99</v>
      </c>
      <c r="L785" s="8">
        <v>91.7</v>
      </c>
      <c r="M785" s="8">
        <v>37.200000000000003</v>
      </c>
      <c r="N785" s="8">
        <v>197.1</v>
      </c>
      <c r="O785" t="s">
        <v>17</v>
      </c>
    </row>
    <row r="786" spans="1:15" x14ac:dyDescent="0.35">
      <c r="A786" t="s">
        <v>1471</v>
      </c>
      <c r="B786">
        <v>38</v>
      </c>
      <c r="C786" t="str">
        <f t="shared" si="36"/>
        <v>21–40</v>
      </c>
      <c r="D786" t="s">
        <v>13</v>
      </c>
      <c r="E786" t="s">
        <v>20</v>
      </c>
      <c r="F786" t="s">
        <v>4047</v>
      </c>
      <c r="G786" t="s">
        <v>48</v>
      </c>
      <c r="H786" s="1">
        <v>76.502886315767697</v>
      </c>
      <c r="I786" t="s">
        <v>1472</v>
      </c>
      <c r="J786" s="9">
        <f t="shared" si="37"/>
        <v>119</v>
      </c>
      <c r="K786" s="9">
        <f t="shared" si="38"/>
        <v>91</v>
      </c>
      <c r="L786" s="8">
        <v>92.3</v>
      </c>
      <c r="M786" s="8">
        <v>37.799999999999997</v>
      </c>
      <c r="N786" s="8">
        <v>140.69999999999999</v>
      </c>
      <c r="O786" t="s">
        <v>22</v>
      </c>
    </row>
    <row r="787" spans="1:15" x14ac:dyDescent="0.35">
      <c r="A787" t="s">
        <v>1473</v>
      </c>
      <c r="B787">
        <v>79</v>
      </c>
      <c r="C787" t="str">
        <f t="shared" si="36"/>
        <v>61–80</v>
      </c>
      <c r="D787" t="s">
        <v>35</v>
      </c>
      <c r="E787" t="s">
        <v>61</v>
      </c>
      <c r="F787" t="s">
        <v>32</v>
      </c>
      <c r="G787" t="s">
        <v>24</v>
      </c>
      <c r="H787" s="1">
        <v>68.900153784814506</v>
      </c>
      <c r="I787" t="s">
        <v>1474</v>
      </c>
      <c r="J787" s="9">
        <f t="shared" si="37"/>
        <v>148</v>
      </c>
      <c r="K787" s="9">
        <f t="shared" si="38"/>
        <v>92</v>
      </c>
      <c r="L787" s="8">
        <v>93.8</v>
      </c>
      <c r="M787" s="8">
        <v>36.5</v>
      </c>
      <c r="N787" s="8">
        <v>115.1</v>
      </c>
      <c r="O787" t="s">
        <v>17</v>
      </c>
    </row>
    <row r="788" spans="1:15" x14ac:dyDescent="0.35">
      <c r="A788" t="s">
        <v>1475</v>
      </c>
      <c r="B788">
        <v>60</v>
      </c>
      <c r="C788" t="str">
        <f t="shared" si="36"/>
        <v>41–60</v>
      </c>
      <c r="D788" t="s">
        <v>19</v>
      </c>
      <c r="E788" t="s">
        <v>27</v>
      </c>
      <c r="F788" t="s">
        <v>28</v>
      </c>
      <c r="G788" t="s">
        <v>48</v>
      </c>
      <c r="H788" s="1">
        <v>85.732494009259895</v>
      </c>
      <c r="I788" t="s">
        <v>1476</v>
      </c>
      <c r="J788" s="9">
        <f t="shared" si="37"/>
        <v>141</v>
      </c>
      <c r="K788" s="9">
        <f t="shared" si="38"/>
        <v>76</v>
      </c>
      <c r="L788" s="8">
        <v>97.9</v>
      </c>
      <c r="M788" s="8">
        <v>37.5</v>
      </c>
      <c r="N788" s="8">
        <v>144.9</v>
      </c>
      <c r="O788" t="s">
        <v>22</v>
      </c>
    </row>
    <row r="789" spans="1:15" x14ac:dyDescent="0.35">
      <c r="A789" t="s">
        <v>1477</v>
      </c>
      <c r="B789">
        <v>88</v>
      </c>
      <c r="C789" t="str">
        <f t="shared" si="36"/>
        <v>80+</v>
      </c>
      <c r="D789" t="s">
        <v>35</v>
      </c>
      <c r="E789" t="s">
        <v>39</v>
      </c>
      <c r="F789" t="s">
        <v>28</v>
      </c>
      <c r="G789" t="s">
        <v>48</v>
      </c>
      <c r="H789" s="1">
        <v>67.788154431485395</v>
      </c>
      <c r="I789" t="s">
        <v>1478</v>
      </c>
      <c r="J789" s="9">
        <f t="shared" si="37"/>
        <v>111</v>
      </c>
      <c r="K789" s="9">
        <f t="shared" si="38"/>
        <v>72</v>
      </c>
      <c r="L789" s="8">
        <v>92.6</v>
      </c>
      <c r="M789" s="8">
        <v>37.5</v>
      </c>
      <c r="N789" s="8">
        <v>71.2</v>
      </c>
      <c r="O789" t="s">
        <v>17</v>
      </c>
    </row>
    <row r="790" spans="1:15" x14ac:dyDescent="0.35">
      <c r="A790" t="s">
        <v>1479</v>
      </c>
      <c r="B790">
        <v>26</v>
      </c>
      <c r="C790" t="str">
        <f t="shared" si="36"/>
        <v>21–40</v>
      </c>
      <c r="D790" t="s">
        <v>19</v>
      </c>
      <c r="E790" t="s">
        <v>61</v>
      </c>
      <c r="F790" t="s">
        <v>28</v>
      </c>
      <c r="G790" t="s">
        <v>15</v>
      </c>
      <c r="H790" s="1">
        <v>85.570162829481305</v>
      </c>
      <c r="I790" t="s">
        <v>1480</v>
      </c>
      <c r="J790" s="9">
        <f t="shared" si="37"/>
        <v>122</v>
      </c>
      <c r="K790" s="9">
        <f t="shared" si="38"/>
        <v>101</v>
      </c>
      <c r="L790" s="8">
        <v>99.7</v>
      </c>
      <c r="M790" s="8">
        <v>37.299999999999997</v>
      </c>
      <c r="N790" s="8">
        <v>144.30000000000001</v>
      </c>
      <c r="O790" t="s">
        <v>22</v>
      </c>
    </row>
    <row r="791" spans="1:15" x14ac:dyDescent="0.35">
      <c r="A791" t="s">
        <v>1481</v>
      </c>
      <c r="B791">
        <v>42</v>
      </c>
      <c r="C791" t="str">
        <f t="shared" si="36"/>
        <v>41–60</v>
      </c>
      <c r="D791" t="s">
        <v>35</v>
      </c>
      <c r="E791" t="s">
        <v>61</v>
      </c>
      <c r="F791" t="s">
        <v>74</v>
      </c>
      <c r="G791" t="s">
        <v>48</v>
      </c>
      <c r="H791" s="1">
        <v>81.219458109522094</v>
      </c>
      <c r="I791" t="s">
        <v>1482</v>
      </c>
      <c r="J791" s="9">
        <f t="shared" si="37"/>
        <v>122</v>
      </c>
      <c r="K791" s="9">
        <f t="shared" si="38"/>
        <v>96</v>
      </c>
      <c r="L791" s="8">
        <v>90.9</v>
      </c>
      <c r="M791" s="8">
        <v>37.1</v>
      </c>
      <c r="N791" s="8">
        <v>129.5</v>
      </c>
      <c r="O791" t="s">
        <v>17</v>
      </c>
    </row>
    <row r="792" spans="1:15" x14ac:dyDescent="0.35">
      <c r="A792" t="s">
        <v>1483</v>
      </c>
      <c r="B792">
        <v>50</v>
      </c>
      <c r="C792" t="str">
        <f t="shared" si="36"/>
        <v>41–60</v>
      </c>
      <c r="D792" t="s">
        <v>19</v>
      </c>
      <c r="E792" t="s">
        <v>27</v>
      </c>
      <c r="F792" t="s">
        <v>74</v>
      </c>
      <c r="G792" t="s">
        <v>48</v>
      </c>
      <c r="H792" s="1">
        <v>67.496389714581895</v>
      </c>
      <c r="I792" t="s">
        <v>240</v>
      </c>
      <c r="J792" s="9">
        <f t="shared" si="37"/>
        <v>134</v>
      </c>
      <c r="K792" s="9">
        <f t="shared" si="38"/>
        <v>77</v>
      </c>
      <c r="L792" s="8">
        <v>99.7</v>
      </c>
      <c r="M792" s="8">
        <v>36.700000000000003</v>
      </c>
      <c r="N792" s="8">
        <v>194.6</v>
      </c>
      <c r="O792" t="s">
        <v>17</v>
      </c>
    </row>
    <row r="793" spans="1:15" x14ac:dyDescent="0.35">
      <c r="A793" t="s">
        <v>1484</v>
      </c>
      <c r="B793">
        <v>41</v>
      </c>
      <c r="C793" t="str">
        <f t="shared" si="36"/>
        <v>41–60</v>
      </c>
      <c r="D793" t="s">
        <v>35</v>
      </c>
      <c r="E793" t="s">
        <v>20</v>
      </c>
      <c r="F793" t="s">
        <v>4047</v>
      </c>
      <c r="G793" t="s">
        <v>15</v>
      </c>
      <c r="H793" s="1">
        <v>69.0358248140668</v>
      </c>
      <c r="I793" t="s">
        <v>1485</v>
      </c>
      <c r="J793" s="9">
        <f t="shared" si="37"/>
        <v>101</v>
      </c>
      <c r="K793" s="9">
        <f t="shared" si="38"/>
        <v>61</v>
      </c>
      <c r="L793" s="8">
        <v>96.9</v>
      </c>
      <c r="M793" s="8">
        <v>37.6</v>
      </c>
      <c r="N793" s="8">
        <v>105.6</v>
      </c>
      <c r="O793" t="s">
        <v>17</v>
      </c>
    </row>
    <row r="794" spans="1:15" x14ac:dyDescent="0.35">
      <c r="A794" t="s">
        <v>1486</v>
      </c>
      <c r="B794">
        <v>19</v>
      </c>
      <c r="C794" t="str">
        <f t="shared" si="36"/>
        <v>0–20</v>
      </c>
      <c r="D794" t="s">
        <v>19</v>
      </c>
      <c r="E794" t="s">
        <v>61</v>
      </c>
      <c r="F794" t="s">
        <v>28</v>
      </c>
      <c r="G794" t="s">
        <v>24</v>
      </c>
      <c r="H794" s="1">
        <v>64.934095835902298</v>
      </c>
      <c r="I794" t="s">
        <v>463</v>
      </c>
      <c r="J794" s="9">
        <f t="shared" si="37"/>
        <v>118</v>
      </c>
      <c r="K794" s="9">
        <f t="shared" si="38"/>
        <v>74</v>
      </c>
      <c r="L794" s="8">
        <v>93.2</v>
      </c>
      <c r="M794" s="8">
        <v>37.1</v>
      </c>
      <c r="N794" s="8">
        <v>133.80000000000001</v>
      </c>
      <c r="O794" t="s">
        <v>22</v>
      </c>
    </row>
    <row r="795" spans="1:15" x14ac:dyDescent="0.35">
      <c r="A795" t="s">
        <v>1487</v>
      </c>
      <c r="B795">
        <v>87</v>
      </c>
      <c r="C795" t="str">
        <f t="shared" si="36"/>
        <v>80+</v>
      </c>
      <c r="D795" t="s">
        <v>35</v>
      </c>
      <c r="E795" t="s">
        <v>31</v>
      </c>
      <c r="F795" t="s">
        <v>74</v>
      </c>
      <c r="G795" t="s">
        <v>48</v>
      </c>
      <c r="H795" s="1">
        <v>53.7631698267517</v>
      </c>
      <c r="I795" t="s">
        <v>1488</v>
      </c>
      <c r="J795" s="9">
        <f t="shared" si="37"/>
        <v>111</v>
      </c>
      <c r="K795" s="9">
        <f t="shared" si="38"/>
        <v>66</v>
      </c>
      <c r="L795" s="8">
        <v>99.8</v>
      </c>
      <c r="M795" s="8">
        <v>37.700000000000003</v>
      </c>
      <c r="N795" s="8">
        <v>101.4</v>
      </c>
      <c r="O795" t="s">
        <v>17</v>
      </c>
    </row>
    <row r="796" spans="1:15" x14ac:dyDescent="0.35">
      <c r="A796" t="s">
        <v>1489</v>
      </c>
      <c r="B796">
        <v>29</v>
      </c>
      <c r="C796" t="str">
        <f t="shared" si="36"/>
        <v>21–40</v>
      </c>
      <c r="D796" t="s">
        <v>35</v>
      </c>
      <c r="E796" t="s">
        <v>27</v>
      </c>
      <c r="F796" t="s">
        <v>4047</v>
      </c>
      <c r="G796" t="s">
        <v>66</v>
      </c>
      <c r="H796" s="1">
        <v>76.450806495092394</v>
      </c>
      <c r="I796" t="s">
        <v>1490</v>
      </c>
      <c r="J796" s="9">
        <f t="shared" si="37"/>
        <v>137</v>
      </c>
      <c r="K796" s="9">
        <f t="shared" si="38"/>
        <v>89</v>
      </c>
      <c r="L796" s="8">
        <v>90.9</v>
      </c>
      <c r="M796" s="8">
        <v>37.799999999999997</v>
      </c>
      <c r="N796" s="8">
        <v>158</v>
      </c>
      <c r="O796" t="s">
        <v>17</v>
      </c>
    </row>
    <row r="797" spans="1:15" x14ac:dyDescent="0.35">
      <c r="A797" t="s">
        <v>1491</v>
      </c>
      <c r="B797">
        <v>70</v>
      </c>
      <c r="C797" t="str">
        <f t="shared" si="36"/>
        <v>61–80</v>
      </c>
      <c r="D797" t="s">
        <v>35</v>
      </c>
      <c r="E797" t="s">
        <v>31</v>
      </c>
      <c r="F797" t="s">
        <v>74</v>
      </c>
      <c r="G797" t="s">
        <v>15</v>
      </c>
      <c r="H797" s="1">
        <v>81.832603895033202</v>
      </c>
      <c r="I797" t="s">
        <v>1492</v>
      </c>
      <c r="J797" s="9">
        <f t="shared" si="37"/>
        <v>110</v>
      </c>
      <c r="K797" s="9">
        <f t="shared" si="38"/>
        <v>71</v>
      </c>
      <c r="L797" s="8">
        <v>90.3</v>
      </c>
      <c r="M797" s="8">
        <v>38.5</v>
      </c>
      <c r="N797" s="8">
        <v>179.7</v>
      </c>
      <c r="O797" t="s">
        <v>17</v>
      </c>
    </row>
    <row r="798" spans="1:15" x14ac:dyDescent="0.35">
      <c r="A798" t="s">
        <v>1493</v>
      </c>
      <c r="B798">
        <v>38</v>
      </c>
      <c r="C798" t="str">
        <f t="shared" si="36"/>
        <v>21–40</v>
      </c>
      <c r="D798" t="s">
        <v>19</v>
      </c>
      <c r="E798" t="s">
        <v>31</v>
      </c>
      <c r="F798" t="s">
        <v>4047</v>
      </c>
      <c r="G798" t="s">
        <v>66</v>
      </c>
      <c r="H798" s="1">
        <v>69.334890047685207</v>
      </c>
      <c r="I798" t="s">
        <v>1494</v>
      </c>
      <c r="J798" s="9">
        <f t="shared" si="37"/>
        <v>97</v>
      </c>
      <c r="K798" s="9">
        <f t="shared" si="38"/>
        <v>77</v>
      </c>
      <c r="L798" s="8">
        <v>99.5</v>
      </c>
      <c r="M798" s="8">
        <v>36.4</v>
      </c>
      <c r="N798" s="8">
        <v>79.400000000000006</v>
      </c>
      <c r="O798" t="s">
        <v>22</v>
      </c>
    </row>
    <row r="799" spans="1:15" x14ac:dyDescent="0.35">
      <c r="A799" t="s">
        <v>1495</v>
      </c>
      <c r="B799">
        <v>88</v>
      </c>
      <c r="C799" t="str">
        <f t="shared" si="36"/>
        <v>80+</v>
      </c>
      <c r="D799" t="s">
        <v>19</v>
      </c>
      <c r="E799" t="s">
        <v>39</v>
      </c>
      <c r="F799" t="s">
        <v>28</v>
      </c>
      <c r="G799" t="s">
        <v>66</v>
      </c>
      <c r="H799" s="1">
        <v>96.857116646141506</v>
      </c>
      <c r="I799" t="s">
        <v>1178</v>
      </c>
      <c r="J799" s="9">
        <f t="shared" si="37"/>
        <v>103</v>
      </c>
      <c r="K799" s="9">
        <f t="shared" si="38"/>
        <v>88</v>
      </c>
      <c r="L799" s="8">
        <v>92.9</v>
      </c>
      <c r="M799" s="8">
        <v>36.4</v>
      </c>
      <c r="N799" s="8">
        <v>101</v>
      </c>
      <c r="O799" t="s">
        <v>22</v>
      </c>
    </row>
    <row r="800" spans="1:15" x14ac:dyDescent="0.35">
      <c r="A800" t="s">
        <v>1496</v>
      </c>
      <c r="B800">
        <v>23</v>
      </c>
      <c r="C800" t="str">
        <f t="shared" si="36"/>
        <v>21–40</v>
      </c>
      <c r="D800" t="s">
        <v>13</v>
      </c>
      <c r="E800" t="s">
        <v>20</v>
      </c>
      <c r="F800" t="s">
        <v>4047</v>
      </c>
      <c r="G800" t="s">
        <v>36</v>
      </c>
      <c r="H800" s="1">
        <v>77.936487738630703</v>
      </c>
      <c r="I800" t="s">
        <v>1497</v>
      </c>
      <c r="J800" s="9">
        <f t="shared" si="37"/>
        <v>113</v>
      </c>
      <c r="K800" s="9">
        <f t="shared" si="38"/>
        <v>66</v>
      </c>
      <c r="L800" s="8">
        <v>92.2</v>
      </c>
      <c r="M800" s="8">
        <v>38.1</v>
      </c>
      <c r="N800" s="8">
        <v>117.7</v>
      </c>
      <c r="O800" t="s">
        <v>17</v>
      </c>
    </row>
    <row r="801" spans="1:15" x14ac:dyDescent="0.35">
      <c r="A801" t="s">
        <v>1498</v>
      </c>
      <c r="B801">
        <v>50</v>
      </c>
      <c r="C801" t="str">
        <f t="shared" si="36"/>
        <v>41–60</v>
      </c>
      <c r="D801" t="s">
        <v>13</v>
      </c>
      <c r="E801" t="s">
        <v>4048</v>
      </c>
      <c r="F801" t="s">
        <v>74</v>
      </c>
      <c r="G801" t="s">
        <v>24</v>
      </c>
      <c r="H801" s="1">
        <v>66.071704026819205</v>
      </c>
      <c r="I801" t="s">
        <v>1499</v>
      </c>
      <c r="J801" s="9">
        <f t="shared" si="37"/>
        <v>118</v>
      </c>
      <c r="K801" s="9">
        <f t="shared" si="38"/>
        <v>68</v>
      </c>
      <c r="L801" s="8">
        <v>97.8</v>
      </c>
      <c r="M801" s="8">
        <v>37.5</v>
      </c>
      <c r="N801" s="8">
        <v>181.6</v>
      </c>
      <c r="O801" t="s">
        <v>17</v>
      </c>
    </row>
    <row r="802" spans="1:15" x14ac:dyDescent="0.35">
      <c r="A802" t="s">
        <v>1500</v>
      </c>
      <c r="B802">
        <v>61</v>
      </c>
      <c r="C802" t="str">
        <f t="shared" si="36"/>
        <v>61–80</v>
      </c>
      <c r="D802" t="s">
        <v>13</v>
      </c>
      <c r="E802" t="s">
        <v>4048</v>
      </c>
      <c r="F802" t="s">
        <v>32</v>
      </c>
      <c r="G802" t="s">
        <v>15</v>
      </c>
      <c r="H802" s="1">
        <v>57.788241747102703</v>
      </c>
      <c r="I802" t="s">
        <v>1501</v>
      </c>
      <c r="J802" s="9">
        <f t="shared" si="37"/>
        <v>113</v>
      </c>
      <c r="K802" s="9">
        <f t="shared" si="38"/>
        <v>90</v>
      </c>
      <c r="L802" s="8">
        <v>93.1</v>
      </c>
      <c r="M802" s="8">
        <v>38.1</v>
      </c>
      <c r="N802" s="8">
        <v>77.900000000000006</v>
      </c>
      <c r="O802" t="s">
        <v>17</v>
      </c>
    </row>
    <row r="803" spans="1:15" x14ac:dyDescent="0.35">
      <c r="A803" t="s">
        <v>1502</v>
      </c>
      <c r="B803">
        <v>75</v>
      </c>
      <c r="C803" t="str">
        <f t="shared" si="36"/>
        <v>61–80</v>
      </c>
      <c r="D803" t="s">
        <v>19</v>
      </c>
      <c r="E803" t="s">
        <v>31</v>
      </c>
      <c r="F803" t="s">
        <v>32</v>
      </c>
      <c r="G803" t="s">
        <v>66</v>
      </c>
      <c r="H803" s="1">
        <v>82.602134963301097</v>
      </c>
      <c r="I803" t="s">
        <v>1503</v>
      </c>
      <c r="J803" s="9">
        <f t="shared" si="37"/>
        <v>106</v>
      </c>
      <c r="K803" s="9">
        <f t="shared" si="38"/>
        <v>90</v>
      </c>
      <c r="L803" s="8">
        <v>98.1</v>
      </c>
      <c r="M803" s="8">
        <v>36.9</v>
      </c>
      <c r="N803" s="8">
        <v>108.2</v>
      </c>
      <c r="O803" t="s">
        <v>22</v>
      </c>
    </row>
    <row r="804" spans="1:15" x14ac:dyDescent="0.35">
      <c r="A804" t="s">
        <v>1504</v>
      </c>
      <c r="B804">
        <v>50</v>
      </c>
      <c r="C804" t="str">
        <f t="shared" si="36"/>
        <v>41–60</v>
      </c>
      <c r="D804" t="s">
        <v>19</v>
      </c>
      <c r="E804" t="s">
        <v>27</v>
      </c>
      <c r="F804" t="s">
        <v>28</v>
      </c>
      <c r="G804" t="s">
        <v>48</v>
      </c>
      <c r="H804" s="1">
        <v>85.839209665355995</v>
      </c>
      <c r="I804" t="s">
        <v>1505</v>
      </c>
      <c r="J804" s="9">
        <f t="shared" si="37"/>
        <v>145</v>
      </c>
      <c r="K804" s="9">
        <f t="shared" si="38"/>
        <v>75</v>
      </c>
      <c r="L804" s="8">
        <v>99.9</v>
      </c>
      <c r="M804" s="8">
        <v>38.1</v>
      </c>
      <c r="N804" s="8">
        <v>99.3</v>
      </c>
      <c r="O804" t="s">
        <v>17</v>
      </c>
    </row>
    <row r="805" spans="1:15" x14ac:dyDescent="0.35">
      <c r="A805" t="s">
        <v>1506</v>
      </c>
      <c r="B805">
        <v>68</v>
      </c>
      <c r="C805" t="str">
        <f t="shared" si="36"/>
        <v>61–80</v>
      </c>
      <c r="D805" t="s">
        <v>19</v>
      </c>
      <c r="E805" t="s">
        <v>39</v>
      </c>
      <c r="F805" t="s">
        <v>32</v>
      </c>
      <c r="G805" t="s">
        <v>48</v>
      </c>
      <c r="H805" s="1">
        <v>90.568818365466896</v>
      </c>
      <c r="I805" t="s">
        <v>1507</v>
      </c>
      <c r="J805" s="9">
        <f t="shared" si="37"/>
        <v>144</v>
      </c>
      <c r="K805" s="9">
        <f t="shared" si="38"/>
        <v>84</v>
      </c>
      <c r="L805" s="8">
        <v>94.7</v>
      </c>
      <c r="M805" s="8">
        <v>36.799999999999997</v>
      </c>
      <c r="N805" s="8">
        <v>113.4</v>
      </c>
      <c r="O805" t="s">
        <v>22</v>
      </c>
    </row>
    <row r="806" spans="1:15" x14ac:dyDescent="0.35">
      <c r="A806" t="s">
        <v>1508</v>
      </c>
      <c r="B806">
        <v>51</v>
      </c>
      <c r="C806" t="str">
        <f t="shared" si="36"/>
        <v>41–60</v>
      </c>
      <c r="D806" t="s">
        <v>13</v>
      </c>
      <c r="E806" t="s">
        <v>4048</v>
      </c>
      <c r="F806" t="s">
        <v>4047</v>
      </c>
      <c r="G806" t="s">
        <v>15</v>
      </c>
      <c r="H806" s="1">
        <v>55.340710058530199</v>
      </c>
      <c r="I806" t="s">
        <v>1509</v>
      </c>
      <c r="J806" s="9">
        <f t="shared" si="37"/>
        <v>134</v>
      </c>
      <c r="K806" s="9">
        <f t="shared" si="38"/>
        <v>81</v>
      </c>
      <c r="L806" s="8">
        <v>96.3</v>
      </c>
      <c r="M806" s="8">
        <v>37.700000000000003</v>
      </c>
      <c r="N806" s="8">
        <v>137.4</v>
      </c>
      <c r="O806" t="s">
        <v>22</v>
      </c>
    </row>
    <row r="807" spans="1:15" x14ac:dyDescent="0.35">
      <c r="A807" t="s">
        <v>1510</v>
      </c>
      <c r="B807">
        <v>48</v>
      </c>
      <c r="C807" t="str">
        <f t="shared" si="36"/>
        <v>41–60</v>
      </c>
      <c r="D807" t="s">
        <v>19</v>
      </c>
      <c r="E807" t="s">
        <v>20</v>
      </c>
      <c r="F807" t="s">
        <v>32</v>
      </c>
      <c r="G807" t="s">
        <v>15</v>
      </c>
      <c r="H807" s="1">
        <v>61.5589718381758</v>
      </c>
      <c r="I807" t="s">
        <v>1511</v>
      </c>
      <c r="J807" s="9">
        <f t="shared" si="37"/>
        <v>118</v>
      </c>
      <c r="K807" s="9">
        <f t="shared" si="38"/>
        <v>80</v>
      </c>
      <c r="L807" s="8">
        <v>92.6</v>
      </c>
      <c r="M807" s="8">
        <v>37</v>
      </c>
      <c r="N807" s="8">
        <v>130.30000000000001</v>
      </c>
      <c r="O807" t="s">
        <v>22</v>
      </c>
    </row>
    <row r="808" spans="1:15" x14ac:dyDescent="0.35">
      <c r="A808" t="s">
        <v>1512</v>
      </c>
      <c r="B808">
        <v>46</v>
      </c>
      <c r="C808" t="str">
        <f t="shared" si="36"/>
        <v>41–60</v>
      </c>
      <c r="D808" t="s">
        <v>19</v>
      </c>
      <c r="E808" t="s">
        <v>31</v>
      </c>
      <c r="F808" t="s">
        <v>4047</v>
      </c>
      <c r="G808" t="s">
        <v>15</v>
      </c>
      <c r="H808" s="1">
        <v>70.898737548152397</v>
      </c>
      <c r="I808" t="s">
        <v>125</v>
      </c>
      <c r="J808" s="9">
        <f t="shared" si="37"/>
        <v>126</v>
      </c>
      <c r="K808" s="9">
        <f t="shared" si="38"/>
        <v>87</v>
      </c>
      <c r="L808" s="8">
        <v>97.8</v>
      </c>
      <c r="M808" s="8">
        <v>36.299999999999997</v>
      </c>
      <c r="N808" s="8">
        <v>175</v>
      </c>
      <c r="O808" t="s">
        <v>22</v>
      </c>
    </row>
    <row r="809" spans="1:15" x14ac:dyDescent="0.35">
      <c r="A809" t="s">
        <v>1513</v>
      </c>
      <c r="B809">
        <v>54</v>
      </c>
      <c r="C809" t="str">
        <f t="shared" si="36"/>
        <v>41–60</v>
      </c>
      <c r="D809" t="s">
        <v>19</v>
      </c>
      <c r="E809" t="s">
        <v>31</v>
      </c>
      <c r="F809" t="s">
        <v>32</v>
      </c>
      <c r="G809" t="s">
        <v>15</v>
      </c>
      <c r="H809" s="1">
        <v>79.455645812774904</v>
      </c>
      <c r="I809" t="s">
        <v>1166</v>
      </c>
      <c r="J809" s="9">
        <f t="shared" si="37"/>
        <v>124</v>
      </c>
      <c r="K809" s="9">
        <f t="shared" si="38"/>
        <v>90</v>
      </c>
      <c r="L809" s="8">
        <v>96.5</v>
      </c>
      <c r="M809" s="8">
        <v>37.700000000000003</v>
      </c>
      <c r="N809" s="8">
        <v>129.6</v>
      </c>
      <c r="O809" t="s">
        <v>22</v>
      </c>
    </row>
    <row r="810" spans="1:15" x14ac:dyDescent="0.35">
      <c r="A810" t="s">
        <v>1514</v>
      </c>
      <c r="B810">
        <v>21</v>
      </c>
      <c r="C810" t="str">
        <f t="shared" si="36"/>
        <v>21–40</v>
      </c>
      <c r="D810" t="s">
        <v>19</v>
      </c>
      <c r="E810" t="s">
        <v>61</v>
      </c>
      <c r="F810" t="s">
        <v>32</v>
      </c>
      <c r="G810" t="s">
        <v>36</v>
      </c>
      <c r="H810" s="1">
        <v>78.961994003841795</v>
      </c>
      <c r="I810" t="s">
        <v>1100</v>
      </c>
      <c r="J810" s="9">
        <f t="shared" si="37"/>
        <v>112</v>
      </c>
      <c r="K810" s="9">
        <f t="shared" si="38"/>
        <v>80</v>
      </c>
      <c r="L810" s="8">
        <v>90.8</v>
      </c>
      <c r="M810" s="8">
        <v>37.9</v>
      </c>
      <c r="N810" s="8">
        <v>126.6</v>
      </c>
      <c r="O810" t="s">
        <v>17</v>
      </c>
    </row>
    <row r="811" spans="1:15" x14ac:dyDescent="0.35">
      <c r="A811" t="s">
        <v>1515</v>
      </c>
      <c r="B811">
        <v>28</v>
      </c>
      <c r="C811" t="str">
        <f t="shared" si="36"/>
        <v>21–40</v>
      </c>
      <c r="D811" t="s">
        <v>19</v>
      </c>
      <c r="E811" t="s">
        <v>31</v>
      </c>
      <c r="F811" t="s">
        <v>28</v>
      </c>
      <c r="G811" t="s">
        <v>15</v>
      </c>
      <c r="H811" s="1">
        <v>67.282887798194594</v>
      </c>
      <c r="I811" t="s">
        <v>1516</v>
      </c>
      <c r="J811" s="9">
        <f t="shared" si="37"/>
        <v>92</v>
      </c>
      <c r="K811" s="9">
        <f t="shared" si="38"/>
        <v>84</v>
      </c>
      <c r="L811" s="8">
        <v>91.6</v>
      </c>
      <c r="M811" s="8">
        <v>38.4</v>
      </c>
      <c r="N811" s="8">
        <v>83.6</v>
      </c>
      <c r="O811" t="s">
        <v>17</v>
      </c>
    </row>
    <row r="812" spans="1:15" x14ac:dyDescent="0.35">
      <c r="A812" t="s">
        <v>1517</v>
      </c>
      <c r="B812">
        <v>40</v>
      </c>
      <c r="C812" t="str">
        <f t="shared" si="36"/>
        <v>21–40</v>
      </c>
      <c r="D812" t="s">
        <v>13</v>
      </c>
      <c r="E812" t="s">
        <v>39</v>
      </c>
      <c r="F812" t="s">
        <v>32</v>
      </c>
      <c r="G812" t="s">
        <v>66</v>
      </c>
      <c r="H812" s="1">
        <v>79.255942534627906</v>
      </c>
      <c r="I812" t="s">
        <v>1518</v>
      </c>
      <c r="J812" s="9">
        <f t="shared" si="37"/>
        <v>84</v>
      </c>
      <c r="K812" s="9">
        <f t="shared" si="38"/>
        <v>100</v>
      </c>
      <c r="L812" s="8">
        <v>96.5</v>
      </c>
      <c r="M812" s="8">
        <v>36.299999999999997</v>
      </c>
      <c r="N812" s="8">
        <v>182.8</v>
      </c>
      <c r="O812" t="s">
        <v>17</v>
      </c>
    </row>
    <row r="813" spans="1:15" x14ac:dyDescent="0.35">
      <c r="A813" t="s">
        <v>1519</v>
      </c>
      <c r="B813">
        <v>41</v>
      </c>
      <c r="C813" t="str">
        <f t="shared" si="36"/>
        <v>41–60</v>
      </c>
      <c r="D813" t="s">
        <v>13</v>
      </c>
      <c r="E813" t="s">
        <v>61</v>
      </c>
      <c r="F813" t="s">
        <v>74</v>
      </c>
      <c r="G813" t="s">
        <v>48</v>
      </c>
      <c r="H813" s="1">
        <v>68.831691228777203</v>
      </c>
      <c r="I813" t="s">
        <v>721</v>
      </c>
      <c r="J813" s="9">
        <f t="shared" si="37"/>
        <v>136</v>
      </c>
      <c r="K813" s="9">
        <f t="shared" si="38"/>
        <v>75</v>
      </c>
      <c r="L813" s="8">
        <v>99.4</v>
      </c>
      <c r="M813" s="8">
        <v>37.200000000000003</v>
      </c>
      <c r="N813" s="8">
        <v>149.30000000000001</v>
      </c>
      <c r="O813" t="s">
        <v>22</v>
      </c>
    </row>
    <row r="814" spans="1:15" x14ac:dyDescent="0.35">
      <c r="A814" t="s">
        <v>1520</v>
      </c>
      <c r="B814">
        <v>89</v>
      </c>
      <c r="C814" t="str">
        <f t="shared" si="36"/>
        <v>80+</v>
      </c>
      <c r="D814" t="s">
        <v>13</v>
      </c>
      <c r="E814" t="s">
        <v>20</v>
      </c>
      <c r="F814" t="s">
        <v>32</v>
      </c>
      <c r="G814" t="s">
        <v>66</v>
      </c>
      <c r="H814" s="1">
        <v>61.028476934518402</v>
      </c>
      <c r="I814" t="s">
        <v>1521</v>
      </c>
      <c r="J814" s="9">
        <f t="shared" si="37"/>
        <v>127</v>
      </c>
      <c r="K814" s="9">
        <f t="shared" si="38"/>
        <v>88</v>
      </c>
      <c r="L814" s="8">
        <v>97.4</v>
      </c>
      <c r="M814" s="8">
        <v>36.299999999999997</v>
      </c>
      <c r="N814" s="8">
        <v>105.8</v>
      </c>
      <c r="O814" t="s">
        <v>70</v>
      </c>
    </row>
    <row r="815" spans="1:15" x14ac:dyDescent="0.35">
      <c r="A815" t="s">
        <v>1522</v>
      </c>
      <c r="B815">
        <v>45</v>
      </c>
      <c r="C815" t="str">
        <f t="shared" si="36"/>
        <v>41–60</v>
      </c>
      <c r="D815" t="s">
        <v>19</v>
      </c>
      <c r="E815" t="s">
        <v>31</v>
      </c>
      <c r="F815" t="s">
        <v>4047</v>
      </c>
      <c r="G815" t="s">
        <v>66</v>
      </c>
      <c r="H815" s="1">
        <v>73.354390303773201</v>
      </c>
      <c r="I815" t="s">
        <v>1523</v>
      </c>
      <c r="J815" s="9">
        <f t="shared" si="37"/>
        <v>138</v>
      </c>
      <c r="K815" s="9">
        <f t="shared" si="38"/>
        <v>83</v>
      </c>
      <c r="L815" s="8">
        <v>97</v>
      </c>
      <c r="M815" s="8">
        <v>36.1</v>
      </c>
      <c r="N815" s="8">
        <v>164.3</v>
      </c>
      <c r="O815" t="s">
        <v>22</v>
      </c>
    </row>
    <row r="816" spans="1:15" x14ac:dyDescent="0.35">
      <c r="A816" t="s">
        <v>1524</v>
      </c>
      <c r="B816">
        <v>79</v>
      </c>
      <c r="C816" t="str">
        <f t="shared" si="36"/>
        <v>61–80</v>
      </c>
      <c r="D816" t="s">
        <v>19</v>
      </c>
      <c r="E816" t="s">
        <v>27</v>
      </c>
      <c r="F816" t="s">
        <v>32</v>
      </c>
      <c r="G816" t="s">
        <v>48</v>
      </c>
      <c r="H816" s="1">
        <v>69.584909995537501</v>
      </c>
      <c r="I816" t="s">
        <v>1303</v>
      </c>
      <c r="J816" s="9">
        <f t="shared" si="37"/>
        <v>127</v>
      </c>
      <c r="K816" s="9">
        <f t="shared" si="38"/>
        <v>90</v>
      </c>
      <c r="L816" s="8">
        <v>91.3</v>
      </c>
      <c r="M816" s="8">
        <v>37.9</v>
      </c>
      <c r="N816" s="8">
        <v>154.5</v>
      </c>
      <c r="O816" t="s">
        <v>17</v>
      </c>
    </row>
    <row r="817" spans="1:15" x14ac:dyDescent="0.35">
      <c r="A817" t="s">
        <v>1525</v>
      </c>
      <c r="B817">
        <v>30</v>
      </c>
      <c r="C817" t="str">
        <f t="shared" si="36"/>
        <v>21–40</v>
      </c>
      <c r="D817" t="s">
        <v>13</v>
      </c>
      <c r="E817" t="s">
        <v>4048</v>
      </c>
      <c r="F817" t="s">
        <v>28</v>
      </c>
      <c r="G817" t="s">
        <v>24</v>
      </c>
      <c r="H817" s="1">
        <v>70.436135386625196</v>
      </c>
      <c r="I817" t="s">
        <v>1526</v>
      </c>
      <c r="J817" s="9">
        <f t="shared" si="37"/>
        <v>118</v>
      </c>
      <c r="K817" s="9">
        <f t="shared" si="38"/>
        <v>90</v>
      </c>
      <c r="L817" s="8">
        <v>94.6</v>
      </c>
      <c r="M817" s="8">
        <v>38.1</v>
      </c>
      <c r="N817" s="8">
        <v>77.2</v>
      </c>
      <c r="O817" t="s">
        <v>17</v>
      </c>
    </row>
    <row r="818" spans="1:15" x14ac:dyDescent="0.35">
      <c r="A818" t="s">
        <v>1527</v>
      </c>
      <c r="B818">
        <v>85</v>
      </c>
      <c r="C818" t="str">
        <f t="shared" si="36"/>
        <v>80+</v>
      </c>
      <c r="D818" t="s">
        <v>13</v>
      </c>
      <c r="E818" t="s">
        <v>31</v>
      </c>
      <c r="F818" t="s">
        <v>74</v>
      </c>
      <c r="G818" t="s">
        <v>15</v>
      </c>
      <c r="H818" s="1">
        <v>67.529606793007204</v>
      </c>
      <c r="I818" t="s">
        <v>1528</v>
      </c>
      <c r="J818" s="9">
        <f t="shared" si="37"/>
        <v>104</v>
      </c>
      <c r="K818" s="9">
        <f t="shared" si="38"/>
        <v>55</v>
      </c>
      <c r="L818" s="8">
        <v>96.4</v>
      </c>
      <c r="M818" s="8">
        <v>38.799999999999997</v>
      </c>
      <c r="N818" s="8">
        <v>110.5</v>
      </c>
      <c r="O818" t="s">
        <v>17</v>
      </c>
    </row>
    <row r="819" spans="1:15" x14ac:dyDescent="0.35">
      <c r="A819" t="s">
        <v>1529</v>
      </c>
      <c r="B819">
        <v>52</v>
      </c>
      <c r="C819" t="str">
        <f t="shared" si="36"/>
        <v>41–60</v>
      </c>
      <c r="D819" t="s">
        <v>13</v>
      </c>
      <c r="E819" t="s">
        <v>61</v>
      </c>
      <c r="F819" t="s">
        <v>74</v>
      </c>
      <c r="G819" t="s">
        <v>66</v>
      </c>
      <c r="H819" s="1">
        <v>77.301011734698605</v>
      </c>
      <c r="I819" t="s">
        <v>272</v>
      </c>
      <c r="J819" s="9">
        <f t="shared" si="37"/>
        <v>120</v>
      </c>
      <c r="K819" s="9">
        <f t="shared" si="38"/>
        <v>79</v>
      </c>
      <c r="L819" s="8">
        <v>93.6</v>
      </c>
      <c r="M819" s="8">
        <v>37.4</v>
      </c>
      <c r="N819" s="8">
        <v>158.69999999999999</v>
      </c>
      <c r="O819" t="s">
        <v>22</v>
      </c>
    </row>
    <row r="820" spans="1:15" x14ac:dyDescent="0.35">
      <c r="A820" t="s">
        <v>1530</v>
      </c>
      <c r="B820">
        <v>42</v>
      </c>
      <c r="C820" t="str">
        <f t="shared" si="36"/>
        <v>41–60</v>
      </c>
      <c r="D820" t="s">
        <v>35</v>
      </c>
      <c r="E820" t="s">
        <v>27</v>
      </c>
      <c r="F820" t="s">
        <v>4047</v>
      </c>
      <c r="G820" t="s">
        <v>48</v>
      </c>
      <c r="H820" s="1">
        <v>71.780156335407398</v>
      </c>
      <c r="I820" t="s">
        <v>1531</v>
      </c>
      <c r="J820" s="9">
        <f t="shared" si="37"/>
        <v>138</v>
      </c>
      <c r="K820" s="9">
        <f t="shared" si="38"/>
        <v>89</v>
      </c>
      <c r="L820" s="8">
        <v>93.2</v>
      </c>
      <c r="M820" s="8">
        <v>36.799999999999997</v>
      </c>
      <c r="N820" s="8">
        <v>86.3</v>
      </c>
      <c r="O820" t="s">
        <v>17</v>
      </c>
    </row>
    <row r="821" spans="1:15" x14ac:dyDescent="0.35">
      <c r="A821" t="s">
        <v>1532</v>
      </c>
      <c r="B821">
        <v>81</v>
      </c>
      <c r="C821" t="str">
        <f t="shared" si="36"/>
        <v>80+</v>
      </c>
      <c r="D821" t="s">
        <v>19</v>
      </c>
      <c r="E821" t="s">
        <v>4048</v>
      </c>
      <c r="F821" t="s">
        <v>4047</v>
      </c>
      <c r="G821" t="s">
        <v>48</v>
      </c>
      <c r="H821" s="1">
        <v>77.645845360291105</v>
      </c>
      <c r="I821" t="s">
        <v>642</v>
      </c>
      <c r="J821" s="9">
        <f t="shared" si="37"/>
        <v>121</v>
      </c>
      <c r="K821" s="9">
        <f t="shared" si="38"/>
        <v>90</v>
      </c>
      <c r="L821" s="8">
        <v>94.5</v>
      </c>
      <c r="M821" s="8">
        <v>38.700000000000003</v>
      </c>
      <c r="N821" s="8">
        <v>129.69999999999999</v>
      </c>
      <c r="O821" t="s">
        <v>17</v>
      </c>
    </row>
    <row r="822" spans="1:15" x14ac:dyDescent="0.35">
      <c r="A822" t="s">
        <v>1533</v>
      </c>
      <c r="B822">
        <v>43</v>
      </c>
      <c r="C822" t="str">
        <f t="shared" si="36"/>
        <v>41–60</v>
      </c>
      <c r="D822" t="s">
        <v>35</v>
      </c>
      <c r="E822" t="s">
        <v>4048</v>
      </c>
      <c r="F822" t="s">
        <v>32</v>
      </c>
      <c r="G822" t="s">
        <v>48</v>
      </c>
      <c r="H822" s="1">
        <v>78.108581907948107</v>
      </c>
      <c r="I822" t="s">
        <v>1534</v>
      </c>
      <c r="J822" s="9">
        <f t="shared" si="37"/>
        <v>123</v>
      </c>
      <c r="K822" s="9">
        <f t="shared" si="38"/>
        <v>74</v>
      </c>
      <c r="L822" s="8">
        <v>92.4</v>
      </c>
      <c r="M822" s="8">
        <v>38.5</v>
      </c>
      <c r="N822" s="8">
        <v>124.8</v>
      </c>
      <c r="O822" t="s">
        <v>17</v>
      </c>
    </row>
    <row r="823" spans="1:15" x14ac:dyDescent="0.35">
      <c r="A823" t="s">
        <v>1535</v>
      </c>
      <c r="B823">
        <v>89</v>
      </c>
      <c r="C823" t="str">
        <f t="shared" si="36"/>
        <v>80+</v>
      </c>
      <c r="D823" t="s">
        <v>13</v>
      </c>
      <c r="E823" t="s">
        <v>61</v>
      </c>
      <c r="F823" t="s">
        <v>28</v>
      </c>
      <c r="G823" t="s">
        <v>66</v>
      </c>
      <c r="H823" s="1">
        <v>86.789483992366598</v>
      </c>
      <c r="I823" t="s">
        <v>1536</v>
      </c>
      <c r="J823" s="9">
        <f t="shared" si="37"/>
        <v>96</v>
      </c>
      <c r="K823" s="9">
        <f t="shared" si="38"/>
        <v>77</v>
      </c>
      <c r="L823" s="8">
        <v>95.5</v>
      </c>
      <c r="M823" s="8">
        <v>37</v>
      </c>
      <c r="N823" s="8">
        <v>81.900000000000006</v>
      </c>
      <c r="O823" t="s">
        <v>70</v>
      </c>
    </row>
    <row r="824" spans="1:15" x14ac:dyDescent="0.35">
      <c r="A824" t="s">
        <v>1537</v>
      </c>
      <c r="B824">
        <v>51</v>
      </c>
      <c r="C824" t="str">
        <f t="shared" si="36"/>
        <v>41–60</v>
      </c>
      <c r="D824" t="s">
        <v>13</v>
      </c>
      <c r="E824" t="s">
        <v>39</v>
      </c>
      <c r="F824" t="s">
        <v>32</v>
      </c>
      <c r="G824" t="s">
        <v>36</v>
      </c>
      <c r="H824" s="1">
        <v>76.240451184267201</v>
      </c>
      <c r="I824" t="s">
        <v>1538</v>
      </c>
      <c r="J824" s="9">
        <f t="shared" si="37"/>
        <v>127</v>
      </c>
      <c r="K824" s="9">
        <f t="shared" si="38"/>
        <v>94</v>
      </c>
      <c r="L824" s="8">
        <v>91.9</v>
      </c>
      <c r="M824" s="8">
        <v>36.6</v>
      </c>
      <c r="N824" s="8">
        <v>94</v>
      </c>
      <c r="O824" t="s">
        <v>17</v>
      </c>
    </row>
    <row r="825" spans="1:15" x14ac:dyDescent="0.35">
      <c r="A825" t="s">
        <v>1539</v>
      </c>
      <c r="B825">
        <v>79</v>
      </c>
      <c r="C825" t="str">
        <f t="shared" si="36"/>
        <v>61–80</v>
      </c>
      <c r="D825" t="s">
        <v>35</v>
      </c>
      <c r="E825" t="s">
        <v>61</v>
      </c>
      <c r="F825" t="s">
        <v>4047</v>
      </c>
      <c r="G825" t="s">
        <v>15</v>
      </c>
      <c r="H825" s="1">
        <v>69.066751103700597</v>
      </c>
      <c r="I825" t="s">
        <v>1445</v>
      </c>
      <c r="J825" s="9">
        <f t="shared" si="37"/>
        <v>110</v>
      </c>
      <c r="K825" s="9">
        <f t="shared" si="38"/>
        <v>80</v>
      </c>
      <c r="L825" s="8">
        <v>93.3</v>
      </c>
      <c r="M825" s="8">
        <v>38.5</v>
      </c>
      <c r="N825" s="8">
        <v>115.4</v>
      </c>
      <c r="O825" t="s">
        <v>17</v>
      </c>
    </row>
    <row r="826" spans="1:15" x14ac:dyDescent="0.35">
      <c r="A826" t="s">
        <v>1540</v>
      </c>
      <c r="B826">
        <v>56</v>
      </c>
      <c r="C826" t="str">
        <f t="shared" si="36"/>
        <v>41–60</v>
      </c>
      <c r="D826" t="s">
        <v>13</v>
      </c>
      <c r="E826" t="s">
        <v>61</v>
      </c>
      <c r="F826" t="s">
        <v>4047</v>
      </c>
      <c r="G826" t="s">
        <v>24</v>
      </c>
      <c r="H826" s="1">
        <v>90.573768174035706</v>
      </c>
      <c r="I826" t="s">
        <v>1541</v>
      </c>
      <c r="J826" s="9">
        <f t="shared" si="37"/>
        <v>96</v>
      </c>
      <c r="K826" s="9">
        <f t="shared" si="38"/>
        <v>86</v>
      </c>
      <c r="L826" s="8">
        <v>97.4</v>
      </c>
      <c r="M826" s="8">
        <v>36.1</v>
      </c>
      <c r="N826" s="8">
        <v>151.30000000000001</v>
      </c>
      <c r="O826" t="s">
        <v>22</v>
      </c>
    </row>
    <row r="827" spans="1:15" x14ac:dyDescent="0.35">
      <c r="A827" t="s">
        <v>1542</v>
      </c>
      <c r="B827">
        <v>69</v>
      </c>
      <c r="C827" t="str">
        <f t="shared" si="36"/>
        <v>61–80</v>
      </c>
      <c r="D827" t="s">
        <v>19</v>
      </c>
      <c r="E827" t="s">
        <v>20</v>
      </c>
      <c r="F827" t="s">
        <v>4047</v>
      </c>
      <c r="G827" t="s">
        <v>48</v>
      </c>
      <c r="H827" s="1">
        <v>81.299808403475296</v>
      </c>
      <c r="I827" t="s">
        <v>310</v>
      </c>
      <c r="J827" s="9">
        <f t="shared" si="37"/>
        <v>127</v>
      </c>
      <c r="K827" s="9">
        <f t="shared" si="38"/>
        <v>69</v>
      </c>
      <c r="L827" s="8">
        <v>91.3</v>
      </c>
      <c r="M827" s="8">
        <v>37.1</v>
      </c>
      <c r="N827" s="8">
        <v>86.9</v>
      </c>
      <c r="O827" t="s">
        <v>17</v>
      </c>
    </row>
    <row r="828" spans="1:15" x14ac:dyDescent="0.35">
      <c r="A828" t="s">
        <v>1543</v>
      </c>
      <c r="B828">
        <v>54</v>
      </c>
      <c r="C828" t="str">
        <f t="shared" si="36"/>
        <v>41–60</v>
      </c>
      <c r="D828" t="s">
        <v>35</v>
      </c>
      <c r="E828" t="s">
        <v>31</v>
      </c>
      <c r="F828" t="s">
        <v>74</v>
      </c>
      <c r="G828" t="s">
        <v>24</v>
      </c>
      <c r="H828" s="1">
        <v>93.672242043123106</v>
      </c>
      <c r="I828" t="s">
        <v>1544</v>
      </c>
      <c r="J828" s="9">
        <f t="shared" si="37"/>
        <v>132</v>
      </c>
      <c r="K828" s="9">
        <f t="shared" si="38"/>
        <v>84</v>
      </c>
      <c r="L828" s="8">
        <v>96.3</v>
      </c>
      <c r="M828" s="8">
        <v>38.9</v>
      </c>
      <c r="N828" s="8">
        <v>93.9</v>
      </c>
      <c r="O828" t="s">
        <v>17</v>
      </c>
    </row>
    <row r="829" spans="1:15" x14ac:dyDescent="0.35">
      <c r="A829" t="s">
        <v>1545</v>
      </c>
      <c r="B829">
        <v>22</v>
      </c>
      <c r="C829" t="str">
        <f t="shared" si="36"/>
        <v>21–40</v>
      </c>
      <c r="D829" t="s">
        <v>13</v>
      </c>
      <c r="E829" t="s">
        <v>61</v>
      </c>
      <c r="F829" t="s">
        <v>32</v>
      </c>
      <c r="G829" t="s">
        <v>66</v>
      </c>
      <c r="H829" s="1">
        <v>84.7918543558973</v>
      </c>
      <c r="I829" t="s">
        <v>1050</v>
      </c>
      <c r="J829" s="9">
        <f t="shared" si="37"/>
        <v>138</v>
      </c>
      <c r="K829" s="9">
        <f t="shared" si="38"/>
        <v>87</v>
      </c>
      <c r="L829" s="8">
        <v>90.6</v>
      </c>
      <c r="M829" s="8">
        <v>38.5</v>
      </c>
      <c r="N829" s="8">
        <v>167.2</v>
      </c>
      <c r="O829" t="s">
        <v>17</v>
      </c>
    </row>
    <row r="830" spans="1:15" x14ac:dyDescent="0.35">
      <c r="A830" t="s">
        <v>1546</v>
      </c>
      <c r="B830">
        <v>46</v>
      </c>
      <c r="C830" t="str">
        <f t="shared" si="36"/>
        <v>41–60</v>
      </c>
      <c r="D830" t="s">
        <v>35</v>
      </c>
      <c r="E830" t="s">
        <v>39</v>
      </c>
      <c r="F830" t="s">
        <v>32</v>
      </c>
      <c r="G830" t="s">
        <v>66</v>
      </c>
      <c r="H830" s="1">
        <v>75.789028311445605</v>
      </c>
      <c r="I830" t="s">
        <v>1547</v>
      </c>
      <c r="J830" s="9">
        <f t="shared" si="37"/>
        <v>113</v>
      </c>
      <c r="K830" s="9">
        <f t="shared" si="38"/>
        <v>87</v>
      </c>
      <c r="L830" s="8">
        <v>93.1</v>
      </c>
      <c r="M830" s="8">
        <v>37.9</v>
      </c>
      <c r="N830" s="8">
        <v>194.5</v>
      </c>
      <c r="O830" t="s">
        <v>17</v>
      </c>
    </row>
    <row r="831" spans="1:15" x14ac:dyDescent="0.35">
      <c r="A831" t="s">
        <v>1548</v>
      </c>
      <c r="B831">
        <v>78</v>
      </c>
      <c r="C831" t="str">
        <f t="shared" si="36"/>
        <v>61–80</v>
      </c>
      <c r="D831" t="s">
        <v>19</v>
      </c>
      <c r="E831" t="s">
        <v>27</v>
      </c>
      <c r="F831" t="s">
        <v>32</v>
      </c>
      <c r="G831" t="s">
        <v>15</v>
      </c>
      <c r="H831" s="1">
        <v>66.820719903123901</v>
      </c>
      <c r="I831" t="s">
        <v>360</v>
      </c>
      <c r="J831" s="9">
        <f t="shared" si="37"/>
        <v>113</v>
      </c>
      <c r="K831" s="9">
        <f t="shared" si="38"/>
        <v>85</v>
      </c>
      <c r="L831" s="8">
        <v>92.4</v>
      </c>
      <c r="M831" s="8">
        <v>36.5</v>
      </c>
      <c r="N831" s="8">
        <v>134.30000000000001</v>
      </c>
      <c r="O831" t="s">
        <v>22</v>
      </c>
    </row>
    <row r="832" spans="1:15" x14ac:dyDescent="0.35">
      <c r="A832" t="s">
        <v>1549</v>
      </c>
      <c r="B832">
        <v>33</v>
      </c>
      <c r="C832" t="str">
        <f t="shared" si="36"/>
        <v>21–40</v>
      </c>
      <c r="D832" t="s">
        <v>35</v>
      </c>
      <c r="E832" t="s">
        <v>20</v>
      </c>
      <c r="F832" t="s">
        <v>28</v>
      </c>
      <c r="G832" t="s">
        <v>24</v>
      </c>
      <c r="H832" s="1">
        <v>62.634796636533203</v>
      </c>
      <c r="I832" t="s">
        <v>153</v>
      </c>
      <c r="J832" s="9">
        <f t="shared" si="37"/>
        <v>126</v>
      </c>
      <c r="K832" s="9">
        <f t="shared" si="38"/>
        <v>74</v>
      </c>
      <c r="L832" s="8">
        <v>99.1</v>
      </c>
      <c r="M832" s="8">
        <v>37.5</v>
      </c>
      <c r="N832" s="8">
        <v>89.1</v>
      </c>
      <c r="O832" t="s">
        <v>17</v>
      </c>
    </row>
    <row r="833" spans="1:15" x14ac:dyDescent="0.35">
      <c r="A833" t="s">
        <v>1550</v>
      </c>
      <c r="B833">
        <v>31</v>
      </c>
      <c r="C833" t="str">
        <f t="shared" si="36"/>
        <v>21–40</v>
      </c>
      <c r="D833" t="s">
        <v>19</v>
      </c>
      <c r="E833" t="s">
        <v>61</v>
      </c>
      <c r="F833" t="s">
        <v>28</v>
      </c>
      <c r="G833" t="s">
        <v>48</v>
      </c>
      <c r="H833" s="1">
        <v>66.170346015532203</v>
      </c>
      <c r="I833" t="s">
        <v>1551</v>
      </c>
      <c r="J833" s="9">
        <f t="shared" si="37"/>
        <v>130</v>
      </c>
      <c r="K833" s="9">
        <f t="shared" si="38"/>
        <v>84</v>
      </c>
      <c r="L833" s="8">
        <v>97.5</v>
      </c>
      <c r="M833" s="8">
        <v>37.799999999999997</v>
      </c>
      <c r="N833" s="8">
        <v>110.2</v>
      </c>
      <c r="O833" t="s">
        <v>22</v>
      </c>
    </row>
    <row r="834" spans="1:15" x14ac:dyDescent="0.35">
      <c r="A834" t="s">
        <v>1552</v>
      </c>
      <c r="B834">
        <v>62</v>
      </c>
      <c r="C834" t="str">
        <f t="shared" ref="C834:C897" si="39">IF(B834="","",
 IF(B834&lt;=20,"0–20",
 IF(B834&lt;=40,"21–40",
 IF(B834&lt;=60,"41–60",
 IF(B834&lt;=80,"61–80","80+")))))</f>
        <v>61–80</v>
      </c>
      <c r="D834" t="s">
        <v>13</v>
      </c>
      <c r="E834" t="s">
        <v>27</v>
      </c>
      <c r="F834" t="s">
        <v>28</v>
      </c>
      <c r="G834" t="s">
        <v>24</v>
      </c>
      <c r="H834" s="1">
        <v>83.685098671194993</v>
      </c>
      <c r="I834" t="s">
        <v>1553</v>
      </c>
      <c r="J834" s="9">
        <f t="shared" ref="J834:J897" si="40">VALUE(TRIM(LEFT(I834, FIND("/", I834)-1)))</f>
        <v>87</v>
      </c>
      <c r="K834" s="9">
        <f t="shared" ref="K834:K897" si="41">VALUE(TRIM(MID(I834, FIND("/", I834)+1, LEN(I834))))</f>
        <v>68</v>
      </c>
      <c r="L834" s="8">
        <v>92.9</v>
      </c>
      <c r="M834" s="8">
        <v>39</v>
      </c>
      <c r="N834" s="8">
        <v>108.3</v>
      </c>
      <c r="O834" t="s">
        <v>17</v>
      </c>
    </row>
    <row r="835" spans="1:15" x14ac:dyDescent="0.35">
      <c r="A835" t="s">
        <v>1554</v>
      </c>
      <c r="B835">
        <v>87</v>
      </c>
      <c r="C835" t="str">
        <f t="shared" si="39"/>
        <v>80+</v>
      </c>
      <c r="D835" t="s">
        <v>35</v>
      </c>
      <c r="E835" t="s">
        <v>31</v>
      </c>
      <c r="F835" t="s">
        <v>32</v>
      </c>
      <c r="G835" t="s">
        <v>24</v>
      </c>
      <c r="H835" s="1">
        <v>73.125630246891305</v>
      </c>
      <c r="I835" t="s">
        <v>485</v>
      </c>
      <c r="J835" s="9">
        <f t="shared" si="40"/>
        <v>90</v>
      </c>
      <c r="K835" s="9">
        <f t="shared" si="41"/>
        <v>83</v>
      </c>
      <c r="L835" s="8">
        <v>99</v>
      </c>
      <c r="M835" s="8">
        <v>36.799999999999997</v>
      </c>
      <c r="N835" s="8">
        <v>83.5</v>
      </c>
      <c r="O835" t="s">
        <v>17</v>
      </c>
    </row>
    <row r="836" spans="1:15" x14ac:dyDescent="0.35">
      <c r="A836" t="s">
        <v>1555</v>
      </c>
      <c r="B836">
        <v>40</v>
      </c>
      <c r="C836" t="str">
        <f t="shared" si="39"/>
        <v>21–40</v>
      </c>
      <c r="D836" t="s">
        <v>19</v>
      </c>
      <c r="E836" t="s">
        <v>27</v>
      </c>
      <c r="F836" t="s">
        <v>74</v>
      </c>
      <c r="G836" t="s">
        <v>36</v>
      </c>
      <c r="H836" s="1">
        <v>76.5087187127547</v>
      </c>
      <c r="I836" t="s">
        <v>688</v>
      </c>
      <c r="J836" s="9">
        <f t="shared" si="40"/>
        <v>130</v>
      </c>
      <c r="K836" s="9">
        <f t="shared" si="41"/>
        <v>82</v>
      </c>
      <c r="L836" s="8">
        <v>99.7</v>
      </c>
      <c r="M836" s="8">
        <v>36.5</v>
      </c>
      <c r="N836" s="8">
        <v>128.9</v>
      </c>
      <c r="O836" t="s">
        <v>22</v>
      </c>
    </row>
    <row r="837" spans="1:15" x14ac:dyDescent="0.35">
      <c r="A837" t="s">
        <v>1556</v>
      </c>
      <c r="B837">
        <v>43</v>
      </c>
      <c r="C837" t="str">
        <f t="shared" si="39"/>
        <v>41–60</v>
      </c>
      <c r="D837" t="s">
        <v>19</v>
      </c>
      <c r="E837" t="s">
        <v>27</v>
      </c>
      <c r="F837" t="s">
        <v>28</v>
      </c>
      <c r="G837" t="s">
        <v>36</v>
      </c>
      <c r="H837" s="1">
        <v>69.093254381151397</v>
      </c>
      <c r="I837" t="s">
        <v>197</v>
      </c>
      <c r="J837" s="9">
        <f t="shared" si="40"/>
        <v>125</v>
      </c>
      <c r="K837" s="9">
        <f t="shared" si="41"/>
        <v>70</v>
      </c>
      <c r="L837" s="8">
        <v>90.9</v>
      </c>
      <c r="M837" s="8">
        <v>36.9</v>
      </c>
      <c r="N837" s="8">
        <v>88.7</v>
      </c>
      <c r="O837" t="s">
        <v>17</v>
      </c>
    </row>
    <row r="838" spans="1:15" x14ac:dyDescent="0.35">
      <c r="A838" t="s">
        <v>1557</v>
      </c>
      <c r="B838">
        <v>45</v>
      </c>
      <c r="C838" t="str">
        <f t="shared" si="39"/>
        <v>41–60</v>
      </c>
      <c r="D838" t="s">
        <v>13</v>
      </c>
      <c r="E838" t="s">
        <v>27</v>
      </c>
      <c r="F838" t="s">
        <v>28</v>
      </c>
      <c r="G838" t="s">
        <v>24</v>
      </c>
      <c r="H838" s="1">
        <v>63.564405402344903</v>
      </c>
      <c r="I838" t="s">
        <v>1558</v>
      </c>
      <c r="J838" s="9">
        <f t="shared" si="40"/>
        <v>117</v>
      </c>
      <c r="K838" s="9">
        <f t="shared" si="41"/>
        <v>70</v>
      </c>
      <c r="L838" s="8">
        <v>91.4</v>
      </c>
      <c r="M838" s="8">
        <v>38.4</v>
      </c>
      <c r="N838" s="8">
        <v>86.9</v>
      </c>
      <c r="O838" t="s">
        <v>17</v>
      </c>
    </row>
    <row r="839" spans="1:15" x14ac:dyDescent="0.35">
      <c r="A839" t="s">
        <v>1559</v>
      </c>
      <c r="B839">
        <v>27</v>
      </c>
      <c r="C839" t="str">
        <f t="shared" si="39"/>
        <v>21–40</v>
      </c>
      <c r="D839" t="s">
        <v>13</v>
      </c>
      <c r="E839" t="s">
        <v>31</v>
      </c>
      <c r="F839" t="s">
        <v>28</v>
      </c>
      <c r="G839" t="s">
        <v>66</v>
      </c>
      <c r="H839" s="1">
        <v>62.387881481476903</v>
      </c>
      <c r="I839" t="s">
        <v>1560</v>
      </c>
      <c r="J839" s="9">
        <f t="shared" si="40"/>
        <v>128</v>
      </c>
      <c r="K839" s="9">
        <f t="shared" si="41"/>
        <v>93</v>
      </c>
      <c r="L839" s="8">
        <v>96.8</v>
      </c>
      <c r="M839" s="8">
        <v>37.6</v>
      </c>
      <c r="N839" s="8">
        <v>158.69999999999999</v>
      </c>
      <c r="O839" t="s">
        <v>22</v>
      </c>
    </row>
    <row r="840" spans="1:15" x14ac:dyDescent="0.35">
      <c r="A840" t="s">
        <v>1561</v>
      </c>
      <c r="B840">
        <v>34</v>
      </c>
      <c r="C840" t="str">
        <f t="shared" si="39"/>
        <v>21–40</v>
      </c>
      <c r="D840" t="s">
        <v>35</v>
      </c>
      <c r="E840" t="s">
        <v>61</v>
      </c>
      <c r="F840" t="s">
        <v>4047</v>
      </c>
      <c r="G840" t="s">
        <v>66</v>
      </c>
      <c r="H840" s="1">
        <v>87.176981441914094</v>
      </c>
      <c r="I840" t="s">
        <v>292</v>
      </c>
      <c r="J840" s="9">
        <f t="shared" si="40"/>
        <v>99</v>
      </c>
      <c r="K840" s="9">
        <f t="shared" si="41"/>
        <v>87</v>
      </c>
      <c r="L840" s="8">
        <v>94.6</v>
      </c>
      <c r="M840" s="8">
        <v>36.1</v>
      </c>
      <c r="N840" s="8">
        <v>185.8</v>
      </c>
      <c r="O840" t="s">
        <v>17</v>
      </c>
    </row>
    <row r="841" spans="1:15" x14ac:dyDescent="0.35">
      <c r="A841" t="s">
        <v>1562</v>
      </c>
      <c r="B841">
        <v>37</v>
      </c>
      <c r="C841" t="str">
        <f t="shared" si="39"/>
        <v>21–40</v>
      </c>
      <c r="D841" t="s">
        <v>13</v>
      </c>
      <c r="E841" t="s">
        <v>4048</v>
      </c>
      <c r="F841" t="s">
        <v>4047</v>
      </c>
      <c r="G841" t="s">
        <v>36</v>
      </c>
      <c r="H841" s="1">
        <v>86.9987548378068</v>
      </c>
      <c r="I841" t="s">
        <v>407</v>
      </c>
      <c r="J841" s="9">
        <f t="shared" si="40"/>
        <v>123</v>
      </c>
      <c r="K841" s="9">
        <f t="shared" si="41"/>
        <v>90</v>
      </c>
      <c r="L841" s="8">
        <v>99.9</v>
      </c>
      <c r="M841" s="8">
        <v>38.9</v>
      </c>
      <c r="N841" s="8">
        <v>159.30000000000001</v>
      </c>
      <c r="O841" t="s">
        <v>17</v>
      </c>
    </row>
    <row r="842" spans="1:15" x14ac:dyDescent="0.35">
      <c r="A842" t="s">
        <v>1563</v>
      </c>
      <c r="B842">
        <v>59</v>
      </c>
      <c r="C842" t="str">
        <f t="shared" si="39"/>
        <v>41–60</v>
      </c>
      <c r="D842" t="s">
        <v>13</v>
      </c>
      <c r="E842" t="s">
        <v>39</v>
      </c>
      <c r="F842" t="s">
        <v>32</v>
      </c>
      <c r="G842" t="s">
        <v>24</v>
      </c>
      <c r="H842" s="1">
        <v>90.235253122290302</v>
      </c>
      <c r="I842" t="s">
        <v>459</v>
      </c>
      <c r="J842" s="9">
        <f t="shared" si="40"/>
        <v>131</v>
      </c>
      <c r="K842" s="9">
        <f t="shared" si="41"/>
        <v>73</v>
      </c>
      <c r="L842" s="8">
        <v>97.8</v>
      </c>
      <c r="M842" s="8">
        <v>36.299999999999997</v>
      </c>
      <c r="N842" s="8">
        <v>188.3</v>
      </c>
      <c r="O842" t="s">
        <v>17</v>
      </c>
    </row>
    <row r="843" spans="1:15" x14ac:dyDescent="0.35">
      <c r="A843" t="s">
        <v>1564</v>
      </c>
      <c r="B843">
        <v>78</v>
      </c>
      <c r="C843" t="str">
        <f t="shared" si="39"/>
        <v>61–80</v>
      </c>
      <c r="D843" t="s">
        <v>13</v>
      </c>
      <c r="E843" t="s">
        <v>27</v>
      </c>
      <c r="F843" t="s">
        <v>74</v>
      </c>
      <c r="G843" t="s">
        <v>36</v>
      </c>
      <c r="H843" s="1">
        <v>55.6670992833442</v>
      </c>
      <c r="I843" t="s">
        <v>1565</v>
      </c>
      <c r="J843" s="9">
        <f t="shared" si="40"/>
        <v>99</v>
      </c>
      <c r="K843" s="9">
        <f t="shared" si="41"/>
        <v>62</v>
      </c>
      <c r="L843" s="8">
        <v>97.6</v>
      </c>
      <c r="M843" s="8">
        <v>36.9</v>
      </c>
      <c r="N843" s="8">
        <v>191.7</v>
      </c>
      <c r="O843" t="s">
        <v>17</v>
      </c>
    </row>
    <row r="844" spans="1:15" x14ac:dyDescent="0.35">
      <c r="A844" t="s">
        <v>1566</v>
      </c>
      <c r="B844">
        <v>35</v>
      </c>
      <c r="C844" t="str">
        <f t="shared" si="39"/>
        <v>21–40</v>
      </c>
      <c r="D844" t="s">
        <v>19</v>
      </c>
      <c r="E844" t="s">
        <v>20</v>
      </c>
      <c r="F844" t="s">
        <v>74</v>
      </c>
      <c r="G844" t="s">
        <v>36</v>
      </c>
      <c r="H844" s="1">
        <v>77.328713077402497</v>
      </c>
      <c r="I844" t="s">
        <v>1567</v>
      </c>
      <c r="J844" s="9">
        <f t="shared" si="40"/>
        <v>125</v>
      </c>
      <c r="K844" s="9">
        <f t="shared" si="41"/>
        <v>85</v>
      </c>
      <c r="L844" s="8">
        <v>90.7</v>
      </c>
      <c r="M844" s="8">
        <v>36.799999999999997</v>
      </c>
      <c r="N844" s="8">
        <v>104.8</v>
      </c>
      <c r="O844" t="s">
        <v>17</v>
      </c>
    </row>
    <row r="845" spans="1:15" x14ac:dyDescent="0.35">
      <c r="A845" t="s">
        <v>1568</v>
      </c>
      <c r="B845">
        <v>77</v>
      </c>
      <c r="C845" t="str">
        <f t="shared" si="39"/>
        <v>61–80</v>
      </c>
      <c r="D845" t="s">
        <v>19</v>
      </c>
      <c r="E845" t="s">
        <v>4048</v>
      </c>
      <c r="F845" t="s">
        <v>32</v>
      </c>
      <c r="G845" t="s">
        <v>36</v>
      </c>
      <c r="H845" s="1">
        <v>83.729183473332796</v>
      </c>
      <c r="I845" t="s">
        <v>1569</v>
      </c>
      <c r="J845" s="9">
        <f t="shared" si="40"/>
        <v>130</v>
      </c>
      <c r="K845" s="9">
        <f t="shared" si="41"/>
        <v>70</v>
      </c>
      <c r="L845" s="8">
        <v>90.3</v>
      </c>
      <c r="M845" s="8">
        <v>38.200000000000003</v>
      </c>
      <c r="N845" s="8">
        <v>118.8</v>
      </c>
      <c r="O845" t="s">
        <v>17</v>
      </c>
    </row>
    <row r="846" spans="1:15" x14ac:dyDescent="0.35">
      <c r="A846" t="s">
        <v>1570</v>
      </c>
      <c r="B846">
        <v>22</v>
      </c>
      <c r="C846" t="str">
        <f t="shared" si="39"/>
        <v>21–40</v>
      </c>
      <c r="D846" t="s">
        <v>35</v>
      </c>
      <c r="E846" t="s">
        <v>27</v>
      </c>
      <c r="F846" t="s">
        <v>4047</v>
      </c>
      <c r="G846" t="s">
        <v>48</v>
      </c>
      <c r="H846" s="1">
        <v>91.289382256435701</v>
      </c>
      <c r="I846" t="s">
        <v>1571</v>
      </c>
      <c r="J846" s="9">
        <f t="shared" si="40"/>
        <v>104</v>
      </c>
      <c r="K846" s="9">
        <f t="shared" si="41"/>
        <v>83</v>
      </c>
      <c r="L846" s="8">
        <v>92.4</v>
      </c>
      <c r="M846" s="8">
        <v>38.5</v>
      </c>
      <c r="N846" s="8">
        <v>154.80000000000001</v>
      </c>
      <c r="O846" t="s">
        <v>17</v>
      </c>
    </row>
    <row r="847" spans="1:15" x14ac:dyDescent="0.35">
      <c r="A847" t="s">
        <v>1572</v>
      </c>
      <c r="B847">
        <v>20</v>
      </c>
      <c r="C847" t="str">
        <f t="shared" si="39"/>
        <v>0–20</v>
      </c>
      <c r="D847" t="s">
        <v>13</v>
      </c>
      <c r="E847" t="s">
        <v>4048</v>
      </c>
      <c r="F847" t="s">
        <v>32</v>
      </c>
      <c r="G847" t="s">
        <v>66</v>
      </c>
      <c r="H847" s="1">
        <v>79.342960759953598</v>
      </c>
      <c r="I847" t="s">
        <v>1573</v>
      </c>
      <c r="J847" s="9">
        <f t="shared" si="40"/>
        <v>95</v>
      </c>
      <c r="K847" s="9">
        <f t="shared" si="41"/>
        <v>77</v>
      </c>
      <c r="L847" s="8">
        <v>100</v>
      </c>
      <c r="M847" s="8">
        <v>38.5</v>
      </c>
      <c r="N847" s="8">
        <v>97.5</v>
      </c>
      <c r="O847" t="s">
        <v>17</v>
      </c>
    </row>
    <row r="848" spans="1:15" x14ac:dyDescent="0.35">
      <c r="A848" t="s">
        <v>1574</v>
      </c>
      <c r="B848">
        <v>80</v>
      </c>
      <c r="C848" t="str">
        <f t="shared" si="39"/>
        <v>61–80</v>
      </c>
      <c r="D848" t="s">
        <v>19</v>
      </c>
      <c r="E848" t="s">
        <v>4048</v>
      </c>
      <c r="F848" t="s">
        <v>28</v>
      </c>
      <c r="G848" t="s">
        <v>15</v>
      </c>
      <c r="H848" s="1">
        <v>71.055273065719703</v>
      </c>
      <c r="I848" t="s">
        <v>40</v>
      </c>
      <c r="J848" s="9">
        <f t="shared" si="40"/>
        <v>132</v>
      </c>
      <c r="K848" s="9">
        <f t="shared" si="41"/>
        <v>67</v>
      </c>
      <c r="L848" s="8">
        <v>99.2</v>
      </c>
      <c r="M848" s="8">
        <v>38.9</v>
      </c>
      <c r="N848" s="8">
        <v>135.4</v>
      </c>
      <c r="O848" t="s">
        <v>17</v>
      </c>
    </row>
    <row r="849" spans="1:15" x14ac:dyDescent="0.35">
      <c r="A849" t="s">
        <v>1575</v>
      </c>
      <c r="B849">
        <v>50</v>
      </c>
      <c r="C849" t="str">
        <f t="shared" si="39"/>
        <v>41–60</v>
      </c>
      <c r="D849" t="s">
        <v>19</v>
      </c>
      <c r="E849" t="s">
        <v>39</v>
      </c>
      <c r="F849" t="s">
        <v>28</v>
      </c>
      <c r="G849" t="s">
        <v>48</v>
      </c>
      <c r="H849" s="1">
        <v>66.506705141705893</v>
      </c>
      <c r="I849" t="s">
        <v>1453</v>
      </c>
      <c r="J849" s="9">
        <f t="shared" si="40"/>
        <v>124</v>
      </c>
      <c r="K849" s="9">
        <f t="shared" si="41"/>
        <v>74</v>
      </c>
      <c r="L849" s="8">
        <v>92.7</v>
      </c>
      <c r="M849" s="8">
        <v>36.299999999999997</v>
      </c>
      <c r="N849" s="8">
        <v>176.1</v>
      </c>
      <c r="O849" t="s">
        <v>22</v>
      </c>
    </row>
    <row r="850" spans="1:15" x14ac:dyDescent="0.35">
      <c r="A850" t="s">
        <v>1576</v>
      </c>
      <c r="B850">
        <v>20</v>
      </c>
      <c r="C850" t="str">
        <f t="shared" si="39"/>
        <v>0–20</v>
      </c>
      <c r="D850" t="s">
        <v>13</v>
      </c>
      <c r="E850" t="s">
        <v>4048</v>
      </c>
      <c r="F850" t="s">
        <v>74</v>
      </c>
      <c r="G850" t="s">
        <v>15</v>
      </c>
      <c r="H850" s="1">
        <v>63.131187704059201</v>
      </c>
      <c r="I850" t="s">
        <v>1577</v>
      </c>
      <c r="J850" s="9">
        <f t="shared" si="40"/>
        <v>108</v>
      </c>
      <c r="K850" s="9">
        <f t="shared" si="41"/>
        <v>77</v>
      </c>
      <c r="L850" s="8">
        <v>99.8</v>
      </c>
      <c r="M850" s="8">
        <v>37</v>
      </c>
      <c r="N850" s="8">
        <v>151.9</v>
      </c>
      <c r="O850" t="s">
        <v>22</v>
      </c>
    </row>
    <row r="851" spans="1:15" x14ac:dyDescent="0.35">
      <c r="A851" t="s">
        <v>1578</v>
      </c>
      <c r="B851">
        <v>58</v>
      </c>
      <c r="C851" t="str">
        <f t="shared" si="39"/>
        <v>41–60</v>
      </c>
      <c r="D851" t="s">
        <v>35</v>
      </c>
      <c r="E851" t="s">
        <v>61</v>
      </c>
      <c r="F851" t="s">
        <v>4047</v>
      </c>
      <c r="G851" t="s">
        <v>66</v>
      </c>
      <c r="H851" s="1">
        <v>73.2785572629152</v>
      </c>
      <c r="I851" t="s">
        <v>770</v>
      </c>
      <c r="J851" s="9">
        <f t="shared" si="40"/>
        <v>115</v>
      </c>
      <c r="K851" s="9">
        <f t="shared" si="41"/>
        <v>76</v>
      </c>
      <c r="L851" s="8">
        <v>91.2</v>
      </c>
      <c r="M851" s="8">
        <v>36.200000000000003</v>
      </c>
      <c r="N851" s="8">
        <v>145.5</v>
      </c>
      <c r="O851" t="s">
        <v>17</v>
      </c>
    </row>
    <row r="852" spans="1:15" x14ac:dyDescent="0.35">
      <c r="A852" t="s">
        <v>1579</v>
      </c>
      <c r="B852">
        <v>53</v>
      </c>
      <c r="C852" t="str">
        <f t="shared" si="39"/>
        <v>41–60</v>
      </c>
      <c r="D852" t="s">
        <v>13</v>
      </c>
      <c r="E852" t="s">
        <v>31</v>
      </c>
      <c r="F852" t="s">
        <v>28</v>
      </c>
      <c r="G852" t="s">
        <v>36</v>
      </c>
      <c r="H852" s="1">
        <v>67.304376188348698</v>
      </c>
      <c r="I852" t="s">
        <v>1580</v>
      </c>
      <c r="J852" s="9">
        <f t="shared" si="40"/>
        <v>119</v>
      </c>
      <c r="K852" s="9">
        <f t="shared" si="41"/>
        <v>87</v>
      </c>
      <c r="L852" s="8">
        <v>94.5</v>
      </c>
      <c r="M852" s="8">
        <v>38.5</v>
      </c>
      <c r="N852" s="8">
        <v>162.1</v>
      </c>
      <c r="O852" t="s">
        <v>17</v>
      </c>
    </row>
    <row r="853" spans="1:15" x14ac:dyDescent="0.35">
      <c r="A853" t="s">
        <v>1581</v>
      </c>
      <c r="B853">
        <v>79</v>
      </c>
      <c r="C853" t="str">
        <f t="shared" si="39"/>
        <v>61–80</v>
      </c>
      <c r="D853" t="s">
        <v>13</v>
      </c>
      <c r="E853" t="s">
        <v>39</v>
      </c>
      <c r="F853" t="s">
        <v>28</v>
      </c>
      <c r="G853" t="s">
        <v>24</v>
      </c>
      <c r="H853" s="1">
        <v>61.211966954147698</v>
      </c>
      <c r="I853" t="s">
        <v>1560</v>
      </c>
      <c r="J853" s="9">
        <f t="shared" si="40"/>
        <v>128</v>
      </c>
      <c r="K853" s="9">
        <f t="shared" si="41"/>
        <v>93</v>
      </c>
      <c r="L853" s="8">
        <v>93.6</v>
      </c>
      <c r="M853" s="8">
        <v>36.200000000000003</v>
      </c>
      <c r="N853" s="8">
        <v>139.5</v>
      </c>
      <c r="O853" t="s">
        <v>70</v>
      </c>
    </row>
    <row r="854" spans="1:15" x14ac:dyDescent="0.35">
      <c r="A854" t="s">
        <v>1582</v>
      </c>
      <c r="B854">
        <v>60</v>
      </c>
      <c r="C854" t="str">
        <f t="shared" si="39"/>
        <v>41–60</v>
      </c>
      <c r="D854" t="s">
        <v>13</v>
      </c>
      <c r="E854" t="s">
        <v>27</v>
      </c>
      <c r="F854" t="s">
        <v>4047</v>
      </c>
      <c r="G854" t="s">
        <v>24</v>
      </c>
      <c r="H854" s="1">
        <v>84.264818751052104</v>
      </c>
      <c r="I854" t="s">
        <v>1583</v>
      </c>
      <c r="J854" s="9">
        <f t="shared" si="40"/>
        <v>119</v>
      </c>
      <c r="K854" s="9">
        <f t="shared" si="41"/>
        <v>81</v>
      </c>
      <c r="L854" s="8">
        <v>94.3</v>
      </c>
      <c r="M854" s="8">
        <v>38.4</v>
      </c>
      <c r="N854" s="8">
        <v>173.5</v>
      </c>
      <c r="O854" t="s">
        <v>17</v>
      </c>
    </row>
    <row r="855" spans="1:15" x14ac:dyDescent="0.35">
      <c r="A855" t="s">
        <v>1584</v>
      </c>
      <c r="B855">
        <v>76</v>
      </c>
      <c r="C855" t="str">
        <f t="shared" si="39"/>
        <v>61–80</v>
      </c>
      <c r="D855" t="s">
        <v>35</v>
      </c>
      <c r="E855" t="s">
        <v>61</v>
      </c>
      <c r="F855" t="s">
        <v>74</v>
      </c>
      <c r="G855" t="s">
        <v>24</v>
      </c>
      <c r="H855" s="1">
        <v>60.229851371855702</v>
      </c>
      <c r="I855" t="s">
        <v>1585</v>
      </c>
      <c r="J855" s="9">
        <f t="shared" si="40"/>
        <v>123</v>
      </c>
      <c r="K855" s="9">
        <f t="shared" si="41"/>
        <v>97</v>
      </c>
      <c r="L855" s="8">
        <v>94.2</v>
      </c>
      <c r="M855" s="8">
        <v>37.9</v>
      </c>
      <c r="N855" s="8">
        <v>88.8</v>
      </c>
      <c r="O855" t="s">
        <v>17</v>
      </c>
    </row>
    <row r="856" spans="1:15" x14ac:dyDescent="0.35">
      <c r="A856" t="s">
        <v>1586</v>
      </c>
      <c r="B856">
        <v>79</v>
      </c>
      <c r="C856" t="str">
        <f t="shared" si="39"/>
        <v>61–80</v>
      </c>
      <c r="D856" t="s">
        <v>13</v>
      </c>
      <c r="E856" t="s">
        <v>27</v>
      </c>
      <c r="F856" t="s">
        <v>32</v>
      </c>
      <c r="G856" t="s">
        <v>66</v>
      </c>
      <c r="H856" s="1">
        <v>62.465423867748697</v>
      </c>
      <c r="I856" t="s">
        <v>1587</v>
      </c>
      <c r="J856" s="9">
        <f t="shared" si="40"/>
        <v>114</v>
      </c>
      <c r="K856" s="9">
        <f t="shared" si="41"/>
        <v>84</v>
      </c>
      <c r="L856" s="8">
        <v>97.4</v>
      </c>
      <c r="M856" s="8">
        <v>36.6</v>
      </c>
      <c r="N856" s="8">
        <v>111.6</v>
      </c>
      <c r="O856" t="s">
        <v>70</v>
      </c>
    </row>
    <row r="857" spans="1:15" x14ac:dyDescent="0.35">
      <c r="A857" t="s">
        <v>1588</v>
      </c>
      <c r="B857">
        <v>34</v>
      </c>
      <c r="C857" t="str">
        <f t="shared" si="39"/>
        <v>21–40</v>
      </c>
      <c r="D857" t="s">
        <v>35</v>
      </c>
      <c r="E857" t="s">
        <v>4048</v>
      </c>
      <c r="F857" t="s">
        <v>32</v>
      </c>
      <c r="G857" t="s">
        <v>15</v>
      </c>
      <c r="H857" s="1">
        <v>85.365155835044305</v>
      </c>
      <c r="I857" t="s">
        <v>391</v>
      </c>
      <c r="J857" s="9">
        <f t="shared" si="40"/>
        <v>120</v>
      </c>
      <c r="K857" s="9">
        <f t="shared" si="41"/>
        <v>77</v>
      </c>
      <c r="L857" s="8">
        <v>91.4</v>
      </c>
      <c r="M857" s="8">
        <v>38.299999999999997</v>
      </c>
      <c r="N857" s="8">
        <v>71.099999999999994</v>
      </c>
      <c r="O857" t="s">
        <v>17</v>
      </c>
    </row>
    <row r="858" spans="1:15" x14ac:dyDescent="0.35">
      <c r="A858" t="s">
        <v>1589</v>
      </c>
      <c r="B858">
        <v>37</v>
      </c>
      <c r="C858" t="str">
        <f t="shared" si="39"/>
        <v>21–40</v>
      </c>
      <c r="D858" t="s">
        <v>13</v>
      </c>
      <c r="E858" t="s">
        <v>31</v>
      </c>
      <c r="F858" t="s">
        <v>32</v>
      </c>
      <c r="G858" t="s">
        <v>15</v>
      </c>
      <c r="H858" s="1">
        <v>91.547543588505405</v>
      </c>
      <c r="I858" t="s">
        <v>510</v>
      </c>
      <c r="J858" s="9">
        <f t="shared" si="40"/>
        <v>120</v>
      </c>
      <c r="K858" s="9">
        <f t="shared" si="41"/>
        <v>76</v>
      </c>
      <c r="L858" s="8">
        <v>95.2</v>
      </c>
      <c r="M858" s="8">
        <v>37.4</v>
      </c>
      <c r="N858" s="8">
        <v>71</v>
      </c>
      <c r="O858" t="s">
        <v>70</v>
      </c>
    </row>
    <row r="859" spans="1:15" x14ac:dyDescent="0.35">
      <c r="A859" t="s">
        <v>1590</v>
      </c>
      <c r="B859">
        <v>59</v>
      </c>
      <c r="C859" t="str">
        <f t="shared" si="39"/>
        <v>41–60</v>
      </c>
      <c r="D859" t="s">
        <v>35</v>
      </c>
      <c r="E859" t="s">
        <v>20</v>
      </c>
      <c r="F859" t="s">
        <v>4047</v>
      </c>
      <c r="G859" t="s">
        <v>36</v>
      </c>
      <c r="H859" s="1">
        <v>70.885288258620307</v>
      </c>
      <c r="I859" t="s">
        <v>1591</v>
      </c>
      <c r="J859" s="9">
        <f t="shared" si="40"/>
        <v>111</v>
      </c>
      <c r="K859" s="9">
        <f t="shared" si="41"/>
        <v>96</v>
      </c>
      <c r="L859" s="8">
        <v>98.1</v>
      </c>
      <c r="M859" s="8">
        <v>36.700000000000003</v>
      </c>
      <c r="N859" s="8">
        <v>146.5</v>
      </c>
      <c r="O859" t="s">
        <v>17</v>
      </c>
    </row>
    <row r="860" spans="1:15" x14ac:dyDescent="0.35">
      <c r="A860" t="s">
        <v>1592</v>
      </c>
      <c r="B860">
        <v>51</v>
      </c>
      <c r="C860" t="str">
        <f t="shared" si="39"/>
        <v>41–60</v>
      </c>
      <c r="D860" t="s">
        <v>19</v>
      </c>
      <c r="E860" t="s">
        <v>61</v>
      </c>
      <c r="F860" t="s">
        <v>4047</v>
      </c>
      <c r="G860" t="s">
        <v>15</v>
      </c>
      <c r="H860" s="1">
        <v>81.001189507966103</v>
      </c>
      <c r="I860" t="s">
        <v>1593</v>
      </c>
      <c r="J860" s="9">
        <f t="shared" si="40"/>
        <v>109</v>
      </c>
      <c r="K860" s="9">
        <f t="shared" si="41"/>
        <v>72</v>
      </c>
      <c r="L860" s="8">
        <v>98.3</v>
      </c>
      <c r="M860" s="8">
        <v>37.9</v>
      </c>
      <c r="N860" s="8">
        <v>124</v>
      </c>
      <c r="O860" t="s">
        <v>22</v>
      </c>
    </row>
    <row r="861" spans="1:15" x14ac:dyDescent="0.35">
      <c r="A861" t="s">
        <v>1594</v>
      </c>
      <c r="B861">
        <v>51</v>
      </c>
      <c r="C861" t="str">
        <f t="shared" si="39"/>
        <v>41–60</v>
      </c>
      <c r="D861" t="s">
        <v>19</v>
      </c>
      <c r="E861" t="s">
        <v>4048</v>
      </c>
      <c r="F861" t="s">
        <v>4047</v>
      </c>
      <c r="G861" t="s">
        <v>15</v>
      </c>
      <c r="H861" s="1">
        <v>94.482443251347703</v>
      </c>
      <c r="I861" t="s">
        <v>1028</v>
      </c>
      <c r="J861" s="9">
        <f t="shared" si="40"/>
        <v>114</v>
      </c>
      <c r="K861" s="9">
        <f t="shared" si="41"/>
        <v>74</v>
      </c>
      <c r="L861" s="8">
        <v>92</v>
      </c>
      <c r="M861" s="8">
        <v>37.5</v>
      </c>
      <c r="N861" s="8">
        <v>151.5</v>
      </c>
      <c r="O861" t="s">
        <v>22</v>
      </c>
    </row>
    <row r="862" spans="1:15" x14ac:dyDescent="0.35">
      <c r="A862" t="s">
        <v>1595</v>
      </c>
      <c r="B862">
        <v>53</v>
      </c>
      <c r="C862" t="str">
        <f t="shared" si="39"/>
        <v>41–60</v>
      </c>
      <c r="D862" t="s">
        <v>35</v>
      </c>
      <c r="E862" t="s">
        <v>20</v>
      </c>
      <c r="F862" t="s">
        <v>74</v>
      </c>
      <c r="G862" t="s">
        <v>66</v>
      </c>
      <c r="H862" s="1">
        <v>92.485759140585301</v>
      </c>
      <c r="I862" t="s">
        <v>1596</v>
      </c>
      <c r="J862" s="9">
        <f t="shared" si="40"/>
        <v>89</v>
      </c>
      <c r="K862" s="9">
        <f t="shared" si="41"/>
        <v>51</v>
      </c>
      <c r="L862" s="8">
        <v>99.2</v>
      </c>
      <c r="M862" s="8">
        <v>37.700000000000003</v>
      </c>
      <c r="N862" s="8">
        <v>174.1</v>
      </c>
      <c r="O862" t="s">
        <v>17</v>
      </c>
    </row>
    <row r="863" spans="1:15" x14ac:dyDescent="0.35">
      <c r="A863" t="s">
        <v>1597</v>
      </c>
      <c r="B863">
        <v>73</v>
      </c>
      <c r="C863" t="str">
        <f t="shared" si="39"/>
        <v>61–80</v>
      </c>
      <c r="D863" t="s">
        <v>13</v>
      </c>
      <c r="E863" t="s">
        <v>31</v>
      </c>
      <c r="F863" t="s">
        <v>32</v>
      </c>
      <c r="G863" t="s">
        <v>24</v>
      </c>
      <c r="H863" s="1">
        <v>101.38175256620499</v>
      </c>
      <c r="I863" t="s">
        <v>1598</v>
      </c>
      <c r="J863" s="9">
        <f t="shared" si="40"/>
        <v>114</v>
      </c>
      <c r="K863" s="9">
        <f t="shared" si="41"/>
        <v>77</v>
      </c>
      <c r="L863" s="8">
        <v>94.6</v>
      </c>
      <c r="M863" s="8">
        <v>36.6</v>
      </c>
      <c r="N863" s="8">
        <v>102</v>
      </c>
      <c r="O863" t="s">
        <v>70</v>
      </c>
    </row>
    <row r="864" spans="1:15" x14ac:dyDescent="0.35">
      <c r="A864" t="s">
        <v>1599</v>
      </c>
      <c r="B864">
        <v>43</v>
      </c>
      <c r="C864" t="str">
        <f t="shared" si="39"/>
        <v>41–60</v>
      </c>
      <c r="D864" t="s">
        <v>35</v>
      </c>
      <c r="E864" t="s">
        <v>39</v>
      </c>
      <c r="F864" t="s">
        <v>32</v>
      </c>
      <c r="G864" t="s">
        <v>66</v>
      </c>
      <c r="H864" s="1">
        <v>64.250353722741806</v>
      </c>
      <c r="I864" t="s">
        <v>1600</v>
      </c>
      <c r="J864" s="9">
        <f t="shared" si="40"/>
        <v>116</v>
      </c>
      <c r="K864" s="9">
        <f t="shared" si="41"/>
        <v>86</v>
      </c>
      <c r="L864" s="8">
        <v>95.3</v>
      </c>
      <c r="M864" s="8">
        <v>38.9</v>
      </c>
      <c r="N864" s="8">
        <v>152.1</v>
      </c>
      <c r="O864" t="s">
        <v>17</v>
      </c>
    </row>
    <row r="865" spans="1:15" x14ac:dyDescent="0.35">
      <c r="A865" t="s">
        <v>1601</v>
      </c>
      <c r="B865">
        <v>45</v>
      </c>
      <c r="C865" t="str">
        <f t="shared" si="39"/>
        <v>41–60</v>
      </c>
      <c r="D865" t="s">
        <v>35</v>
      </c>
      <c r="E865" t="s">
        <v>20</v>
      </c>
      <c r="F865" t="s">
        <v>32</v>
      </c>
      <c r="G865" t="s">
        <v>66</v>
      </c>
      <c r="H865" s="1">
        <v>72.522861574970406</v>
      </c>
      <c r="I865" t="s">
        <v>1602</v>
      </c>
      <c r="J865" s="9">
        <f t="shared" si="40"/>
        <v>121</v>
      </c>
      <c r="K865" s="9">
        <f t="shared" si="41"/>
        <v>72</v>
      </c>
      <c r="L865" s="8">
        <v>94.5</v>
      </c>
      <c r="M865" s="8">
        <v>37.9</v>
      </c>
      <c r="N865" s="8">
        <v>171.1</v>
      </c>
      <c r="O865" t="s">
        <v>17</v>
      </c>
    </row>
    <row r="866" spans="1:15" x14ac:dyDescent="0.35">
      <c r="A866" t="s">
        <v>1603</v>
      </c>
      <c r="B866">
        <v>73</v>
      </c>
      <c r="C866" t="str">
        <f t="shared" si="39"/>
        <v>61–80</v>
      </c>
      <c r="D866" t="s">
        <v>35</v>
      </c>
      <c r="E866" t="s">
        <v>31</v>
      </c>
      <c r="F866" t="s">
        <v>74</v>
      </c>
      <c r="G866" t="s">
        <v>24</v>
      </c>
      <c r="H866" s="1">
        <v>80.586265327545107</v>
      </c>
      <c r="I866" t="s">
        <v>1604</v>
      </c>
      <c r="J866" s="9">
        <f t="shared" si="40"/>
        <v>111</v>
      </c>
      <c r="K866" s="9">
        <f t="shared" si="41"/>
        <v>75</v>
      </c>
      <c r="L866" s="8">
        <v>99.3</v>
      </c>
      <c r="M866" s="8">
        <v>37.200000000000003</v>
      </c>
      <c r="N866" s="8">
        <v>162.4</v>
      </c>
      <c r="O866" t="s">
        <v>17</v>
      </c>
    </row>
    <row r="867" spans="1:15" x14ac:dyDescent="0.35">
      <c r="A867" t="s">
        <v>1605</v>
      </c>
      <c r="B867">
        <v>80</v>
      </c>
      <c r="C867" t="str">
        <f t="shared" si="39"/>
        <v>61–80</v>
      </c>
      <c r="D867" t="s">
        <v>35</v>
      </c>
      <c r="E867" t="s">
        <v>27</v>
      </c>
      <c r="F867" t="s">
        <v>32</v>
      </c>
      <c r="G867" t="s">
        <v>36</v>
      </c>
      <c r="H867" s="1">
        <v>84.575547190218799</v>
      </c>
      <c r="I867" t="s">
        <v>1606</v>
      </c>
      <c r="J867" s="9">
        <f t="shared" si="40"/>
        <v>80</v>
      </c>
      <c r="K867" s="9">
        <f t="shared" si="41"/>
        <v>67</v>
      </c>
      <c r="L867" s="8">
        <v>91.1</v>
      </c>
      <c r="M867" s="8">
        <v>37.799999999999997</v>
      </c>
      <c r="N867" s="8">
        <v>195.6</v>
      </c>
      <c r="O867" t="s">
        <v>17</v>
      </c>
    </row>
    <row r="868" spans="1:15" x14ac:dyDescent="0.35">
      <c r="A868" t="s">
        <v>1607</v>
      </c>
      <c r="B868">
        <v>40</v>
      </c>
      <c r="C868" t="str">
        <f t="shared" si="39"/>
        <v>21–40</v>
      </c>
      <c r="D868" t="s">
        <v>13</v>
      </c>
      <c r="E868" t="s">
        <v>61</v>
      </c>
      <c r="F868" t="s">
        <v>74</v>
      </c>
      <c r="G868" t="s">
        <v>24</v>
      </c>
      <c r="H868" s="1">
        <v>85.325568123535902</v>
      </c>
      <c r="I868" t="s">
        <v>310</v>
      </c>
      <c r="J868" s="9">
        <f t="shared" si="40"/>
        <v>127</v>
      </c>
      <c r="K868" s="9">
        <f t="shared" si="41"/>
        <v>69</v>
      </c>
      <c r="L868" s="8">
        <v>97.2</v>
      </c>
      <c r="M868" s="8">
        <v>36.700000000000003</v>
      </c>
      <c r="N868" s="8">
        <v>171</v>
      </c>
      <c r="O868" t="s">
        <v>22</v>
      </c>
    </row>
    <row r="869" spans="1:15" x14ac:dyDescent="0.35">
      <c r="A869" t="s">
        <v>1608</v>
      </c>
      <c r="B869">
        <v>62</v>
      </c>
      <c r="C869" t="str">
        <f t="shared" si="39"/>
        <v>61–80</v>
      </c>
      <c r="D869" t="s">
        <v>13</v>
      </c>
      <c r="E869" t="s">
        <v>39</v>
      </c>
      <c r="F869" t="s">
        <v>74</v>
      </c>
      <c r="G869" t="s">
        <v>66</v>
      </c>
      <c r="H869" s="1">
        <v>67.113280688486299</v>
      </c>
      <c r="I869" t="s">
        <v>796</v>
      </c>
      <c r="J869" s="9">
        <f t="shared" si="40"/>
        <v>143</v>
      </c>
      <c r="K869" s="9">
        <f t="shared" si="41"/>
        <v>68</v>
      </c>
      <c r="L869" s="8">
        <v>93.9</v>
      </c>
      <c r="M869" s="8">
        <v>39</v>
      </c>
      <c r="N869" s="8">
        <v>165.2</v>
      </c>
      <c r="O869" t="s">
        <v>17</v>
      </c>
    </row>
    <row r="870" spans="1:15" x14ac:dyDescent="0.35">
      <c r="A870" t="s">
        <v>1609</v>
      </c>
      <c r="B870">
        <v>77</v>
      </c>
      <c r="C870" t="str">
        <f t="shared" si="39"/>
        <v>61–80</v>
      </c>
      <c r="D870" t="s">
        <v>19</v>
      </c>
      <c r="E870" t="s">
        <v>4048</v>
      </c>
      <c r="F870" t="s">
        <v>32</v>
      </c>
      <c r="G870" t="s">
        <v>48</v>
      </c>
      <c r="H870" s="1">
        <v>62.285888178259199</v>
      </c>
      <c r="I870" t="s">
        <v>1610</v>
      </c>
      <c r="J870" s="9">
        <f t="shared" si="40"/>
        <v>104</v>
      </c>
      <c r="K870" s="9">
        <f t="shared" si="41"/>
        <v>86</v>
      </c>
      <c r="L870" s="8">
        <v>92.8</v>
      </c>
      <c r="M870" s="8">
        <v>36.700000000000003</v>
      </c>
      <c r="N870" s="8">
        <v>123.4</v>
      </c>
      <c r="O870" t="s">
        <v>22</v>
      </c>
    </row>
    <row r="871" spans="1:15" x14ac:dyDescent="0.35">
      <c r="A871" t="s">
        <v>1611</v>
      </c>
      <c r="B871">
        <v>44</v>
      </c>
      <c r="C871" t="str">
        <f t="shared" si="39"/>
        <v>41–60</v>
      </c>
      <c r="D871" t="s">
        <v>35</v>
      </c>
      <c r="E871" t="s">
        <v>27</v>
      </c>
      <c r="F871" t="s">
        <v>74</v>
      </c>
      <c r="G871" t="s">
        <v>36</v>
      </c>
      <c r="H871" s="1">
        <v>77.708365158339504</v>
      </c>
      <c r="I871" t="s">
        <v>1612</v>
      </c>
      <c r="J871" s="9">
        <f t="shared" si="40"/>
        <v>101</v>
      </c>
      <c r="K871" s="9">
        <f t="shared" si="41"/>
        <v>77</v>
      </c>
      <c r="L871" s="8">
        <v>97.9</v>
      </c>
      <c r="M871" s="8">
        <v>36.5</v>
      </c>
      <c r="N871" s="8">
        <v>150.1</v>
      </c>
      <c r="O871" t="s">
        <v>17</v>
      </c>
    </row>
    <row r="872" spans="1:15" x14ac:dyDescent="0.35">
      <c r="A872" t="s">
        <v>1613</v>
      </c>
      <c r="B872">
        <v>89</v>
      </c>
      <c r="C872" t="str">
        <f t="shared" si="39"/>
        <v>80+</v>
      </c>
      <c r="D872" t="s">
        <v>13</v>
      </c>
      <c r="E872" t="s">
        <v>20</v>
      </c>
      <c r="F872" t="s">
        <v>74</v>
      </c>
      <c r="G872" t="s">
        <v>66</v>
      </c>
      <c r="H872" s="1">
        <v>71.015638406512196</v>
      </c>
      <c r="I872" t="s">
        <v>320</v>
      </c>
      <c r="J872" s="9">
        <f t="shared" si="40"/>
        <v>121</v>
      </c>
      <c r="K872" s="9">
        <f t="shared" si="41"/>
        <v>75</v>
      </c>
      <c r="L872" s="8">
        <v>93.7</v>
      </c>
      <c r="M872" s="8">
        <v>36.9</v>
      </c>
      <c r="N872" s="8">
        <v>170.1</v>
      </c>
      <c r="O872" t="s">
        <v>22</v>
      </c>
    </row>
    <row r="873" spans="1:15" x14ac:dyDescent="0.35">
      <c r="A873" t="s">
        <v>1614</v>
      </c>
      <c r="B873">
        <v>28</v>
      </c>
      <c r="C873" t="str">
        <f t="shared" si="39"/>
        <v>21–40</v>
      </c>
      <c r="D873" t="s">
        <v>13</v>
      </c>
      <c r="E873" t="s">
        <v>31</v>
      </c>
      <c r="F873" t="s">
        <v>74</v>
      </c>
      <c r="G873" t="s">
        <v>48</v>
      </c>
      <c r="H873" s="1">
        <v>80.882454459516296</v>
      </c>
      <c r="I873" t="s">
        <v>1615</v>
      </c>
      <c r="J873" s="9">
        <f t="shared" si="40"/>
        <v>138</v>
      </c>
      <c r="K873" s="9">
        <f t="shared" si="41"/>
        <v>78</v>
      </c>
      <c r="L873" s="8">
        <v>94.8</v>
      </c>
      <c r="M873" s="8">
        <v>38.299999999999997</v>
      </c>
      <c r="N873" s="8">
        <v>186.7</v>
      </c>
      <c r="O873" t="s">
        <v>17</v>
      </c>
    </row>
    <row r="874" spans="1:15" x14ac:dyDescent="0.35">
      <c r="A874" t="s">
        <v>1616</v>
      </c>
      <c r="B874">
        <v>60</v>
      </c>
      <c r="C874" t="str">
        <f t="shared" si="39"/>
        <v>41–60</v>
      </c>
      <c r="D874" t="s">
        <v>35</v>
      </c>
      <c r="E874" t="s">
        <v>61</v>
      </c>
      <c r="F874" t="s">
        <v>74</v>
      </c>
      <c r="G874" t="s">
        <v>24</v>
      </c>
      <c r="H874" s="1">
        <v>76.264128294336103</v>
      </c>
      <c r="I874" t="s">
        <v>1617</v>
      </c>
      <c r="J874" s="9">
        <f t="shared" si="40"/>
        <v>110</v>
      </c>
      <c r="K874" s="9">
        <f t="shared" si="41"/>
        <v>85</v>
      </c>
      <c r="L874" s="8">
        <v>98.5</v>
      </c>
      <c r="M874" s="8">
        <v>38.4</v>
      </c>
      <c r="N874" s="8">
        <v>107.6</v>
      </c>
      <c r="O874" t="s">
        <v>17</v>
      </c>
    </row>
    <row r="875" spans="1:15" x14ac:dyDescent="0.35">
      <c r="A875" t="s">
        <v>1618</v>
      </c>
      <c r="B875">
        <v>46</v>
      </c>
      <c r="C875" t="str">
        <f t="shared" si="39"/>
        <v>41–60</v>
      </c>
      <c r="D875" t="s">
        <v>35</v>
      </c>
      <c r="E875" t="s">
        <v>20</v>
      </c>
      <c r="F875" t="s">
        <v>28</v>
      </c>
      <c r="G875" t="s">
        <v>15</v>
      </c>
      <c r="H875" s="1">
        <v>84.780718672971005</v>
      </c>
      <c r="I875" t="s">
        <v>1619</v>
      </c>
      <c r="J875" s="9">
        <f t="shared" si="40"/>
        <v>102</v>
      </c>
      <c r="K875" s="9">
        <f t="shared" si="41"/>
        <v>98</v>
      </c>
      <c r="L875" s="8">
        <v>99.6</v>
      </c>
      <c r="M875" s="8">
        <v>36.1</v>
      </c>
      <c r="N875" s="8">
        <v>75.8</v>
      </c>
      <c r="O875" t="s">
        <v>17</v>
      </c>
    </row>
    <row r="876" spans="1:15" x14ac:dyDescent="0.35">
      <c r="A876" t="s">
        <v>1620</v>
      </c>
      <c r="B876">
        <v>55</v>
      </c>
      <c r="C876" t="str">
        <f t="shared" si="39"/>
        <v>41–60</v>
      </c>
      <c r="D876" t="s">
        <v>35</v>
      </c>
      <c r="E876" t="s">
        <v>31</v>
      </c>
      <c r="F876" t="s">
        <v>74</v>
      </c>
      <c r="G876" t="s">
        <v>15</v>
      </c>
      <c r="H876" s="1">
        <v>54.669992643299501</v>
      </c>
      <c r="I876" t="s">
        <v>1308</v>
      </c>
      <c r="J876" s="9">
        <f t="shared" si="40"/>
        <v>130</v>
      </c>
      <c r="K876" s="9">
        <f t="shared" si="41"/>
        <v>81</v>
      </c>
      <c r="L876" s="8">
        <v>98.2</v>
      </c>
      <c r="M876" s="8">
        <v>38</v>
      </c>
      <c r="N876" s="8">
        <v>71.7</v>
      </c>
      <c r="O876" t="s">
        <v>17</v>
      </c>
    </row>
    <row r="877" spans="1:15" x14ac:dyDescent="0.35">
      <c r="A877" t="s">
        <v>1621</v>
      </c>
      <c r="B877">
        <v>71</v>
      </c>
      <c r="C877" t="str">
        <f t="shared" si="39"/>
        <v>61–80</v>
      </c>
      <c r="D877" t="s">
        <v>35</v>
      </c>
      <c r="E877" t="s">
        <v>27</v>
      </c>
      <c r="F877" t="s">
        <v>32</v>
      </c>
      <c r="G877" t="s">
        <v>66</v>
      </c>
      <c r="H877" s="1">
        <v>74.980943670112396</v>
      </c>
      <c r="I877" t="s">
        <v>1622</v>
      </c>
      <c r="J877" s="9">
        <f t="shared" si="40"/>
        <v>151</v>
      </c>
      <c r="K877" s="9">
        <f t="shared" si="41"/>
        <v>72</v>
      </c>
      <c r="L877" s="8">
        <v>95</v>
      </c>
      <c r="M877" s="8">
        <v>38.1</v>
      </c>
      <c r="N877" s="8">
        <v>169.5</v>
      </c>
      <c r="O877" t="s">
        <v>17</v>
      </c>
    </row>
    <row r="878" spans="1:15" x14ac:dyDescent="0.35">
      <c r="A878" t="s">
        <v>1623</v>
      </c>
      <c r="B878">
        <v>21</v>
      </c>
      <c r="C878" t="str">
        <f t="shared" si="39"/>
        <v>21–40</v>
      </c>
      <c r="D878" t="s">
        <v>35</v>
      </c>
      <c r="E878" t="s">
        <v>4048</v>
      </c>
      <c r="F878" t="s">
        <v>4047</v>
      </c>
      <c r="G878" t="s">
        <v>66</v>
      </c>
      <c r="H878" s="1">
        <v>64.159295150957703</v>
      </c>
      <c r="I878" t="s">
        <v>1624</v>
      </c>
      <c r="J878" s="9">
        <f t="shared" si="40"/>
        <v>102</v>
      </c>
      <c r="K878" s="9">
        <f t="shared" si="41"/>
        <v>79</v>
      </c>
      <c r="L878" s="8">
        <v>91.7</v>
      </c>
      <c r="M878" s="8">
        <v>37.9</v>
      </c>
      <c r="N878" s="8">
        <v>183.4</v>
      </c>
      <c r="O878" t="s">
        <v>17</v>
      </c>
    </row>
    <row r="879" spans="1:15" x14ac:dyDescent="0.35">
      <c r="A879" t="s">
        <v>1625</v>
      </c>
      <c r="B879">
        <v>21</v>
      </c>
      <c r="C879" t="str">
        <f t="shared" si="39"/>
        <v>21–40</v>
      </c>
      <c r="D879" t="s">
        <v>13</v>
      </c>
      <c r="E879" t="s">
        <v>39</v>
      </c>
      <c r="F879" t="s">
        <v>32</v>
      </c>
      <c r="G879" t="s">
        <v>24</v>
      </c>
      <c r="H879" s="1">
        <v>80.564217054585399</v>
      </c>
      <c r="I879" t="s">
        <v>1385</v>
      </c>
      <c r="J879" s="9">
        <f t="shared" si="40"/>
        <v>125</v>
      </c>
      <c r="K879" s="9">
        <f t="shared" si="41"/>
        <v>80</v>
      </c>
      <c r="L879" s="8">
        <v>96.3</v>
      </c>
      <c r="M879" s="8">
        <v>36.200000000000003</v>
      </c>
      <c r="N879" s="8">
        <v>102.9</v>
      </c>
      <c r="O879" t="s">
        <v>70</v>
      </c>
    </row>
    <row r="880" spans="1:15" x14ac:dyDescent="0.35">
      <c r="A880" t="s">
        <v>1626</v>
      </c>
      <c r="B880">
        <v>20</v>
      </c>
      <c r="C880" t="str">
        <f t="shared" si="39"/>
        <v>0–20</v>
      </c>
      <c r="D880" t="s">
        <v>13</v>
      </c>
      <c r="E880" t="s">
        <v>31</v>
      </c>
      <c r="F880" t="s">
        <v>4047</v>
      </c>
      <c r="G880" t="s">
        <v>48</v>
      </c>
      <c r="H880" s="1">
        <v>69.459262727660104</v>
      </c>
      <c r="I880" t="s">
        <v>1627</v>
      </c>
      <c r="J880" s="9">
        <f t="shared" si="40"/>
        <v>127</v>
      </c>
      <c r="K880" s="9">
        <f t="shared" si="41"/>
        <v>84</v>
      </c>
      <c r="L880" s="8">
        <v>95</v>
      </c>
      <c r="M880" s="8">
        <v>38.9</v>
      </c>
      <c r="N880" s="8">
        <v>129.1</v>
      </c>
      <c r="O880" t="s">
        <v>17</v>
      </c>
    </row>
    <row r="881" spans="1:15" x14ac:dyDescent="0.35">
      <c r="A881" t="s">
        <v>1628</v>
      </c>
      <c r="B881">
        <v>80</v>
      </c>
      <c r="C881" t="str">
        <f t="shared" si="39"/>
        <v>61–80</v>
      </c>
      <c r="D881" t="s">
        <v>19</v>
      </c>
      <c r="E881" t="s">
        <v>27</v>
      </c>
      <c r="F881" t="s">
        <v>28</v>
      </c>
      <c r="G881" t="s">
        <v>66</v>
      </c>
      <c r="H881" s="1">
        <v>95.277396931480496</v>
      </c>
      <c r="I881" t="s">
        <v>1629</v>
      </c>
      <c r="J881" s="9">
        <f t="shared" si="40"/>
        <v>125</v>
      </c>
      <c r="K881" s="9">
        <f t="shared" si="41"/>
        <v>99</v>
      </c>
      <c r="L881" s="8">
        <v>94.2</v>
      </c>
      <c r="M881" s="8">
        <v>36.299999999999997</v>
      </c>
      <c r="N881" s="8">
        <v>180.9</v>
      </c>
      <c r="O881" t="s">
        <v>17</v>
      </c>
    </row>
    <row r="882" spans="1:15" x14ac:dyDescent="0.35">
      <c r="A882" t="s">
        <v>1630</v>
      </c>
      <c r="B882">
        <v>64</v>
      </c>
      <c r="C882" t="str">
        <f t="shared" si="39"/>
        <v>61–80</v>
      </c>
      <c r="D882" t="s">
        <v>19</v>
      </c>
      <c r="E882" t="s">
        <v>20</v>
      </c>
      <c r="F882" t="s">
        <v>28</v>
      </c>
      <c r="G882" t="s">
        <v>66</v>
      </c>
      <c r="H882" s="1">
        <v>77.506924160227499</v>
      </c>
      <c r="I882" t="s">
        <v>1631</v>
      </c>
      <c r="J882" s="9">
        <f t="shared" si="40"/>
        <v>116</v>
      </c>
      <c r="K882" s="9">
        <f t="shared" si="41"/>
        <v>75</v>
      </c>
      <c r="L882" s="8">
        <v>91.3</v>
      </c>
      <c r="M882" s="8">
        <v>38.6</v>
      </c>
      <c r="N882" s="8">
        <v>163.6</v>
      </c>
      <c r="O882" t="s">
        <v>17</v>
      </c>
    </row>
    <row r="883" spans="1:15" x14ac:dyDescent="0.35">
      <c r="A883" t="s">
        <v>1632</v>
      </c>
      <c r="B883">
        <v>51</v>
      </c>
      <c r="C883" t="str">
        <f t="shared" si="39"/>
        <v>41–60</v>
      </c>
      <c r="D883" t="s">
        <v>13</v>
      </c>
      <c r="E883" t="s">
        <v>27</v>
      </c>
      <c r="F883" t="s">
        <v>32</v>
      </c>
      <c r="G883" t="s">
        <v>15</v>
      </c>
      <c r="H883" s="1">
        <v>69.100223092473797</v>
      </c>
      <c r="I883" t="s">
        <v>1633</v>
      </c>
      <c r="J883" s="9">
        <f t="shared" si="40"/>
        <v>107</v>
      </c>
      <c r="K883" s="9">
        <f t="shared" si="41"/>
        <v>91</v>
      </c>
      <c r="L883" s="8">
        <v>96.4</v>
      </c>
      <c r="M883" s="8">
        <v>36.700000000000003</v>
      </c>
      <c r="N883" s="8">
        <v>100.6</v>
      </c>
      <c r="O883" t="s">
        <v>70</v>
      </c>
    </row>
    <row r="884" spans="1:15" x14ac:dyDescent="0.35">
      <c r="A884" t="s">
        <v>1634</v>
      </c>
      <c r="B884">
        <v>76</v>
      </c>
      <c r="C884" t="str">
        <f t="shared" si="39"/>
        <v>61–80</v>
      </c>
      <c r="D884" t="s">
        <v>35</v>
      </c>
      <c r="E884" t="s">
        <v>39</v>
      </c>
      <c r="F884" t="s">
        <v>4047</v>
      </c>
      <c r="G884" t="s">
        <v>48</v>
      </c>
      <c r="H884" s="1">
        <v>73.000171014432198</v>
      </c>
      <c r="I884" t="s">
        <v>222</v>
      </c>
      <c r="J884" s="9">
        <f t="shared" si="40"/>
        <v>130</v>
      </c>
      <c r="K884" s="9">
        <f t="shared" si="41"/>
        <v>83</v>
      </c>
      <c r="L884" s="8">
        <v>98.7</v>
      </c>
      <c r="M884" s="8">
        <v>36.4</v>
      </c>
      <c r="N884" s="8">
        <v>147.19999999999999</v>
      </c>
      <c r="O884" t="s">
        <v>17</v>
      </c>
    </row>
    <row r="885" spans="1:15" x14ac:dyDescent="0.35">
      <c r="A885" t="s">
        <v>1635</v>
      </c>
      <c r="B885">
        <v>34</v>
      </c>
      <c r="C885" t="str">
        <f t="shared" si="39"/>
        <v>21–40</v>
      </c>
      <c r="D885" t="s">
        <v>19</v>
      </c>
      <c r="E885" t="s">
        <v>61</v>
      </c>
      <c r="F885" t="s">
        <v>74</v>
      </c>
      <c r="G885" t="s">
        <v>36</v>
      </c>
      <c r="H885" s="1">
        <v>66.590186010134502</v>
      </c>
      <c r="I885" t="s">
        <v>1636</v>
      </c>
      <c r="J885" s="9">
        <f t="shared" si="40"/>
        <v>104</v>
      </c>
      <c r="K885" s="9">
        <f t="shared" si="41"/>
        <v>84</v>
      </c>
      <c r="L885" s="8">
        <v>91.1</v>
      </c>
      <c r="M885" s="8">
        <v>38.299999999999997</v>
      </c>
      <c r="N885" s="8">
        <v>135.80000000000001</v>
      </c>
      <c r="O885" t="s">
        <v>17</v>
      </c>
    </row>
    <row r="886" spans="1:15" x14ac:dyDescent="0.35">
      <c r="A886" t="s">
        <v>1637</v>
      </c>
      <c r="B886">
        <v>67</v>
      </c>
      <c r="C886" t="str">
        <f t="shared" si="39"/>
        <v>61–80</v>
      </c>
      <c r="D886" t="s">
        <v>19</v>
      </c>
      <c r="E886" t="s">
        <v>4048</v>
      </c>
      <c r="F886" t="s">
        <v>4047</v>
      </c>
      <c r="G886" t="s">
        <v>24</v>
      </c>
      <c r="H886" s="1">
        <v>42.249893660865403</v>
      </c>
      <c r="I886" t="s">
        <v>1638</v>
      </c>
      <c r="J886" s="9">
        <f t="shared" si="40"/>
        <v>129</v>
      </c>
      <c r="K886" s="9">
        <f t="shared" si="41"/>
        <v>80</v>
      </c>
      <c r="L886" s="8">
        <v>93.9</v>
      </c>
      <c r="M886" s="8">
        <v>37.6</v>
      </c>
      <c r="N886" s="8">
        <v>180.3</v>
      </c>
      <c r="O886" t="s">
        <v>17</v>
      </c>
    </row>
    <row r="887" spans="1:15" x14ac:dyDescent="0.35">
      <c r="A887" t="s">
        <v>1639</v>
      </c>
      <c r="B887">
        <v>53</v>
      </c>
      <c r="C887" t="str">
        <f t="shared" si="39"/>
        <v>41–60</v>
      </c>
      <c r="D887" t="s">
        <v>19</v>
      </c>
      <c r="E887" t="s">
        <v>61</v>
      </c>
      <c r="F887" t="s">
        <v>4047</v>
      </c>
      <c r="G887" t="s">
        <v>15</v>
      </c>
      <c r="H887" s="1">
        <v>74.662352186023398</v>
      </c>
      <c r="I887" t="s">
        <v>1640</v>
      </c>
      <c r="J887" s="9">
        <f t="shared" si="40"/>
        <v>107</v>
      </c>
      <c r="K887" s="9">
        <f t="shared" si="41"/>
        <v>92</v>
      </c>
      <c r="L887" s="8">
        <v>94</v>
      </c>
      <c r="M887" s="8">
        <v>38.5</v>
      </c>
      <c r="N887" s="8">
        <v>113.3</v>
      </c>
      <c r="O887" t="s">
        <v>17</v>
      </c>
    </row>
    <row r="888" spans="1:15" x14ac:dyDescent="0.35">
      <c r="A888" t="s">
        <v>1641</v>
      </c>
      <c r="B888">
        <v>50</v>
      </c>
      <c r="C888" t="str">
        <f t="shared" si="39"/>
        <v>41–60</v>
      </c>
      <c r="D888" t="s">
        <v>13</v>
      </c>
      <c r="E888" t="s">
        <v>61</v>
      </c>
      <c r="F888" t="s">
        <v>32</v>
      </c>
      <c r="G888" t="s">
        <v>66</v>
      </c>
      <c r="H888" s="1">
        <v>67.667313161958205</v>
      </c>
      <c r="I888" t="s">
        <v>1642</v>
      </c>
      <c r="J888" s="9">
        <f t="shared" si="40"/>
        <v>161</v>
      </c>
      <c r="K888" s="9">
        <f t="shared" si="41"/>
        <v>76</v>
      </c>
      <c r="L888" s="8">
        <v>97.9</v>
      </c>
      <c r="M888" s="8">
        <v>36.700000000000003</v>
      </c>
      <c r="N888" s="8">
        <v>133.19999999999999</v>
      </c>
      <c r="O888" t="s">
        <v>17</v>
      </c>
    </row>
    <row r="889" spans="1:15" x14ac:dyDescent="0.35">
      <c r="A889" t="s">
        <v>1643</v>
      </c>
      <c r="B889">
        <v>63</v>
      </c>
      <c r="C889" t="str">
        <f t="shared" si="39"/>
        <v>61–80</v>
      </c>
      <c r="D889" t="s">
        <v>13</v>
      </c>
      <c r="E889" t="s">
        <v>4048</v>
      </c>
      <c r="F889" t="s">
        <v>74</v>
      </c>
      <c r="G889" t="s">
        <v>66</v>
      </c>
      <c r="H889" s="1">
        <v>69.794058223195407</v>
      </c>
      <c r="I889" t="s">
        <v>1644</v>
      </c>
      <c r="J889" s="9">
        <f t="shared" si="40"/>
        <v>115</v>
      </c>
      <c r="K889" s="9">
        <f t="shared" si="41"/>
        <v>71</v>
      </c>
      <c r="L889" s="8">
        <v>93.1</v>
      </c>
      <c r="M889" s="8">
        <v>37.4</v>
      </c>
      <c r="N889" s="8">
        <v>74.599999999999994</v>
      </c>
      <c r="O889" t="s">
        <v>70</v>
      </c>
    </row>
    <row r="890" spans="1:15" x14ac:dyDescent="0.35">
      <c r="A890" t="s">
        <v>1645</v>
      </c>
      <c r="B890">
        <v>36</v>
      </c>
      <c r="C890" t="str">
        <f t="shared" si="39"/>
        <v>21–40</v>
      </c>
      <c r="D890" t="s">
        <v>13</v>
      </c>
      <c r="E890" t="s">
        <v>4048</v>
      </c>
      <c r="F890" t="s">
        <v>28</v>
      </c>
      <c r="G890" t="s">
        <v>48</v>
      </c>
      <c r="H890" s="1">
        <v>74.007996470684404</v>
      </c>
      <c r="I890" t="s">
        <v>1646</v>
      </c>
      <c r="J890" s="9">
        <f t="shared" si="40"/>
        <v>127</v>
      </c>
      <c r="K890" s="9">
        <f t="shared" si="41"/>
        <v>60</v>
      </c>
      <c r="L890" s="8">
        <v>93.6</v>
      </c>
      <c r="M890" s="8">
        <v>37.700000000000003</v>
      </c>
      <c r="N890" s="8">
        <v>128.1</v>
      </c>
      <c r="O890" t="s">
        <v>70</v>
      </c>
    </row>
    <row r="891" spans="1:15" x14ac:dyDescent="0.35">
      <c r="A891" t="s">
        <v>1647</v>
      </c>
      <c r="B891">
        <v>77</v>
      </c>
      <c r="C891" t="str">
        <f t="shared" si="39"/>
        <v>61–80</v>
      </c>
      <c r="D891" t="s">
        <v>19</v>
      </c>
      <c r="E891" t="s">
        <v>39</v>
      </c>
      <c r="F891" t="s">
        <v>32</v>
      </c>
      <c r="G891" t="s">
        <v>48</v>
      </c>
      <c r="H891" s="1">
        <v>66.890243660742698</v>
      </c>
      <c r="I891" t="s">
        <v>603</v>
      </c>
      <c r="J891" s="9">
        <f t="shared" si="40"/>
        <v>125</v>
      </c>
      <c r="K891" s="9">
        <f t="shared" si="41"/>
        <v>71</v>
      </c>
      <c r="L891" s="8">
        <v>97.6</v>
      </c>
      <c r="M891" s="8">
        <v>37.4</v>
      </c>
      <c r="N891" s="8">
        <v>96.8</v>
      </c>
      <c r="O891" t="s">
        <v>22</v>
      </c>
    </row>
    <row r="892" spans="1:15" x14ac:dyDescent="0.35">
      <c r="A892" t="s">
        <v>1648</v>
      </c>
      <c r="B892">
        <v>18</v>
      </c>
      <c r="C892" t="str">
        <f t="shared" si="39"/>
        <v>0–20</v>
      </c>
      <c r="D892" t="s">
        <v>19</v>
      </c>
      <c r="E892" t="s">
        <v>20</v>
      </c>
      <c r="F892" t="s">
        <v>28</v>
      </c>
      <c r="G892" t="s">
        <v>24</v>
      </c>
      <c r="H892" s="1">
        <v>71.448783445095003</v>
      </c>
      <c r="I892" t="s">
        <v>956</v>
      </c>
      <c r="J892" s="9">
        <f t="shared" si="40"/>
        <v>141</v>
      </c>
      <c r="K892" s="9">
        <f t="shared" si="41"/>
        <v>75</v>
      </c>
      <c r="L892" s="8">
        <v>95.6</v>
      </c>
      <c r="M892" s="8">
        <v>37</v>
      </c>
      <c r="N892" s="8">
        <v>96.6</v>
      </c>
      <c r="O892" t="s">
        <v>22</v>
      </c>
    </row>
    <row r="893" spans="1:15" x14ac:dyDescent="0.35">
      <c r="A893" t="s">
        <v>1649</v>
      </c>
      <c r="B893">
        <v>25</v>
      </c>
      <c r="C893" t="str">
        <f t="shared" si="39"/>
        <v>21–40</v>
      </c>
      <c r="D893" t="s">
        <v>19</v>
      </c>
      <c r="E893" t="s">
        <v>27</v>
      </c>
      <c r="F893" t="s">
        <v>32</v>
      </c>
      <c r="G893" t="s">
        <v>15</v>
      </c>
      <c r="H893" s="1">
        <v>83.671930619189396</v>
      </c>
      <c r="I893" t="s">
        <v>1018</v>
      </c>
      <c r="J893" s="9">
        <f t="shared" si="40"/>
        <v>126</v>
      </c>
      <c r="K893" s="9">
        <f t="shared" si="41"/>
        <v>76</v>
      </c>
      <c r="L893" s="8">
        <v>93.2</v>
      </c>
      <c r="M893" s="8">
        <v>38.200000000000003</v>
      </c>
      <c r="N893" s="8">
        <v>187.8</v>
      </c>
      <c r="O893" t="s">
        <v>17</v>
      </c>
    </row>
    <row r="894" spans="1:15" x14ac:dyDescent="0.35">
      <c r="A894" t="s">
        <v>1650</v>
      </c>
      <c r="B894">
        <v>54</v>
      </c>
      <c r="C894" t="str">
        <f t="shared" si="39"/>
        <v>41–60</v>
      </c>
      <c r="D894" t="s">
        <v>19</v>
      </c>
      <c r="E894" t="s">
        <v>20</v>
      </c>
      <c r="F894" t="s">
        <v>32</v>
      </c>
      <c r="G894" t="s">
        <v>15</v>
      </c>
      <c r="H894" s="1">
        <v>81.802154559028196</v>
      </c>
      <c r="I894" t="s">
        <v>1651</v>
      </c>
      <c r="J894" s="9">
        <f t="shared" si="40"/>
        <v>117</v>
      </c>
      <c r="K894" s="9">
        <f t="shared" si="41"/>
        <v>78</v>
      </c>
      <c r="L894" s="8">
        <v>90.8</v>
      </c>
      <c r="M894" s="8">
        <v>37.5</v>
      </c>
      <c r="N894" s="8">
        <v>95.5</v>
      </c>
      <c r="O894" t="s">
        <v>17</v>
      </c>
    </row>
    <row r="895" spans="1:15" x14ac:dyDescent="0.35">
      <c r="A895" t="s">
        <v>1652</v>
      </c>
      <c r="B895">
        <v>66</v>
      </c>
      <c r="C895" t="str">
        <f t="shared" si="39"/>
        <v>61–80</v>
      </c>
      <c r="D895" t="s">
        <v>35</v>
      </c>
      <c r="E895" t="s">
        <v>27</v>
      </c>
      <c r="F895" t="s">
        <v>28</v>
      </c>
      <c r="G895" t="s">
        <v>15</v>
      </c>
      <c r="H895" s="1">
        <v>78.324680837588701</v>
      </c>
      <c r="I895" t="s">
        <v>1653</v>
      </c>
      <c r="J895" s="9">
        <f t="shared" si="40"/>
        <v>117</v>
      </c>
      <c r="K895" s="9">
        <f t="shared" si="41"/>
        <v>62</v>
      </c>
      <c r="L895" s="8">
        <v>96.6</v>
      </c>
      <c r="M895" s="8">
        <v>38.1</v>
      </c>
      <c r="N895" s="8">
        <v>198.6</v>
      </c>
      <c r="O895" t="s">
        <v>17</v>
      </c>
    </row>
    <row r="896" spans="1:15" x14ac:dyDescent="0.35">
      <c r="A896" t="s">
        <v>1654</v>
      </c>
      <c r="B896">
        <v>37</v>
      </c>
      <c r="C896" t="str">
        <f t="shared" si="39"/>
        <v>21–40</v>
      </c>
      <c r="D896" t="s">
        <v>13</v>
      </c>
      <c r="E896" t="s">
        <v>31</v>
      </c>
      <c r="F896" t="s">
        <v>28</v>
      </c>
      <c r="G896" t="s">
        <v>48</v>
      </c>
      <c r="H896" s="1">
        <v>75.505363427929097</v>
      </c>
      <c r="I896" t="s">
        <v>1655</v>
      </c>
      <c r="J896" s="9">
        <f t="shared" si="40"/>
        <v>133</v>
      </c>
      <c r="K896" s="9">
        <f t="shared" si="41"/>
        <v>68</v>
      </c>
      <c r="L896" s="8">
        <v>91.1</v>
      </c>
      <c r="M896" s="8">
        <v>36.200000000000003</v>
      </c>
      <c r="N896" s="8">
        <v>70.5</v>
      </c>
      <c r="O896" t="s">
        <v>17</v>
      </c>
    </row>
    <row r="897" spans="1:15" x14ac:dyDescent="0.35">
      <c r="A897" t="s">
        <v>1656</v>
      </c>
      <c r="B897">
        <v>41</v>
      </c>
      <c r="C897" t="str">
        <f t="shared" si="39"/>
        <v>41–60</v>
      </c>
      <c r="D897" t="s">
        <v>19</v>
      </c>
      <c r="E897" t="s">
        <v>39</v>
      </c>
      <c r="F897" t="s">
        <v>28</v>
      </c>
      <c r="G897" t="s">
        <v>36</v>
      </c>
      <c r="H897" s="1">
        <v>70.353405477954496</v>
      </c>
      <c r="I897" t="s">
        <v>1657</v>
      </c>
      <c r="J897" s="9">
        <f t="shared" si="40"/>
        <v>142</v>
      </c>
      <c r="K897" s="9">
        <f t="shared" si="41"/>
        <v>71</v>
      </c>
      <c r="L897" s="8">
        <v>93.8</v>
      </c>
      <c r="M897" s="8">
        <v>36.9</v>
      </c>
      <c r="N897" s="8">
        <v>168.3</v>
      </c>
      <c r="O897" t="s">
        <v>22</v>
      </c>
    </row>
    <row r="898" spans="1:15" x14ac:dyDescent="0.35">
      <c r="A898" t="s">
        <v>1658</v>
      </c>
      <c r="B898">
        <v>64</v>
      </c>
      <c r="C898" t="str">
        <f t="shared" ref="C898:C961" si="42">IF(B898="","",
 IF(B898&lt;=20,"0–20",
 IF(B898&lt;=40,"21–40",
 IF(B898&lt;=60,"41–60",
 IF(B898&lt;=80,"61–80","80+")))))</f>
        <v>61–80</v>
      </c>
      <c r="D898" t="s">
        <v>13</v>
      </c>
      <c r="E898" t="s">
        <v>61</v>
      </c>
      <c r="F898" t="s">
        <v>4047</v>
      </c>
      <c r="G898" t="s">
        <v>48</v>
      </c>
      <c r="H898" s="1">
        <v>76.8685970223206</v>
      </c>
      <c r="I898" t="s">
        <v>1659</v>
      </c>
      <c r="J898" s="9">
        <f t="shared" ref="J898:J961" si="43">VALUE(TRIM(LEFT(I898, FIND("/", I898)-1)))</f>
        <v>107</v>
      </c>
      <c r="K898" s="9">
        <f t="shared" ref="K898:K961" si="44">VALUE(TRIM(MID(I898, FIND("/", I898)+1, LEN(I898))))</f>
        <v>80</v>
      </c>
      <c r="L898" s="8">
        <v>91</v>
      </c>
      <c r="M898" s="8">
        <v>36.1</v>
      </c>
      <c r="N898" s="8">
        <v>123.4</v>
      </c>
      <c r="O898" t="s">
        <v>17</v>
      </c>
    </row>
    <row r="899" spans="1:15" x14ac:dyDescent="0.35">
      <c r="A899" t="s">
        <v>1660</v>
      </c>
      <c r="B899">
        <v>53</v>
      </c>
      <c r="C899" t="str">
        <f t="shared" si="42"/>
        <v>41–60</v>
      </c>
      <c r="D899" t="s">
        <v>35</v>
      </c>
      <c r="E899" t="s">
        <v>61</v>
      </c>
      <c r="F899" t="s">
        <v>4047</v>
      </c>
      <c r="G899" t="s">
        <v>66</v>
      </c>
      <c r="H899" s="1">
        <v>89.035353319541699</v>
      </c>
      <c r="I899" t="s">
        <v>1661</v>
      </c>
      <c r="J899" s="9">
        <f t="shared" si="43"/>
        <v>128</v>
      </c>
      <c r="K899" s="9">
        <f t="shared" si="44"/>
        <v>78</v>
      </c>
      <c r="L899" s="8">
        <v>91.1</v>
      </c>
      <c r="M899" s="8">
        <v>37.1</v>
      </c>
      <c r="N899" s="8">
        <v>183.9</v>
      </c>
      <c r="O899" t="s">
        <v>17</v>
      </c>
    </row>
    <row r="900" spans="1:15" x14ac:dyDescent="0.35">
      <c r="A900" t="s">
        <v>1662</v>
      </c>
      <c r="B900">
        <v>60</v>
      </c>
      <c r="C900" t="str">
        <f t="shared" si="42"/>
        <v>41–60</v>
      </c>
      <c r="D900" t="s">
        <v>19</v>
      </c>
      <c r="E900" t="s">
        <v>20</v>
      </c>
      <c r="F900" t="s">
        <v>4047</v>
      </c>
      <c r="G900" t="s">
        <v>48</v>
      </c>
      <c r="H900" s="1">
        <v>76.102675185846493</v>
      </c>
      <c r="I900" t="s">
        <v>1663</v>
      </c>
      <c r="J900" s="9">
        <f t="shared" si="43"/>
        <v>111</v>
      </c>
      <c r="K900" s="9">
        <f t="shared" si="44"/>
        <v>84</v>
      </c>
      <c r="L900" s="8">
        <v>94.9</v>
      </c>
      <c r="M900" s="8">
        <v>37.5</v>
      </c>
      <c r="N900" s="8">
        <v>151.30000000000001</v>
      </c>
      <c r="O900" t="s">
        <v>22</v>
      </c>
    </row>
    <row r="901" spans="1:15" x14ac:dyDescent="0.35">
      <c r="A901" t="s">
        <v>1664</v>
      </c>
      <c r="B901">
        <v>40</v>
      </c>
      <c r="C901" t="str">
        <f t="shared" si="42"/>
        <v>21–40</v>
      </c>
      <c r="D901" t="s">
        <v>13</v>
      </c>
      <c r="E901" t="s">
        <v>4048</v>
      </c>
      <c r="F901" t="s">
        <v>28</v>
      </c>
      <c r="G901" t="s">
        <v>24</v>
      </c>
      <c r="H901" s="1">
        <v>75.569264208707693</v>
      </c>
      <c r="I901" t="s">
        <v>1463</v>
      </c>
      <c r="J901" s="9">
        <f t="shared" si="43"/>
        <v>129</v>
      </c>
      <c r="K901" s="9">
        <f t="shared" si="44"/>
        <v>73</v>
      </c>
      <c r="L901" s="8">
        <v>91.9</v>
      </c>
      <c r="M901" s="8">
        <v>36.200000000000003</v>
      </c>
      <c r="N901" s="8">
        <v>74.2</v>
      </c>
      <c r="O901" t="s">
        <v>17</v>
      </c>
    </row>
    <row r="902" spans="1:15" x14ac:dyDescent="0.35">
      <c r="A902" t="s">
        <v>1665</v>
      </c>
      <c r="B902">
        <v>70</v>
      </c>
      <c r="C902" t="str">
        <f t="shared" si="42"/>
        <v>61–80</v>
      </c>
      <c r="D902" t="s">
        <v>35</v>
      </c>
      <c r="E902" t="s">
        <v>61</v>
      </c>
      <c r="F902" t="s">
        <v>28</v>
      </c>
      <c r="G902" t="s">
        <v>15</v>
      </c>
      <c r="H902" s="1">
        <v>64.5346265351439</v>
      </c>
      <c r="I902" t="s">
        <v>657</v>
      </c>
      <c r="J902" s="9">
        <f t="shared" si="43"/>
        <v>133</v>
      </c>
      <c r="K902" s="9">
        <f t="shared" si="44"/>
        <v>89</v>
      </c>
      <c r="L902" s="8">
        <v>98.4</v>
      </c>
      <c r="M902" s="8">
        <v>36.4</v>
      </c>
      <c r="N902" s="8">
        <v>90.1</v>
      </c>
      <c r="O902" t="s">
        <v>17</v>
      </c>
    </row>
    <row r="903" spans="1:15" x14ac:dyDescent="0.35">
      <c r="A903" t="s">
        <v>1666</v>
      </c>
      <c r="B903">
        <v>63</v>
      </c>
      <c r="C903" t="str">
        <f t="shared" si="42"/>
        <v>61–80</v>
      </c>
      <c r="D903" t="s">
        <v>13</v>
      </c>
      <c r="E903" t="s">
        <v>39</v>
      </c>
      <c r="F903" t="s">
        <v>4047</v>
      </c>
      <c r="G903" t="s">
        <v>36</v>
      </c>
      <c r="H903" s="1">
        <v>67.894699206737897</v>
      </c>
      <c r="I903" t="s">
        <v>1667</v>
      </c>
      <c r="J903" s="9">
        <f t="shared" si="43"/>
        <v>107</v>
      </c>
      <c r="K903" s="9">
        <f t="shared" si="44"/>
        <v>66</v>
      </c>
      <c r="L903" s="8">
        <v>94.1</v>
      </c>
      <c r="M903" s="8">
        <v>37.5</v>
      </c>
      <c r="N903" s="8">
        <v>198.3</v>
      </c>
      <c r="O903" t="s">
        <v>17</v>
      </c>
    </row>
    <row r="904" spans="1:15" x14ac:dyDescent="0.35">
      <c r="A904" t="s">
        <v>1668</v>
      </c>
      <c r="B904">
        <v>18</v>
      </c>
      <c r="C904" t="str">
        <f t="shared" si="42"/>
        <v>0–20</v>
      </c>
      <c r="D904" t="s">
        <v>13</v>
      </c>
      <c r="E904" t="s">
        <v>31</v>
      </c>
      <c r="F904" t="s">
        <v>28</v>
      </c>
      <c r="G904" t="s">
        <v>48</v>
      </c>
      <c r="H904" s="1">
        <v>100.943101847741</v>
      </c>
      <c r="I904" t="s">
        <v>1669</v>
      </c>
      <c r="J904" s="9">
        <f t="shared" si="43"/>
        <v>122</v>
      </c>
      <c r="K904" s="9">
        <f t="shared" si="44"/>
        <v>74</v>
      </c>
      <c r="L904" s="8">
        <v>98.4</v>
      </c>
      <c r="M904" s="8">
        <v>36.200000000000003</v>
      </c>
      <c r="N904" s="8">
        <v>136.6</v>
      </c>
      <c r="O904" t="s">
        <v>70</v>
      </c>
    </row>
    <row r="905" spans="1:15" x14ac:dyDescent="0.35">
      <c r="A905" t="s">
        <v>1670</v>
      </c>
      <c r="B905">
        <v>72</v>
      </c>
      <c r="C905" t="str">
        <f t="shared" si="42"/>
        <v>61–80</v>
      </c>
      <c r="D905" t="s">
        <v>13</v>
      </c>
      <c r="E905" t="s">
        <v>31</v>
      </c>
      <c r="F905" t="s">
        <v>4047</v>
      </c>
      <c r="G905" t="s">
        <v>66</v>
      </c>
      <c r="H905" s="1">
        <v>70.0660925029011</v>
      </c>
      <c r="I905" t="s">
        <v>1671</v>
      </c>
      <c r="J905" s="9">
        <f t="shared" si="43"/>
        <v>137</v>
      </c>
      <c r="K905" s="9">
        <f t="shared" si="44"/>
        <v>75</v>
      </c>
      <c r="L905" s="8">
        <v>95.9</v>
      </c>
      <c r="M905" s="8">
        <v>37</v>
      </c>
      <c r="N905" s="8">
        <v>97.3</v>
      </c>
      <c r="O905" t="s">
        <v>22</v>
      </c>
    </row>
    <row r="906" spans="1:15" x14ac:dyDescent="0.35">
      <c r="A906" t="s">
        <v>1672</v>
      </c>
      <c r="B906">
        <v>62</v>
      </c>
      <c r="C906" t="str">
        <f t="shared" si="42"/>
        <v>61–80</v>
      </c>
      <c r="D906" t="s">
        <v>19</v>
      </c>
      <c r="E906" t="s">
        <v>61</v>
      </c>
      <c r="F906" t="s">
        <v>32</v>
      </c>
      <c r="G906" t="s">
        <v>24</v>
      </c>
      <c r="H906" s="1">
        <v>87.061184347742795</v>
      </c>
      <c r="I906" t="s">
        <v>504</v>
      </c>
      <c r="J906" s="9">
        <f t="shared" si="43"/>
        <v>109</v>
      </c>
      <c r="K906" s="9">
        <f t="shared" si="44"/>
        <v>89</v>
      </c>
      <c r="L906" s="8">
        <v>91.5</v>
      </c>
      <c r="M906" s="8">
        <v>36.4</v>
      </c>
      <c r="N906" s="8">
        <v>160.69999999999999</v>
      </c>
      <c r="O906" t="s">
        <v>17</v>
      </c>
    </row>
    <row r="907" spans="1:15" x14ac:dyDescent="0.35">
      <c r="A907" t="s">
        <v>1673</v>
      </c>
      <c r="B907">
        <v>23</v>
      </c>
      <c r="C907" t="str">
        <f t="shared" si="42"/>
        <v>21–40</v>
      </c>
      <c r="D907" t="s">
        <v>13</v>
      </c>
      <c r="E907" t="s">
        <v>20</v>
      </c>
      <c r="F907" t="s">
        <v>74</v>
      </c>
      <c r="G907" t="s">
        <v>15</v>
      </c>
      <c r="H907" s="1">
        <v>78.909405982809105</v>
      </c>
      <c r="I907" t="s">
        <v>1674</v>
      </c>
      <c r="J907" s="9">
        <f t="shared" si="43"/>
        <v>129</v>
      </c>
      <c r="K907" s="9">
        <f t="shared" si="44"/>
        <v>81</v>
      </c>
      <c r="L907" s="8">
        <v>92.4</v>
      </c>
      <c r="M907" s="8">
        <v>36.5</v>
      </c>
      <c r="N907" s="8">
        <v>179.5</v>
      </c>
      <c r="O907" t="s">
        <v>22</v>
      </c>
    </row>
    <row r="908" spans="1:15" x14ac:dyDescent="0.35">
      <c r="A908" t="s">
        <v>1675</v>
      </c>
      <c r="B908">
        <v>76</v>
      </c>
      <c r="C908" t="str">
        <f t="shared" si="42"/>
        <v>61–80</v>
      </c>
      <c r="D908" t="s">
        <v>19</v>
      </c>
      <c r="E908" t="s">
        <v>39</v>
      </c>
      <c r="F908" t="s">
        <v>32</v>
      </c>
      <c r="G908" t="s">
        <v>15</v>
      </c>
      <c r="H908" s="1">
        <v>64.869704883771604</v>
      </c>
      <c r="I908" t="s">
        <v>1676</v>
      </c>
      <c r="J908" s="9">
        <f t="shared" si="43"/>
        <v>108</v>
      </c>
      <c r="K908" s="9">
        <f t="shared" si="44"/>
        <v>96</v>
      </c>
      <c r="L908" s="8">
        <v>96.5</v>
      </c>
      <c r="M908" s="8">
        <v>38.799999999999997</v>
      </c>
      <c r="N908" s="8">
        <v>81.8</v>
      </c>
      <c r="O908" t="s">
        <v>17</v>
      </c>
    </row>
    <row r="909" spans="1:15" x14ac:dyDescent="0.35">
      <c r="A909" t="s">
        <v>1677</v>
      </c>
      <c r="B909">
        <v>28</v>
      </c>
      <c r="C909" t="str">
        <f t="shared" si="42"/>
        <v>21–40</v>
      </c>
      <c r="D909" t="s">
        <v>19</v>
      </c>
      <c r="E909" t="s">
        <v>27</v>
      </c>
      <c r="F909" t="s">
        <v>28</v>
      </c>
      <c r="G909" t="s">
        <v>66</v>
      </c>
      <c r="H909" s="1">
        <v>68.425862062891099</v>
      </c>
      <c r="I909" t="s">
        <v>193</v>
      </c>
      <c r="J909" s="9">
        <f t="shared" si="43"/>
        <v>94</v>
      </c>
      <c r="K909" s="9">
        <f t="shared" si="44"/>
        <v>79</v>
      </c>
      <c r="L909" s="8">
        <v>94</v>
      </c>
      <c r="M909" s="8">
        <v>36.4</v>
      </c>
      <c r="N909" s="8">
        <v>115.6</v>
      </c>
      <c r="O909" t="s">
        <v>22</v>
      </c>
    </row>
    <row r="910" spans="1:15" x14ac:dyDescent="0.35">
      <c r="A910" t="s">
        <v>1678</v>
      </c>
      <c r="B910">
        <v>65</v>
      </c>
      <c r="C910" t="str">
        <f t="shared" si="42"/>
        <v>61–80</v>
      </c>
      <c r="D910" t="s">
        <v>13</v>
      </c>
      <c r="E910" t="s">
        <v>4048</v>
      </c>
      <c r="F910" t="s">
        <v>4047</v>
      </c>
      <c r="G910" t="s">
        <v>48</v>
      </c>
      <c r="H910" s="1">
        <v>78.809528356934095</v>
      </c>
      <c r="I910" t="s">
        <v>1052</v>
      </c>
      <c r="J910" s="9">
        <f t="shared" si="43"/>
        <v>130</v>
      </c>
      <c r="K910" s="9">
        <f t="shared" si="44"/>
        <v>86</v>
      </c>
      <c r="L910" s="8">
        <v>93.7</v>
      </c>
      <c r="M910" s="8">
        <v>36.5</v>
      </c>
      <c r="N910" s="8">
        <v>118.5</v>
      </c>
      <c r="O910" t="s">
        <v>22</v>
      </c>
    </row>
    <row r="911" spans="1:15" x14ac:dyDescent="0.35">
      <c r="A911" t="s">
        <v>1679</v>
      </c>
      <c r="B911">
        <v>62</v>
      </c>
      <c r="C911" t="str">
        <f t="shared" si="42"/>
        <v>61–80</v>
      </c>
      <c r="D911" t="s">
        <v>35</v>
      </c>
      <c r="E911" t="s">
        <v>31</v>
      </c>
      <c r="F911" t="s">
        <v>74</v>
      </c>
      <c r="G911" t="s">
        <v>15</v>
      </c>
      <c r="H911" s="1">
        <v>81.033731729473203</v>
      </c>
      <c r="I911" t="s">
        <v>1680</v>
      </c>
      <c r="J911" s="9">
        <f t="shared" si="43"/>
        <v>113</v>
      </c>
      <c r="K911" s="9">
        <f t="shared" si="44"/>
        <v>70</v>
      </c>
      <c r="L911" s="8">
        <v>91.1</v>
      </c>
      <c r="M911" s="8">
        <v>37.1</v>
      </c>
      <c r="N911" s="8">
        <v>151.69999999999999</v>
      </c>
      <c r="O911" t="s">
        <v>17</v>
      </c>
    </row>
    <row r="912" spans="1:15" x14ac:dyDescent="0.35">
      <c r="A912" t="s">
        <v>1681</v>
      </c>
      <c r="B912">
        <v>68</v>
      </c>
      <c r="C912" t="str">
        <f t="shared" si="42"/>
        <v>61–80</v>
      </c>
      <c r="D912" t="s">
        <v>19</v>
      </c>
      <c r="E912" t="s">
        <v>39</v>
      </c>
      <c r="F912" t="s">
        <v>74</v>
      </c>
      <c r="G912" t="s">
        <v>15</v>
      </c>
      <c r="H912" s="1">
        <v>70.785222526942206</v>
      </c>
      <c r="I912" t="s">
        <v>1295</v>
      </c>
      <c r="J912" s="9">
        <f t="shared" si="43"/>
        <v>112</v>
      </c>
      <c r="K912" s="9">
        <f t="shared" si="44"/>
        <v>93</v>
      </c>
      <c r="L912" s="8">
        <v>99.1</v>
      </c>
      <c r="M912" s="8">
        <v>37.700000000000003</v>
      </c>
      <c r="N912" s="8">
        <v>142</v>
      </c>
      <c r="O912" t="s">
        <v>22</v>
      </c>
    </row>
    <row r="913" spans="1:15" x14ac:dyDescent="0.35">
      <c r="A913" t="s">
        <v>1682</v>
      </c>
      <c r="B913">
        <v>31</v>
      </c>
      <c r="C913" t="str">
        <f t="shared" si="42"/>
        <v>21–40</v>
      </c>
      <c r="D913" t="s">
        <v>13</v>
      </c>
      <c r="E913" t="s">
        <v>27</v>
      </c>
      <c r="F913" t="s">
        <v>74</v>
      </c>
      <c r="G913" t="s">
        <v>66</v>
      </c>
      <c r="H913" s="1">
        <v>85.016535033771007</v>
      </c>
      <c r="I913" t="s">
        <v>1683</v>
      </c>
      <c r="J913" s="9">
        <f t="shared" si="43"/>
        <v>103</v>
      </c>
      <c r="K913" s="9">
        <f t="shared" si="44"/>
        <v>84</v>
      </c>
      <c r="L913" s="8">
        <v>98.7</v>
      </c>
      <c r="M913" s="8">
        <v>38</v>
      </c>
      <c r="N913" s="8">
        <v>186.2</v>
      </c>
      <c r="O913" t="s">
        <v>17</v>
      </c>
    </row>
    <row r="914" spans="1:15" x14ac:dyDescent="0.35">
      <c r="A914" t="s">
        <v>1684</v>
      </c>
      <c r="B914">
        <v>73</v>
      </c>
      <c r="C914" t="str">
        <f t="shared" si="42"/>
        <v>61–80</v>
      </c>
      <c r="D914" t="s">
        <v>19</v>
      </c>
      <c r="E914" t="s">
        <v>61</v>
      </c>
      <c r="F914" t="s">
        <v>4047</v>
      </c>
      <c r="G914" t="s">
        <v>48</v>
      </c>
      <c r="H914" s="1">
        <v>81.528238755197805</v>
      </c>
      <c r="I914" t="s">
        <v>1685</v>
      </c>
      <c r="J914" s="9">
        <f t="shared" si="43"/>
        <v>144</v>
      </c>
      <c r="K914" s="9">
        <f t="shared" si="44"/>
        <v>83</v>
      </c>
      <c r="L914" s="8">
        <v>96.1</v>
      </c>
      <c r="M914" s="8">
        <v>38.299999999999997</v>
      </c>
      <c r="N914" s="8">
        <v>91.7</v>
      </c>
      <c r="O914" t="s">
        <v>17</v>
      </c>
    </row>
    <row r="915" spans="1:15" x14ac:dyDescent="0.35">
      <c r="A915" t="s">
        <v>1686</v>
      </c>
      <c r="B915">
        <v>29</v>
      </c>
      <c r="C915" t="str">
        <f t="shared" si="42"/>
        <v>21–40</v>
      </c>
      <c r="D915" t="s">
        <v>13</v>
      </c>
      <c r="E915" t="s">
        <v>4048</v>
      </c>
      <c r="F915" t="s">
        <v>74</v>
      </c>
      <c r="G915" t="s">
        <v>15</v>
      </c>
      <c r="H915" s="1">
        <v>66.424324258538505</v>
      </c>
      <c r="I915" t="s">
        <v>616</v>
      </c>
      <c r="J915" s="9">
        <f t="shared" si="43"/>
        <v>133</v>
      </c>
      <c r="K915" s="9">
        <f t="shared" si="44"/>
        <v>79</v>
      </c>
      <c r="L915" s="8">
        <v>93.4</v>
      </c>
      <c r="M915" s="8">
        <v>36.5</v>
      </c>
      <c r="N915" s="8">
        <v>72.400000000000006</v>
      </c>
      <c r="O915" t="s">
        <v>22</v>
      </c>
    </row>
    <row r="916" spans="1:15" x14ac:dyDescent="0.35">
      <c r="A916" t="s">
        <v>1687</v>
      </c>
      <c r="B916">
        <v>65</v>
      </c>
      <c r="C916" t="str">
        <f t="shared" si="42"/>
        <v>61–80</v>
      </c>
      <c r="D916" t="s">
        <v>19</v>
      </c>
      <c r="E916" t="s">
        <v>4048</v>
      </c>
      <c r="F916" t="s">
        <v>32</v>
      </c>
      <c r="G916" t="s">
        <v>36</v>
      </c>
      <c r="H916" s="1">
        <v>71.326823533314794</v>
      </c>
      <c r="I916" t="s">
        <v>1688</v>
      </c>
      <c r="J916" s="9">
        <f t="shared" si="43"/>
        <v>136</v>
      </c>
      <c r="K916" s="9">
        <f t="shared" si="44"/>
        <v>58</v>
      </c>
      <c r="L916" s="8">
        <v>96.6</v>
      </c>
      <c r="M916" s="8">
        <v>37.9</v>
      </c>
      <c r="N916" s="8">
        <v>178.7</v>
      </c>
      <c r="O916" t="s">
        <v>22</v>
      </c>
    </row>
    <row r="917" spans="1:15" x14ac:dyDescent="0.35">
      <c r="A917" t="s">
        <v>1689</v>
      </c>
      <c r="B917">
        <v>45</v>
      </c>
      <c r="C917" t="str">
        <f t="shared" si="42"/>
        <v>41–60</v>
      </c>
      <c r="D917" t="s">
        <v>19</v>
      </c>
      <c r="E917" t="s">
        <v>61</v>
      </c>
      <c r="F917" t="s">
        <v>4047</v>
      </c>
      <c r="G917" t="s">
        <v>15</v>
      </c>
      <c r="H917" s="1">
        <v>76.882332727011303</v>
      </c>
      <c r="I917" t="s">
        <v>1690</v>
      </c>
      <c r="J917" s="9">
        <f t="shared" si="43"/>
        <v>115</v>
      </c>
      <c r="K917" s="9">
        <f t="shared" si="44"/>
        <v>78</v>
      </c>
      <c r="L917" s="8">
        <v>98.4</v>
      </c>
      <c r="M917" s="8">
        <v>38.9</v>
      </c>
      <c r="N917" s="8">
        <v>135.1</v>
      </c>
      <c r="O917" t="s">
        <v>17</v>
      </c>
    </row>
    <row r="918" spans="1:15" x14ac:dyDescent="0.35">
      <c r="A918" t="s">
        <v>1691</v>
      </c>
      <c r="B918">
        <v>50</v>
      </c>
      <c r="C918" t="str">
        <f t="shared" si="42"/>
        <v>41–60</v>
      </c>
      <c r="D918" t="s">
        <v>13</v>
      </c>
      <c r="E918" t="s">
        <v>61</v>
      </c>
      <c r="F918" t="s">
        <v>74</v>
      </c>
      <c r="G918" t="s">
        <v>66</v>
      </c>
      <c r="H918" s="1">
        <v>97.055295682654105</v>
      </c>
      <c r="I918" t="s">
        <v>1692</v>
      </c>
      <c r="J918" s="9">
        <f t="shared" si="43"/>
        <v>134</v>
      </c>
      <c r="K918" s="9">
        <f t="shared" si="44"/>
        <v>65</v>
      </c>
      <c r="L918" s="8">
        <v>99.3</v>
      </c>
      <c r="M918" s="8">
        <v>37.1</v>
      </c>
      <c r="N918" s="8">
        <v>78.5</v>
      </c>
      <c r="O918" t="s">
        <v>22</v>
      </c>
    </row>
    <row r="919" spans="1:15" x14ac:dyDescent="0.35">
      <c r="A919" t="s">
        <v>1693</v>
      </c>
      <c r="B919">
        <v>41</v>
      </c>
      <c r="C919" t="str">
        <f t="shared" si="42"/>
        <v>41–60</v>
      </c>
      <c r="D919" t="s">
        <v>19</v>
      </c>
      <c r="E919" t="s">
        <v>39</v>
      </c>
      <c r="F919" t="s">
        <v>4047</v>
      </c>
      <c r="G919" t="s">
        <v>24</v>
      </c>
      <c r="H919" s="1">
        <v>82.870165696408904</v>
      </c>
      <c r="I919" t="s">
        <v>442</v>
      </c>
      <c r="J919" s="9">
        <f t="shared" si="43"/>
        <v>137</v>
      </c>
      <c r="K919" s="9">
        <f t="shared" si="44"/>
        <v>67</v>
      </c>
      <c r="L919" s="8">
        <v>98.4</v>
      </c>
      <c r="M919" s="8">
        <v>37.1</v>
      </c>
      <c r="N919" s="8">
        <v>95.3</v>
      </c>
      <c r="O919" t="s">
        <v>22</v>
      </c>
    </row>
    <row r="920" spans="1:15" x14ac:dyDescent="0.35">
      <c r="A920" t="s">
        <v>1694</v>
      </c>
      <c r="B920">
        <v>40</v>
      </c>
      <c r="C920" t="str">
        <f t="shared" si="42"/>
        <v>21–40</v>
      </c>
      <c r="D920" t="s">
        <v>35</v>
      </c>
      <c r="E920" t="s">
        <v>61</v>
      </c>
      <c r="F920" t="s">
        <v>74</v>
      </c>
      <c r="G920" t="s">
        <v>66</v>
      </c>
      <c r="H920" s="1">
        <v>85.587806734902401</v>
      </c>
      <c r="I920" t="s">
        <v>1695</v>
      </c>
      <c r="J920" s="9">
        <f t="shared" si="43"/>
        <v>123</v>
      </c>
      <c r="K920" s="9">
        <f t="shared" si="44"/>
        <v>92</v>
      </c>
      <c r="L920" s="8">
        <v>97.1</v>
      </c>
      <c r="M920" s="8">
        <v>38.299999999999997</v>
      </c>
      <c r="N920" s="8">
        <v>97</v>
      </c>
      <c r="O920" t="s">
        <v>17</v>
      </c>
    </row>
    <row r="921" spans="1:15" x14ac:dyDescent="0.35">
      <c r="A921" t="s">
        <v>1696</v>
      </c>
      <c r="B921">
        <v>54</v>
      </c>
      <c r="C921" t="str">
        <f t="shared" si="42"/>
        <v>41–60</v>
      </c>
      <c r="D921" t="s">
        <v>35</v>
      </c>
      <c r="E921" t="s">
        <v>31</v>
      </c>
      <c r="F921" t="s">
        <v>28</v>
      </c>
      <c r="G921" t="s">
        <v>15</v>
      </c>
      <c r="H921" s="1">
        <v>74.302465707712003</v>
      </c>
      <c r="I921" t="s">
        <v>336</v>
      </c>
      <c r="J921" s="9">
        <f t="shared" si="43"/>
        <v>122</v>
      </c>
      <c r="K921" s="9">
        <f t="shared" si="44"/>
        <v>84</v>
      </c>
      <c r="L921" s="8">
        <v>91.4</v>
      </c>
      <c r="M921" s="8">
        <v>37.4</v>
      </c>
      <c r="N921" s="8">
        <v>120.6</v>
      </c>
      <c r="O921" t="s">
        <v>17</v>
      </c>
    </row>
    <row r="922" spans="1:15" x14ac:dyDescent="0.35">
      <c r="A922" t="s">
        <v>1697</v>
      </c>
      <c r="B922">
        <v>27</v>
      </c>
      <c r="C922" t="str">
        <f t="shared" si="42"/>
        <v>21–40</v>
      </c>
      <c r="D922" t="s">
        <v>13</v>
      </c>
      <c r="E922" t="s">
        <v>61</v>
      </c>
      <c r="F922" t="s">
        <v>4047</v>
      </c>
      <c r="G922" t="s">
        <v>15</v>
      </c>
      <c r="H922" s="1">
        <v>77.218525168030396</v>
      </c>
      <c r="I922" t="s">
        <v>1698</v>
      </c>
      <c r="J922" s="9">
        <f t="shared" si="43"/>
        <v>118</v>
      </c>
      <c r="K922" s="9">
        <f t="shared" si="44"/>
        <v>83</v>
      </c>
      <c r="L922" s="8">
        <v>98.8</v>
      </c>
      <c r="M922" s="8">
        <v>38.6</v>
      </c>
      <c r="N922" s="8">
        <v>115.5</v>
      </c>
      <c r="O922" t="s">
        <v>17</v>
      </c>
    </row>
    <row r="923" spans="1:15" x14ac:dyDescent="0.35">
      <c r="A923" t="s">
        <v>1699</v>
      </c>
      <c r="B923">
        <v>20</v>
      </c>
      <c r="C923" t="str">
        <f t="shared" si="42"/>
        <v>0–20</v>
      </c>
      <c r="D923" t="s">
        <v>35</v>
      </c>
      <c r="E923" t="s">
        <v>61</v>
      </c>
      <c r="F923" t="s">
        <v>28</v>
      </c>
      <c r="G923" t="s">
        <v>48</v>
      </c>
      <c r="H923" s="1">
        <v>68.112642820494699</v>
      </c>
      <c r="I923" t="s">
        <v>1501</v>
      </c>
      <c r="J923" s="9">
        <f t="shared" si="43"/>
        <v>113</v>
      </c>
      <c r="K923" s="9">
        <f t="shared" si="44"/>
        <v>90</v>
      </c>
      <c r="L923" s="8">
        <v>94.9</v>
      </c>
      <c r="M923" s="8">
        <v>37.299999999999997</v>
      </c>
      <c r="N923" s="8">
        <v>171.1</v>
      </c>
      <c r="O923" t="s">
        <v>17</v>
      </c>
    </row>
    <row r="924" spans="1:15" x14ac:dyDescent="0.35">
      <c r="A924" t="s">
        <v>1700</v>
      </c>
      <c r="B924">
        <v>19</v>
      </c>
      <c r="C924" t="str">
        <f t="shared" si="42"/>
        <v>0–20</v>
      </c>
      <c r="D924" t="s">
        <v>19</v>
      </c>
      <c r="E924" t="s">
        <v>20</v>
      </c>
      <c r="F924" t="s">
        <v>4047</v>
      </c>
      <c r="G924" t="s">
        <v>48</v>
      </c>
      <c r="H924" s="1">
        <v>69.893013864902301</v>
      </c>
      <c r="I924" t="s">
        <v>1701</v>
      </c>
      <c r="J924" s="9">
        <f t="shared" si="43"/>
        <v>104</v>
      </c>
      <c r="K924" s="9">
        <f t="shared" si="44"/>
        <v>59</v>
      </c>
      <c r="L924" s="8">
        <v>93.7</v>
      </c>
      <c r="M924" s="8">
        <v>37.1</v>
      </c>
      <c r="N924" s="8">
        <v>138.4</v>
      </c>
      <c r="O924" t="s">
        <v>22</v>
      </c>
    </row>
    <row r="925" spans="1:15" x14ac:dyDescent="0.35">
      <c r="A925" t="s">
        <v>1702</v>
      </c>
      <c r="B925">
        <v>41</v>
      </c>
      <c r="C925" t="str">
        <f t="shared" si="42"/>
        <v>41–60</v>
      </c>
      <c r="D925" t="s">
        <v>13</v>
      </c>
      <c r="E925" t="s">
        <v>61</v>
      </c>
      <c r="F925" t="s">
        <v>28</v>
      </c>
      <c r="G925" t="s">
        <v>24</v>
      </c>
      <c r="H925" s="1">
        <v>77.902465656670302</v>
      </c>
      <c r="I925" t="s">
        <v>1703</v>
      </c>
      <c r="J925" s="9">
        <f t="shared" si="43"/>
        <v>137</v>
      </c>
      <c r="K925" s="9">
        <f t="shared" si="44"/>
        <v>100</v>
      </c>
      <c r="L925" s="8">
        <v>92.8</v>
      </c>
      <c r="M925" s="8">
        <v>36.799999999999997</v>
      </c>
      <c r="N925" s="8">
        <v>191.3</v>
      </c>
      <c r="O925" t="s">
        <v>17</v>
      </c>
    </row>
    <row r="926" spans="1:15" x14ac:dyDescent="0.35">
      <c r="A926" t="s">
        <v>1704</v>
      </c>
      <c r="B926">
        <v>19</v>
      </c>
      <c r="C926" t="str">
        <f t="shared" si="42"/>
        <v>0–20</v>
      </c>
      <c r="D926" t="s">
        <v>35</v>
      </c>
      <c r="E926" t="s">
        <v>27</v>
      </c>
      <c r="F926" t="s">
        <v>32</v>
      </c>
      <c r="G926" t="s">
        <v>66</v>
      </c>
      <c r="H926" s="1">
        <v>105.147117093022</v>
      </c>
      <c r="I926" t="s">
        <v>1705</v>
      </c>
      <c r="J926" s="9">
        <f t="shared" si="43"/>
        <v>128</v>
      </c>
      <c r="K926" s="9">
        <f t="shared" si="44"/>
        <v>96</v>
      </c>
      <c r="L926" s="8">
        <v>90.3</v>
      </c>
      <c r="M926" s="8">
        <v>37.9</v>
      </c>
      <c r="N926" s="8">
        <v>150.4</v>
      </c>
      <c r="O926" t="s">
        <v>17</v>
      </c>
    </row>
    <row r="927" spans="1:15" x14ac:dyDescent="0.35">
      <c r="A927" t="s">
        <v>1706</v>
      </c>
      <c r="B927">
        <v>25</v>
      </c>
      <c r="C927" t="str">
        <f t="shared" si="42"/>
        <v>21–40</v>
      </c>
      <c r="D927" t="s">
        <v>19</v>
      </c>
      <c r="E927" t="s">
        <v>20</v>
      </c>
      <c r="F927" t="s">
        <v>4047</v>
      </c>
      <c r="G927" t="s">
        <v>66</v>
      </c>
      <c r="H927" s="1">
        <v>72.753770764085203</v>
      </c>
      <c r="I927" t="s">
        <v>1463</v>
      </c>
      <c r="J927" s="9">
        <f t="shared" si="43"/>
        <v>129</v>
      </c>
      <c r="K927" s="9">
        <f t="shared" si="44"/>
        <v>73</v>
      </c>
      <c r="L927" s="8">
        <v>99.5</v>
      </c>
      <c r="M927" s="8">
        <v>36.6</v>
      </c>
      <c r="N927" s="8">
        <v>123.1</v>
      </c>
      <c r="O927" t="s">
        <v>22</v>
      </c>
    </row>
    <row r="928" spans="1:15" x14ac:dyDescent="0.35">
      <c r="A928" t="s">
        <v>1707</v>
      </c>
      <c r="B928">
        <v>68</v>
      </c>
      <c r="C928" t="str">
        <f t="shared" si="42"/>
        <v>61–80</v>
      </c>
      <c r="D928" t="s">
        <v>13</v>
      </c>
      <c r="E928" t="s">
        <v>27</v>
      </c>
      <c r="F928" t="s">
        <v>4047</v>
      </c>
      <c r="G928" t="s">
        <v>15</v>
      </c>
      <c r="H928" s="1">
        <v>58.6944279775269</v>
      </c>
      <c r="I928" t="s">
        <v>1708</v>
      </c>
      <c r="J928" s="9">
        <f t="shared" si="43"/>
        <v>110</v>
      </c>
      <c r="K928" s="9">
        <f t="shared" si="44"/>
        <v>79</v>
      </c>
      <c r="L928" s="8">
        <v>97.2</v>
      </c>
      <c r="M928" s="8">
        <v>36.1</v>
      </c>
      <c r="N928" s="8">
        <v>140</v>
      </c>
      <c r="O928" t="s">
        <v>70</v>
      </c>
    </row>
    <row r="929" spans="1:15" x14ac:dyDescent="0.35">
      <c r="A929" t="s">
        <v>1709</v>
      </c>
      <c r="B929">
        <v>46</v>
      </c>
      <c r="C929" t="str">
        <f t="shared" si="42"/>
        <v>41–60</v>
      </c>
      <c r="D929" t="s">
        <v>35</v>
      </c>
      <c r="E929" t="s">
        <v>4048</v>
      </c>
      <c r="F929" t="s">
        <v>4047</v>
      </c>
      <c r="G929" t="s">
        <v>48</v>
      </c>
      <c r="H929" s="1">
        <v>80.215025255698507</v>
      </c>
      <c r="I929" t="s">
        <v>538</v>
      </c>
      <c r="J929" s="9">
        <f t="shared" si="43"/>
        <v>120</v>
      </c>
      <c r="K929" s="9">
        <f t="shared" si="44"/>
        <v>72</v>
      </c>
      <c r="L929" s="8">
        <v>94.6</v>
      </c>
      <c r="M929" s="8">
        <v>36.6</v>
      </c>
      <c r="N929" s="8">
        <v>107.2</v>
      </c>
      <c r="O929" t="s">
        <v>17</v>
      </c>
    </row>
    <row r="930" spans="1:15" x14ac:dyDescent="0.35">
      <c r="A930" t="s">
        <v>1710</v>
      </c>
      <c r="B930">
        <v>84</v>
      </c>
      <c r="C930" t="str">
        <f t="shared" si="42"/>
        <v>80+</v>
      </c>
      <c r="D930" t="s">
        <v>35</v>
      </c>
      <c r="E930" t="s">
        <v>31</v>
      </c>
      <c r="F930" t="s">
        <v>74</v>
      </c>
      <c r="G930" t="s">
        <v>36</v>
      </c>
      <c r="H930" s="1">
        <v>73.268161606038205</v>
      </c>
      <c r="I930" t="s">
        <v>1711</v>
      </c>
      <c r="J930" s="9">
        <f t="shared" si="43"/>
        <v>130</v>
      </c>
      <c r="K930" s="9">
        <f t="shared" si="44"/>
        <v>67</v>
      </c>
      <c r="L930" s="8">
        <v>98.2</v>
      </c>
      <c r="M930" s="8">
        <v>38</v>
      </c>
      <c r="N930" s="8">
        <v>124.3</v>
      </c>
      <c r="O930" t="s">
        <v>17</v>
      </c>
    </row>
    <row r="931" spans="1:15" x14ac:dyDescent="0.35">
      <c r="A931" t="s">
        <v>1712</v>
      </c>
      <c r="B931">
        <v>30</v>
      </c>
      <c r="C931" t="str">
        <f t="shared" si="42"/>
        <v>21–40</v>
      </c>
      <c r="D931" t="s">
        <v>13</v>
      </c>
      <c r="E931" t="s">
        <v>39</v>
      </c>
      <c r="F931" t="s">
        <v>4047</v>
      </c>
      <c r="G931" t="s">
        <v>24</v>
      </c>
      <c r="H931" s="1">
        <v>77.848252786236301</v>
      </c>
      <c r="I931" t="s">
        <v>1713</v>
      </c>
      <c r="J931" s="9">
        <f t="shared" si="43"/>
        <v>115</v>
      </c>
      <c r="K931" s="9">
        <f t="shared" si="44"/>
        <v>80</v>
      </c>
      <c r="L931" s="8">
        <v>90.1</v>
      </c>
      <c r="M931" s="8">
        <v>38.1</v>
      </c>
      <c r="N931" s="8">
        <v>137.4</v>
      </c>
      <c r="O931" t="s">
        <v>17</v>
      </c>
    </row>
    <row r="932" spans="1:15" x14ac:dyDescent="0.35">
      <c r="A932" t="s">
        <v>1714</v>
      </c>
      <c r="B932">
        <v>38</v>
      </c>
      <c r="C932" t="str">
        <f t="shared" si="42"/>
        <v>21–40</v>
      </c>
      <c r="D932" t="s">
        <v>19</v>
      </c>
      <c r="E932" t="s">
        <v>31</v>
      </c>
      <c r="F932" t="s">
        <v>74</v>
      </c>
      <c r="G932" t="s">
        <v>36</v>
      </c>
      <c r="H932" s="1">
        <v>81.667060608586098</v>
      </c>
      <c r="I932" t="s">
        <v>1715</v>
      </c>
      <c r="J932" s="9">
        <f t="shared" si="43"/>
        <v>121</v>
      </c>
      <c r="K932" s="9">
        <f t="shared" si="44"/>
        <v>74</v>
      </c>
      <c r="L932" s="8">
        <v>99.7</v>
      </c>
      <c r="M932" s="8">
        <v>38.799999999999997</v>
      </c>
      <c r="N932" s="8">
        <v>140.30000000000001</v>
      </c>
      <c r="O932" t="s">
        <v>17</v>
      </c>
    </row>
    <row r="933" spans="1:15" x14ac:dyDescent="0.35">
      <c r="A933" t="s">
        <v>1716</v>
      </c>
      <c r="B933">
        <v>20</v>
      </c>
      <c r="C933" t="str">
        <f t="shared" si="42"/>
        <v>0–20</v>
      </c>
      <c r="D933" t="s">
        <v>19</v>
      </c>
      <c r="E933" t="s">
        <v>31</v>
      </c>
      <c r="F933" t="s">
        <v>74</v>
      </c>
      <c r="G933" t="s">
        <v>36</v>
      </c>
      <c r="H933" s="1">
        <v>76.892033034742298</v>
      </c>
      <c r="I933" t="s">
        <v>1717</v>
      </c>
      <c r="J933" s="9">
        <f t="shared" si="43"/>
        <v>119</v>
      </c>
      <c r="K933" s="9">
        <f t="shared" si="44"/>
        <v>75</v>
      </c>
      <c r="L933" s="8">
        <v>92.4</v>
      </c>
      <c r="M933" s="8">
        <v>37.4</v>
      </c>
      <c r="N933" s="8">
        <v>131.1</v>
      </c>
      <c r="O933" t="s">
        <v>22</v>
      </c>
    </row>
    <row r="934" spans="1:15" x14ac:dyDescent="0.35">
      <c r="A934" t="s">
        <v>1718</v>
      </c>
      <c r="B934">
        <v>42</v>
      </c>
      <c r="C934" t="str">
        <f t="shared" si="42"/>
        <v>41–60</v>
      </c>
      <c r="D934" t="s">
        <v>13</v>
      </c>
      <c r="E934" t="s">
        <v>20</v>
      </c>
      <c r="F934" t="s">
        <v>4047</v>
      </c>
      <c r="G934" t="s">
        <v>15</v>
      </c>
      <c r="H934" s="1">
        <v>79.910660434453504</v>
      </c>
      <c r="I934" t="s">
        <v>1719</v>
      </c>
      <c r="J934" s="9">
        <f t="shared" si="43"/>
        <v>154</v>
      </c>
      <c r="K934" s="9">
        <f t="shared" si="44"/>
        <v>67</v>
      </c>
      <c r="L934" s="8">
        <v>91.6</v>
      </c>
      <c r="M934" s="8">
        <v>37.1</v>
      </c>
      <c r="N934" s="8">
        <v>135.5</v>
      </c>
      <c r="O934" t="s">
        <v>17</v>
      </c>
    </row>
    <row r="935" spans="1:15" x14ac:dyDescent="0.35">
      <c r="A935" t="s">
        <v>1720</v>
      </c>
      <c r="B935">
        <v>80</v>
      </c>
      <c r="C935" t="str">
        <f t="shared" si="42"/>
        <v>61–80</v>
      </c>
      <c r="D935" t="s">
        <v>13</v>
      </c>
      <c r="E935" t="s">
        <v>27</v>
      </c>
      <c r="F935" t="s">
        <v>74</v>
      </c>
      <c r="G935" t="s">
        <v>48</v>
      </c>
      <c r="H935" s="1">
        <v>73.112898715074095</v>
      </c>
      <c r="I935" t="s">
        <v>1127</v>
      </c>
      <c r="J935" s="9">
        <f t="shared" si="43"/>
        <v>134</v>
      </c>
      <c r="K935" s="9">
        <f t="shared" si="44"/>
        <v>85</v>
      </c>
      <c r="L935" s="8">
        <v>92.1</v>
      </c>
      <c r="M935" s="8">
        <v>38.700000000000003</v>
      </c>
      <c r="N935" s="8">
        <v>75.099999999999994</v>
      </c>
      <c r="O935" t="s">
        <v>17</v>
      </c>
    </row>
    <row r="936" spans="1:15" x14ac:dyDescent="0.35">
      <c r="A936" t="s">
        <v>1721</v>
      </c>
      <c r="B936">
        <v>34</v>
      </c>
      <c r="C936" t="str">
        <f t="shared" si="42"/>
        <v>21–40</v>
      </c>
      <c r="D936" t="s">
        <v>19</v>
      </c>
      <c r="E936" t="s">
        <v>61</v>
      </c>
      <c r="F936" t="s">
        <v>4047</v>
      </c>
      <c r="G936" t="s">
        <v>66</v>
      </c>
      <c r="H936" s="1">
        <v>70.307541623373396</v>
      </c>
      <c r="I936" t="s">
        <v>353</v>
      </c>
      <c r="J936" s="9">
        <f t="shared" si="43"/>
        <v>130</v>
      </c>
      <c r="K936" s="9">
        <f t="shared" si="44"/>
        <v>85</v>
      </c>
      <c r="L936" s="8">
        <v>98.9</v>
      </c>
      <c r="M936" s="8">
        <v>38.9</v>
      </c>
      <c r="N936" s="8">
        <v>148.1</v>
      </c>
      <c r="O936" t="s">
        <v>17</v>
      </c>
    </row>
    <row r="937" spans="1:15" x14ac:dyDescent="0.35">
      <c r="A937" t="s">
        <v>1722</v>
      </c>
      <c r="B937">
        <v>59</v>
      </c>
      <c r="C937" t="str">
        <f t="shared" si="42"/>
        <v>41–60</v>
      </c>
      <c r="D937" t="s">
        <v>35</v>
      </c>
      <c r="E937" t="s">
        <v>31</v>
      </c>
      <c r="F937" t="s">
        <v>28</v>
      </c>
      <c r="G937" t="s">
        <v>36</v>
      </c>
      <c r="H937" s="1">
        <v>58.865841473475101</v>
      </c>
      <c r="I937" t="s">
        <v>391</v>
      </c>
      <c r="J937" s="9">
        <f t="shared" si="43"/>
        <v>120</v>
      </c>
      <c r="K937" s="9">
        <f t="shared" si="44"/>
        <v>77</v>
      </c>
      <c r="L937" s="8">
        <v>95.6</v>
      </c>
      <c r="M937" s="8">
        <v>37.9</v>
      </c>
      <c r="N937" s="8">
        <v>166.5</v>
      </c>
      <c r="O937" t="s">
        <v>17</v>
      </c>
    </row>
    <row r="938" spans="1:15" x14ac:dyDescent="0.35">
      <c r="A938" t="s">
        <v>1723</v>
      </c>
      <c r="B938">
        <v>50</v>
      </c>
      <c r="C938" t="str">
        <f t="shared" si="42"/>
        <v>41–60</v>
      </c>
      <c r="D938" t="s">
        <v>19</v>
      </c>
      <c r="E938" t="s">
        <v>4048</v>
      </c>
      <c r="F938" t="s">
        <v>28</v>
      </c>
      <c r="G938" t="s">
        <v>66</v>
      </c>
      <c r="H938" s="1">
        <v>74.853135856081195</v>
      </c>
      <c r="I938" t="s">
        <v>1724</v>
      </c>
      <c r="J938" s="9">
        <f t="shared" si="43"/>
        <v>127</v>
      </c>
      <c r="K938" s="9">
        <f t="shared" si="44"/>
        <v>63</v>
      </c>
      <c r="L938" s="8">
        <v>94.1</v>
      </c>
      <c r="M938" s="8">
        <v>36.299999999999997</v>
      </c>
      <c r="N938" s="8">
        <v>167.5</v>
      </c>
      <c r="O938" t="s">
        <v>22</v>
      </c>
    </row>
    <row r="939" spans="1:15" x14ac:dyDescent="0.35">
      <c r="A939" t="s">
        <v>1725</v>
      </c>
      <c r="B939">
        <v>20</v>
      </c>
      <c r="C939" t="str">
        <f t="shared" si="42"/>
        <v>0–20</v>
      </c>
      <c r="D939" t="s">
        <v>13</v>
      </c>
      <c r="E939" t="s">
        <v>61</v>
      </c>
      <c r="F939" t="s">
        <v>28</v>
      </c>
      <c r="G939" t="s">
        <v>36</v>
      </c>
      <c r="H939" s="1">
        <v>55.937276779992899</v>
      </c>
      <c r="I939" t="s">
        <v>1726</v>
      </c>
      <c r="J939" s="9">
        <f t="shared" si="43"/>
        <v>92</v>
      </c>
      <c r="K939" s="9">
        <f t="shared" si="44"/>
        <v>73</v>
      </c>
      <c r="L939" s="8">
        <v>96.8</v>
      </c>
      <c r="M939" s="8">
        <v>38.6</v>
      </c>
      <c r="N939" s="8">
        <v>184.7</v>
      </c>
      <c r="O939" t="s">
        <v>17</v>
      </c>
    </row>
    <row r="940" spans="1:15" x14ac:dyDescent="0.35">
      <c r="A940" t="s">
        <v>1727</v>
      </c>
      <c r="B940">
        <v>26</v>
      </c>
      <c r="C940" t="str">
        <f t="shared" si="42"/>
        <v>21–40</v>
      </c>
      <c r="D940" t="s">
        <v>19</v>
      </c>
      <c r="E940" t="s">
        <v>4048</v>
      </c>
      <c r="F940" t="s">
        <v>32</v>
      </c>
      <c r="G940" t="s">
        <v>24</v>
      </c>
      <c r="H940" s="1">
        <v>76.294619351251995</v>
      </c>
      <c r="I940" t="s">
        <v>1728</v>
      </c>
      <c r="J940" s="9">
        <f t="shared" si="43"/>
        <v>125</v>
      </c>
      <c r="K940" s="9">
        <f t="shared" si="44"/>
        <v>77</v>
      </c>
      <c r="L940" s="8">
        <v>98.9</v>
      </c>
      <c r="M940" s="8">
        <v>36.200000000000003</v>
      </c>
      <c r="N940" s="8">
        <v>112.8</v>
      </c>
      <c r="O940" t="s">
        <v>22</v>
      </c>
    </row>
    <row r="941" spans="1:15" x14ac:dyDescent="0.35">
      <c r="A941" t="s">
        <v>1729</v>
      </c>
      <c r="B941">
        <v>62</v>
      </c>
      <c r="C941" t="str">
        <f t="shared" si="42"/>
        <v>61–80</v>
      </c>
      <c r="D941" t="s">
        <v>19</v>
      </c>
      <c r="E941" t="s">
        <v>4048</v>
      </c>
      <c r="F941" t="s">
        <v>4047</v>
      </c>
      <c r="G941" t="s">
        <v>24</v>
      </c>
      <c r="H941" s="1">
        <v>71.104572054168401</v>
      </c>
      <c r="I941" t="s">
        <v>1730</v>
      </c>
      <c r="J941" s="9">
        <f t="shared" si="43"/>
        <v>90</v>
      </c>
      <c r="K941" s="9">
        <f t="shared" si="44"/>
        <v>89</v>
      </c>
      <c r="L941" s="8">
        <v>92</v>
      </c>
      <c r="M941" s="8">
        <v>37.200000000000003</v>
      </c>
      <c r="N941" s="8">
        <v>125.2</v>
      </c>
      <c r="O941" t="s">
        <v>22</v>
      </c>
    </row>
    <row r="942" spans="1:15" x14ac:dyDescent="0.35">
      <c r="A942" t="s">
        <v>1731</v>
      </c>
      <c r="B942">
        <v>67</v>
      </c>
      <c r="C942" t="str">
        <f t="shared" si="42"/>
        <v>61–80</v>
      </c>
      <c r="D942" t="s">
        <v>19</v>
      </c>
      <c r="E942" t="s">
        <v>20</v>
      </c>
      <c r="F942" t="s">
        <v>4047</v>
      </c>
      <c r="G942" t="s">
        <v>36</v>
      </c>
      <c r="H942" s="1">
        <v>68.071348765279794</v>
      </c>
      <c r="I942" t="s">
        <v>1732</v>
      </c>
      <c r="J942" s="9">
        <f t="shared" si="43"/>
        <v>131</v>
      </c>
      <c r="K942" s="9">
        <f t="shared" si="44"/>
        <v>77</v>
      </c>
      <c r="L942" s="8">
        <v>95.1</v>
      </c>
      <c r="M942" s="8">
        <v>38.299999999999997</v>
      </c>
      <c r="N942" s="8">
        <v>198.5</v>
      </c>
      <c r="O942" t="s">
        <v>17</v>
      </c>
    </row>
    <row r="943" spans="1:15" x14ac:dyDescent="0.35">
      <c r="A943" t="s">
        <v>1733</v>
      </c>
      <c r="B943">
        <v>44</v>
      </c>
      <c r="C943" t="str">
        <f t="shared" si="42"/>
        <v>41–60</v>
      </c>
      <c r="D943" t="s">
        <v>35</v>
      </c>
      <c r="E943" t="s">
        <v>31</v>
      </c>
      <c r="F943" t="s">
        <v>74</v>
      </c>
      <c r="G943" t="s">
        <v>15</v>
      </c>
      <c r="H943" s="1">
        <v>58.7421840192481</v>
      </c>
      <c r="I943" t="s">
        <v>1717</v>
      </c>
      <c r="J943" s="9">
        <f t="shared" si="43"/>
        <v>119</v>
      </c>
      <c r="K943" s="9">
        <f t="shared" si="44"/>
        <v>75</v>
      </c>
      <c r="L943" s="8">
        <v>99.5</v>
      </c>
      <c r="M943" s="8">
        <v>36.5</v>
      </c>
      <c r="N943" s="8">
        <v>169.7</v>
      </c>
      <c r="O943" t="s">
        <v>17</v>
      </c>
    </row>
    <row r="944" spans="1:15" x14ac:dyDescent="0.35">
      <c r="A944" t="s">
        <v>1734</v>
      </c>
      <c r="B944">
        <v>33</v>
      </c>
      <c r="C944" t="str">
        <f t="shared" si="42"/>
        <v>21–40</v>
      </c>
      <c r="D944" t="s">
        <v>13</v>
      </c>
      <c r="E944" t="s">
        <v>39</v>
      </c>
      <c r="F944" t="s">
        <v>32</v>
      </c>
      <c r="G944" t="s">
        <v>36</v>
      </c>
      <c r="H944" s="1">
        <v>90.436977609924099</v>
      </c>
      <c r="I944" t="s">
        <v>843</v>
      </c>
      <c r="J944" s="9">
        <f t="shared" si="43"/>
        <v>129</v>
      </c>
      <c r="K944" s="9">
        <f t="shared" si="44"/>
        <v>64</v>
      </c>
      <c r="L944" s="8">
        <v>99.4</v>
      </c>
      <c r="M944" s="8">
        <v>38.200000000000003</v>
      </c>
      <c r="N944" s="8">
        <v>184.6</v>
      </c>
      <c r="O944" t="s">
        <v>17</v>
      </c>
    </row>
    <row r="945" spans="1:15" x14ac:dyDescent="0.35">
      <c r="A945" t="s">
        <v>1735</v>
      </c>
      <c r="B945">
        <v>41</v>
      </c>
      <c r="C945" t="str">
        <f t="shared" si="42"/>
        <v>41–60</v>
      </c>
      <c r="D945" t="s">
        <v>19</v>
      </c>
      <c r="E945" t="s">
        <v>39</v>
      </c>
      <c r="F945" t="s">
        <v>74</v>
      </c>
      <c r="G945" t="s">
        <v>36</v>
      </c>
      <c r="H945" s="1">
        <v>95.544884403285806</v>
      </c>
      <c r="I945" t="s">
        <v>1736</v>
      </c>
      <c r="J945" s="9">
        <f t="shared" si="43"/>
        <v>121</v>
      </c>
      <c r="K945" s="9">
        <f t="shared" si="44"/>
        <v>97</v>
      </c>
      <c r="L945" s="8">
        <v>91.3</v>
      </c>
      <c r="M945" s="8">
        <v>36.299999999999997</v>
      </c>
      <c r="N945" s="8">
        <v>138.80000000000001</v>
      </c>
      <c r="O945" t="s">
        <v>17</v>
      </c>
    </row>
    <row r="946" spans="1:15" x14ac:dyDescent="0.35">
      <c r="A946" t="s">
        <v>1737</v>
      </c>
      <c r="B946">
        <v>42</v>
      </c>
      <c r="C946" t="str">
        <f t="shared" si="42"/>
        <v>41–60</v>
      </c>
      <c r="D946" t="s">
        <v>35</v>
      </c>
      <c r="E946" t="s">
        <v>39</v>
      </c>
      <c r="F946" t="s">
        <v>28</v>
      </c>
      <c r="G946" t="s">
        <v>36</v>
      </c>
      <c r="H946" s="1">
        <v>87.045945793683899</v>
      </c>
      <c r="I946" t="s">
        <v>1738</v>
      </c>
      <c r="J946" s="9">
        <f t="shared" si="43"/>
        <v>134</v>
      </c>
      <c r="K946" s="9">
        <f t="shared" si="44"/>
        <v>103</v>
      </c>
      <c r="L946" s="8">
        <v>94.8</v>
      </c>
      <c r="M946" s="8">
        <v>38.9</v>
      </c>
      <c r="N946" s="8">
        <v>78.3</v>
      </c>
      <c r="O946" t="s">
        <v>17</v>
      </c>
    </row>
    <row r="947" spans="1:15" x14ac:dyDescent="0.35">
      <c r="A947" t="s">
        <v>1739</v>
      </c>
      <c r="B947">
        <v>68</v>
      </c>
      <c r="C947" t="str">
        <f t="shared" si="42"/>
        <v>61–80</v>
      </c>
      <c r="D947" t="s">
        <v>19</v>
      </c>
      <c r="E947" t="s">
        <v>4048</v>
      </c>
      <c r="F947" t="s">
        <v>4047</v>
      </c>
      <c r="G947" t="s">
        <v>48</v>
      </c>
      <c r="H947" s="1">
        <v>72.229468997208997</v>
      </c>
      <c r="I947" t="s">
        <v>1740</v>
      </c>
      <c r="J947" s="9">
        <f t="shared" si="43"/>
        <v>122</v>
      </c>
      <c r="K947" s="9">
        <f t="shared" si="44"/>
        <v>86</v>
      </c>
      <c r="L947" s="8">
        <v>96.2</v>
      </c>
      <c r="M947" s="8">
        <v>36.6</v>
      </c>
      <c r="N947" s="8">
        <v>122.7</v>
      </c>
      <c r="O947" t="s">
        <v>22</v>
      </c>
    </row>
    <row r="948" spans="1:15" x14ac:dyDescent="0.35">
      <c r="A948" t="s">
        <v>1741</v>
      </c>
      <c r="B948">
        <v>68</v>
      </c>
      <c r="C948" t="str">
        <f t="shared" si="42"/>
        <v>61–80</v>
      </c>
      <c r="D948" t="s">
        <v>13</v>
      </c>
      <c r="E948" t="s">
        <v>39</v>
      </c>
      <c r="F948" t="s">
        <v>32</v>
      </c>
      <c r="G948" t="s">
        <v>66</v>
      </c>
      <c r="H948" s="1">
        <v>83.063654246577002</v>
      </c>
      <c r="I948" t="s">
        <v>1742</v>
      </c>
      <c r="J948" s="9">
        <f t="shared" si="43"/>
        <v>118</v>
      </c>
      <c r="K948" s="9">
        <f t="shared" si="44"/>
        <v>76</v>
      </c>
      <c r="L948" s="8">
        <v>96.9</v>
      </c>
      <c r="M948" s="8">
        <v>36.799999999999997</v>
      </c>
      <c r="N948" s="8">
        <v>193.3</v>
      </c>
      <c r="O948" t="s">
        <v>17</v>
      </c>
    </row>
    <row r="949" spans="1:15" x14ac:dyDescent="0.35">
      <c r="A949" t="s">
        <v>1743</v>
      </c>
      <c r="B949">
        <v>31</v>
      </c>
      <c r="C949" t="str">
        <f t="shared" si="42"/>
        <v>21–40</v>
      </c>
      <c r="D949" t="s">
        <v>13</v>
      </c>
      <c r="E949" t="s">
        <v>27</v>
      </c>
      <c r="F949" t="s">
        <v>32</v>
      </c>
      <c r="G949" t="s">
        <v>66</v>
      </c>
      <c r="H949" s="1">
        <v>68.2813258911617</v>
      </c>
      <c r="I949" t="s">
        <v>1445</v>
      </c>
      <c r="J949" s="9">
        <f t="shared" si="43"/>
        <v>110</v>
      </c>
      <c r="K949" s="9">
        <f t="shared" si="44"/>
        <v>80</v>
      </c>
      <c r="L949" s="8">
        <v>99.3</v>
      </c>
      <c r="M949" s="8">
        <v>36.200000000000003</v>
      </c>
      <c r="N949" s="8">
        <v>169.6</v>
      </c>
      <c r="O949" t="s">
        <v>22</v>
      </c>
    </row>
    <row r="950" spans="1:15" x14ac:dyDescent="0.35">
      <c r="A950" t="s">
        <v>1744</v>
      </c>
      <c r="B950">
        <v>61</v>
      </c>
      <c r="C950" t="str">
        <f t="shared" si="42"/>
        <v>61–80</v>
      </c>
      <c r="D950" t="s">
        <v>19</v>
      </c>
      <c r="E950" t="s">
        <v>20</v>
      </c>
      <c r="F950" t="s">
        <v>4047</v>
      </c>
      <c r="G950" t="s">
        <v>15</v>
      </c>
      <c r="H950" s="1">
        <v>75.324998628878603</v>
      </c>
      <c r="I950" t="s">
        <v>1745</v>
      </c>
      <c r="J950" s="9">
        <f t="shared" si="43"/>
        <v>135</v>
      </c>
      <c r="K950" s="9">
        <f t="shared" si="44"/>
        <v>85</v>
      </c>
      <c r="L950" s="8">
        <v>99.7</v>
      </c>
      <c r="M950" s="8">
        <v>37.9</v>
      </c>
      <c r="N950" s="8">
        <v>162.80000000000001</v>
      </c>
      <c r="O950" t="s">
        <v>22</v>
      </c>
    </row>
    <row r="951" spans="1:15" x14ac:dyDescent="0.35">
      <c r="A951" t="s">
        <v>1746</v>
      </c>
      <c r="B951">
        <v>27</v>
      </c>
      <c r="C951" t="str">
        <f t="shared" si="42"/>
        <v>21–40</v>
      </c>
      <c r="D951" t="s">
        <v>13</v>
      </c>
      <c r="E951" t="s">
        <v>61</v>
      </c>
      <c r="F951" t="s">
        <v>4047</v>
      </c>
      <c r="G951" t="s">
        <v>66</v>
      </c>
      <c r="H951" s="1">
        <v>64.750719334142303</v>
      </c>
      <c r="I951" t="s">
        <v>1422</v>
      </c>
      <c r="J951" s="9">
        <f t="shared" si="43"/>
        <v>132</v>
      </c>
      <c r="K951" s="9">
        <f t="shared" si="44"/>
        <v>80</v>
      </c>
      <c r="L951" s="8">
        <v>95.9</v>
      </c>
      <c r="M951" s="8">
        <v>36.4</v>
      </c>
      <c r="N951" s="8">
        <v>132.69999999999999</v>
      </c>
      <c r="O951" t="s">
        <v>22</v>
      </c>
    </row>
    <row r="952" spans="1:15" x14ac:dyDescent="0.35">
      <c r="A952" t="s">
        <v>1747</v>
      </c>
      <c r="B952">
        <v>86</v>
      </c>
      <c r="C952" t="str">
        <f t="shared" si="42"/>
        <v>80+</v>
      </c>
      <c r="D952" t="s">
        <v>19</v>
      </c>
      <c r="E952" t="s">
        <v>4048</v>
      </c>
      <c r="F952" t="s">
        <v>74</v>
      </c>
      <c r="G952" t="s">
        <v>24</v>
      </c>
      <c r="H952" s="1">
        <v>82.490139550741304</v>
      </c>
      <c r="I952" t="s">
        <v>55</v>
      </c>
      <c r="J952" s="9">
        <f t="shared" si="43"/>
        <v>119</v>
      </c>
      <c r="K952" s="9">
        <f t="shared" si="44"/>
        <v>65</v>
      </c>
      <c r="L952" s="8">
        <v>93.8</v>
      </c>
      <c r="M952" s="8">
        <v>38.9</v>
      </c>
      <c r="N952" s="8">
        <v>125.2</v>
      </c>
      <c r="O952" t="s">
        <v>17</v>
      </c>
    </row>
    <row r="953" spans="1:15" x14ac:dyDescent="0.35">
      <c r="A953" t="s">
        <v>1748</v>
      </c>
      <c r="B953">
        <v>87</v>
      </c>
      <c r="C953" t="str">
        <f t="shared" si="42"/>
        <v>80+</v>
      </c>
      <c r="D953" t="s">
        <v>35</v>
      </c>
      <c r="E953" t="s">
        <v>61</v>
      </c>
      <c r="F953" t="s">
        <v>74</v>
      </c>
      <c r="G953" t="s">
        <v>24</v>
      </c>
      <c r="H953" s="1">
        <v>58.4330748044041</v>
      </c>
      <c r="I953" t="s">
        <v>1749</v>
      </c>
      <c r="J953" s="9">
        <f t="shared" si="43"/>
        <v>143</v>
      </c>
      <c r="K953" s="9">
        <f t="shared" si="44"/>
        <v>72</v>
      </c>
      <c r="L953" s="8">
        <v>99.7</v>
      </c>
      <c r="M953" s="8">
        <v>36.700000000000003</v>
      </c>
      <c r="N953" s="8">
        <v>87</v>
      </c>
      <c r="O953" t="s">
        <v>17</v>
      </c>
    </row>
    <row r="954" spans="1:15" x14ac:dyDescent="0.35">
      <c r="A954" t="s">
        <v>1750</v>
      </c>
      <c r="B954">
        <v>25</v>
      </c>
      <c r="C954" t="str">
        <f t="shared" si="42"/>
        <v>21–40</v>
      </c>
      <c r="D954" t="s">
        <v>35</v>
      </c>
      <c r="E954" t="s">
        <v>39</v>
      </c>
      <c r="F954" t="s">
        <v>32</v>
      </c>
      <c r="G954" t="s">
        <v>36</v>
      </c>
      <c r="H954" s="1">
        <v>74.495369525971597</v>
      </c>
      <c r="I954" t="s">
        <v>1751</v>
      </c>
      <c r="J954" s="9">
        <f t="shared" si="43"/>
        <v>116</v>
      </c>
      <c r="K954" s="9">
        <f t="shared" si="44"/>
        <v>79</v>
      </c>
      <c r="L954" s="8">
        <v>97.8</v>
      </c>
      <c r="M954" s="8">
        <v>36.700000000000003</v>
      </c>
      <c r="N954" s="8">
        <v>96.2</v>
      </c>
      <c r="O954" t="s">
        <v>17</v>
      </c>
    </row>
    <row r="955" spans="1:15" x14ac:dyDescent="0.35">
      <c r="A955" t="s">
        <v>1752</v>
      </c>
      <c r="B955">
        <v>80</v>
      </c>
      <c r="C955" t="str">
        <f t="shared" si="42"/>
        <v>61–80</v>
      </c>
      <c r="D955" t="s">
        <v>13</v>
      </c>
      <c r="E955" t="s">
        <v>20</v>
      </c>
      <c r="F955" t="s">
        <v>4047</v>
      </c>
      <c r="G955" t="s">
        <v>15</v>
      </c>
      <c r="H955" s="1">
        <v>81.668723450757895</v>
      </c>
      <c r="I955" t="s">
        <v>1753</v>
      </c>
      <c r="J955" s="9">
        <f t="shared" si="43"/>
        <v>107</v>
      </c>
      <c r="K955" s="9">
        <f t="shared" si="44"/>
        <v>85</v>
      </c>
      <c r="L955" s="8">
        <v>98.5</v>
      </c>
      <c r="M955" s="8">
        <v>38.700000000000003</v>
      </c>
      <c r="N955" s="8">
        <v>158.80000000000001</v>
      </c>
      <c r="O955" t="s">
        <v>17</v>
      </c>
    </row>
    <row r="956" spans="1:15" x14ac:dyDescent="0.35">
      <c r="A956" t="s">
        <v>1754</v>
      </c>
      <c r="B956">
        <v>67</v>
      </c>
      <c r="C956" t="str">
        <f t="shared" si="42"/>
        <v>61–80</v>
      </c>
      <c r="D956" t="s">
        <v>19</v>
      </c>
      <c r="E956" t="s">
        <v>4048</v>
      </c>
      <c r="F956" t="s">
        <v>74</v>
      </c>
      <c r="G956" t="s">
        <v>15</v>
      </c>
      <c r="H956" s="1">
        <v>70.553309323010893</v>
      </c>
      <c r="I956" t="s">
        <v>377</v>
      </c>
      <c r="J956" s="9">
        <f t="shared" si="43"/>
        <v>125</v>
      </c>
      <c r="K956" s="9">
        <f t="shared" si="44"/>
        <v>84</v>
      </c>
      <c r="L956" s="8">
        <v>92.3</v>
      </c>
      <c r="M956" s="8">
        <v>37.5</v>
      </c>
      <c r="N956" s="8">
        <v>179.9</v>
      </c>
      <c r="O956" t="s">
        <v>22</v>
      </c>
    </row>
    <row r="957" spans="1:15" x14ac:dyDescent="0.35">
      <c r="A957" t="s">
        <v>1755</v>
      </c>
      <c r="B957">
        <v>47</v>
      </c>
      <c r="C957" t="str">
        <f t="shared" si="42"/>
        <v>41–60</v>
      </c>
      <c r="D957" t="s">
        <v>19</v>
      </c>
      <c r="E957" t="s">
        <v>27</v>
      </c>
      <c r="F957" t="s">
        <v>28</v>
      </c>
      <c r="G957" t="s">
        <v>36</v>
      </c>
      <c r="H957" s="1">
        <v>68.772524399980895</v>
      </c>
      <c r="I957" t="s">
        <v>1756</v>
      </c>
      <c r="J957" s="9">
        <f t="shared" si="43"/>
        <v>111</v>
      </c>
      <c r="K957" s="9">
        <f t="shared" si="44"/>
        <v>86</v>
      </c>
      <c r="L957" s="8">
        <v>90.7</v>
      </c>
      <c r="M957" s="8">
        <v>36.6</v>
      </c>
      <c r="N957" s="8">
        <v>199.8</v>
      </c>
      <c r="O957" t="s">
        <v>17</v>
      </c>
    </row>
    <row r="958" spans="1:15" x14ac:dyDescent="0.35">
      <c r="A958" t="s">
        <v>1757</v>
      </c>
      <c r="B958">
        <v>86</v>
      </c>
      <c r="C958" t="str">
        <f t="shared" si="42"/>
        <v>80+</v>
      </c>
      <c r="D958" t="s">
        <v>35</v>
      </c>
      <c r="E958" t="s">
        <v>61</v>
      </c>
      <c r="F958" t="s">
        <v>32</v>
      </c>
      <c r="G958" t="s">
        <v>24</v>
      </c>
      <c r="H958" s="1">
        <v>82.980598733523394</v>
      </c>
      <c r="I958" t="s">
        <v>1758</v>
      </c>
      <c r="J958" s="9">
        <f t="shared" si="43"/>
        <v>135</v>
      </c>
      <c r="K958" s="9">
        <f t="shared" si="44"/>
        <v>75</v>
      </c>
      <c r="L958" s="8">
        <v>99</v>
      </c>
      <c r="M958" s="8">
        <v>37.700000000000003</v>
      </c>
      <c r="N958" s="8">
        <v>190.4</v>
      </c>
      <c r="O958" t="s">
        <v>17</v>
      </c>
    </row>
    <row r="959" spans="1:15" x14ac:dyDescent="0.35">
      <c r="A959" t="s">
        <v>1759</v>
      </c>
      <c r="B959">
        <v>33</v>
      </c>
      <c r="C959" t="str">
        <f t="shared" si="42"/>
        <v>21–40</v>
      </c>
      <c r="D959" t="s">
        <v>13</v>
      </c>
      <c r="E959" t="s">
        <v>4048</v>
      </c>
      <c r="F959" t="s">
        <v>4047</v>
      </c>
      <c r="G959" t="s">
        <v>24</v>
      </c>
      <c r="H959" s="1">
        <v>84.899490399685405</v>
      </c>
      <c r="I959" t="s">
        <v>1760</v>
      </c>
      <c r="J959" s="9">
        <f t="shared" si="43"/>
        <v>102</v>
      </c>
      <c r="K959" s="9">
        <f t="shared" si="44"/>
        <v>78</v>
      </c>
      <c r="L959" s="8">
        <v>91.9</v>
      </c>
      <c r="M959" s="8">
        <v>37.799999999999997</v>
      </c>
      <c r="N959" s="8">
        <v>174.6</v>
      </c>
      <c r="O959" t="s">
        <v>17</v>
      </c>
    </row>
    <row r="960" spans="1:15" x14ac:dyDescent="0.35">
      <c r="A960" t="s">
        <v>1761</v>
      </c>
      <c r="B960">
        <v>52</v>
      </c>
      <c r="C960" t="str">
        <f t="shared" si="42"/>
        <v>41–60</v>
      </c>
      <c r="D960" t="s">
        <v>19</v>
      </c>
      <c r="E960" t="s">
        <v>20</v>
      </c>
      <c r="F960" t="s">
        <v>28</v>
      </c>
      <c r="G960" t="s">
        <v>36</v>
      </c>
      <c r="H960" s="1">
        <v>55.691470607469903</v>
      </c>
      <c r="I960" t="s">
        <v>1762</v>
      </c>
      <c r="J960" s="9">
        <f t="shared" si="43"/>
        <v>106</v>
      </c>
      <c r="K960" s="9">
        <f t="shared" si="44"/>
        <v>79</v>
      </c>
      <c r="L960" s="8">
        <v>95</v>
      </c>
      <c r="M960" s="8">
        <v>37.700000000000003</v>
      </c>
      <c r="N960" s="8">
        <v>88.8</v>
      </c>
      <c r="O960" t="s">
        <v>22</v>
      </c>
    </row>
    <row r="961" spans="1:15" x14ac:dyDescent="0.35">
      <c r="A961" t="s">
        <v>1763</v>
      </c>
      <c r="B961">
        <v>50</v>
      </c>
      <c r="C961" t="str">
        <f t="shared" si="42"/>
        <v>41–60</v>
      </c>
      <c r="D961" t="s">
        <v>35</v>
      </c>
      <c r="E961" t="s">
        <v>31</v>
      </c>
      <c r="F961" t="s">
        <v>28</v>
      </c>
      <c r="G961" t="s">
        <v>48</v>
      </c>
      <c r="H961" s="1">
        <v>81.502223934069406</v>
      </c>
      <c r="I961" t="s">
        <v>1764</v>
      </c>
      <c r="J961" s="9">
        <f t="shared" si="43"/>
        <v>109</v>
      </c>
      <c r="K961" s="9">
        <f t="shared" si="44"/>
        <v>105</v>
      </c>
      <c r="L961" s="8">
        <v>97.6</v>
      </c>
      <c r="M961" s="8">
        <v>36</v>
      </c>
      <c r="N961" s="8">
        <v>162.69999999999999</v>
      </c>
      <c r="O961" t="s">
        <v>17</v>
      </c>
    </row>
    <row r="962" spans="1:15" x14ac:dyDescent="0.35">
      <c r="A962" t="s">
        <v>1765</v>
      </c>
      <c r="B962">
        <v>28</v>
      </c>
      <c r="C962" t="str">
        <f t="shared" ref="C962:C1025" si="45">IF(B962="","",
 IF(B962&lt;=20,"0–20",
 IF(B962&lt;=40,"21–40",
 IF(B962&lt;=60,"41–60",
 IF(B962&lt;=80,"61–80","80+")))))</f>
        <v>21–40</v>
      </c>
      <c r="D962" t="s">
        <v>35</v>
      </c>
      <c r="E962" t="s">
        <v>4048</v>
      </c>
      <c r="F962" t="s">
        <v>32</v>
      </c>
      <c r="G962" t="s">
        <v>15</v>
      </c>
      <c r="H962" s="1">
        <v>65.079564392228605</v>
      </c>
      <c r="I962" t="s">
        <v>1766</v>
      </c>
      <c r="J962" s="9">
        <f t="shared" ref="J962:J1025" si="46">VALUE(TRIM(LEFT(I962, FIND("/", I962)-1)))</f>
        <v>112</v>
      </c>
      <c r="K962" s="9">
        <f t="shared" ref="K962:K1025" si="47">VALUE(TRIM(MID(I962, FIND("/", I962)+1, LEN(I962))))</f>
        <v>78</v>
      </c>
      <c r="L962" s="8">
        <v>99.6</v>
      </c>
      <c r="M962" s="8">
        <v>38.299999999999997</v>
      </c>
      <c r="N962" s="8">
        <v>101.2</v>
      </c>
      <c r="O962" t="s">
        <v>17</v>
      </c>
    </row>
    <row r="963" spans="1:15" x14ac:dyDescent="0.35">
      <c r="A963" t="s">
        <v>1767</v>
      </c>
      <c r="B963">
        <v>60</v>
      </c>
      <c r="C963" t="str">
        <f t="shared" si="45"/>
        <v>41–60</v>
      </c>
      <c r="D963" t="s">
        <v>35</v>
      </c>
      <c r="E963" t="s">
        <v>31</v>
      </c>
      <c r="F963" t="s">
        <v>4047</v>
      </c>
      <c r="G963" t="s">
        <v>36</v>
      </c>
      <c r="H963" s="1">
        <v>77.5607987866602</v>
      </c>
      <c r="I963" t="s">
        <v>1768</v>
      </c>
      <c r="J963" s="9">
        <f t="shared" si="46"/>
        <v>111</v>
      </c>
      <c r="K963" s="9">
        <f t="shared" si="47"/>
        <v>68</v>
      </c>
      <c r="L963" s="8">
        <v>97</v>
      </c>
      <c r="M963" s="8">
        <v>37.1</v>
      </c>
      <c r="N963" s="8">
        <v>142.80000000000001</v>
      </c>
      <c r="O963" t="s">
        <v>17</v>
      </c>
    </row>
    <row r="964" spans="1:15" x14ac:dyDescent="0.35">
      <c r="A964" t="s">
        <v>1769</v>
      </c>
      <c r="B964">
        <v>23</v>
      </c>
      <c r="C964" t="str">
        <f t="shared" si="45"/>
        <v>21–40</v>
      </c>
      <c r="D964" t="s">
        <v>13</v>
      </c>
      <c r="E964" t="s">
        <v>4048</v>
      </c>
      <c r="F964" t="s">
        <v>4047</v>
      </c>
      <c r="G964" t="s">
        <v>24</v>
      </c>
      <c r="H964" s="1">
        <v>79.600543414464397</v>
      </c>
      <c r="I964" t="s">
        <v>1770</v>
      </c>
      <c r="J964" s="9">
        <f t="shared" si="46"/>
        <v>100</v>
      </c>
      <c r="K964" s="9">
        <f t="shared" si="47"/>
        <v>61</v>
      </c>
      <c r="L964" s="8">
        <v>90.1</v>
      </c>
      <c r="M964" s="8">
        <v>37.700000000000003</v>
      </c>
      <c r="N964" s="8">
        <v>80.2</v>
      </c>
      <c r="O964" t="s">
        <v>17</v>
      </c>
    </row>
    <row r="965" spans="1:15" x14ac:dyDescent="0.35">
      <c r="A965" t="s">
        <v>1771</v>
      </c>
      <c r="B965">
        <v>64</v>
      </c>
      <c r="C965" t="str">
        <f t="shared" si="45"/>
        <v>61–80</v>
      </c>
      <c r="D965" t="s">
        <v>35</v>
      </c>
      <c r="E965" t="s">
        <v>61</v>
      </c>
      <c r="F965" t="s">
        <v>4047</v>
      </c>
      <c r="G965" t="s">
        <v>15</v>
      </c>
      <c r="H965" s="1">
        <v>61.056443333307598</v>
      </c>
      <c r="I965" t="s">
        <v>1772</v>
      </c>
      <c r="J965" s="9">
        <f t="shared" si="46"/>
        <v>123</v>
      </c>
      <c r="K965" s="9">
        <f t="shared" si="47"/>
        <v>72</v>
      </c>
      <c r="L965" s="8">
        <v>98.8</v>
      </c>
      <c r="M965" s="8">
        <v>37.700000000000003</v>
      </c>
      <c r="N965" s="8">
        <v>192.4</v>
      </c>
      <c r="O965" t="s">
        <v>17</v>
      </c>
    </row>
    <row r="966" spans="1:15" x14ac:dyDescent="0.35">
      <c r="A966" t="s">
        <v>1773</v>
      </c>
      <c r="B966">
        <v>24</v>
      </c>
      <c r="C966" t="str">
        <f t="shared" si="45"/>
        <v>21–40</v>
      </c>
      <c r="D966" t="s">
        <v>19</v>
      </c>
      <c r="E966" t="s">
        <v>20</v>
      </c>
      <c r="F966" t="s">
        <v>74</v>
      </c>
      <c r="G966" t="s">
        <v>36</v>
      </c>
      <c r="H966" s="1">
        <v>72.719719702151195</v>
      </c>
      <c r="I966" t="s">
        <v>1774</v>
      </c>
      <c r="J966" s="9">
        <f t="shared" si="46"/>
        <v>114</v>
      </c>
      <c r="K966" s="9">
        <f t="shared" si="47"/>
        <v>82</v>
      </c>
      <c r="L966" s="8">
        <v>94.1</v>
      </c>
      <c r="M966" s="8">
        <v>38</v>
      </c>
      <c r="N966" s="8">
        <v>131.19999999999999</v>
      </c>
      <c r="O966" t="s">
        <v>22</v>
      </c>
    </row>
    <row r="967" spans="1:15" x14ac:dyDescent="0.35">
      <c r="A967" t="s">
        <v>1775</v>
      </c>
      <c r="B967">
        <v>37</v>
      </c>
      <c r="C967" t="str">
        <f t="shared" si="45"/>
        <v>21–40</v>
      </c>
      <c r="D967" t="s">
        <v>13</v>
      </c>
      <c r="E967" t="s">
        <v>27</v>
      </c>
      <c r="F967" t="s">
        <v>4047</v>
      </c>
      <c r="G967" t="s">
        <v>66</v>
      </c>
      <c r="H967" s="1">
        <v>59.775853057332597</v>
      </c>
      <c r="I967" t="s">
        <v>1776</v>
      </c>
      <c r="J967" s="9">
        <f t="shared" si="46"/>
        <v>141</v>
      </c>
      <c r="K967" s="9">
        <f t="shared" si="47"/>
        <v>71</v>
      </c>
      <c r="L967" s="8">
        <v>97.5</v>
      </c>
      <c r="M967" s="8">
        <v>38.6</v>
      </c>
      <c r="N967" s="8">
        <v>105.4</v>
      </c>
      <c r="O967" t="s">
        <v>17</v>
      </c>
    </row>
    <row r="968" spans="1:15" x14ac:dyDescent="0.35">
      <c r="A968" t="s">
        <v>1777</v>
      </c>
      <c r="B968">
        <v>80</v>
      </c>
      <c r="C968" t="str">
        <f t="shared" si="45"/>
        <v>61–80</v>
      </c>
      <c r="D968" t="s">
        <v>35</v>
      </c>
      <c r="E968" t="s">
        <v>31</v>
      </c>
      <c r="F968" t="s">
        <v>32</v>
      </c>
      <c r="G968" t="s">
        <v>15</v>
      </c>
      <c r="H968" s="1">
        <v>57.908364448095398</v>
      </c>
      <c r="I968" t="s">
        <v>1114</v>
      </c>
      <c r="J968" s="9">
        <f t="shared" si="46"/>
        <v>115</v>
      </c>
      <c r="K968" s="9">
        <f t="shared" si="47"/>
        <v>74</v>
      </c>
      <c r="L968" s="8">
        <v>95.8</v>
      </c>
      <c r="M968" s="8">
        <v>38.799999999999997</v>
      </c>
      <c r="N968" s="8">
        <v>139.4</v>
      </c>
      <c r="O968" t="s">
        <v>17</v>
      </c>
    </row>
    <row r="969" spans="1:15" x14ac:dyDescent="0.35">
      <c r="A969" t="s">
        <v>1778</v>
      </c>
      <c r="B969">
        <v>69</v>
      </c>
      <c r="C969" t="str">
        <f t="shared" si="45"/>
        <v>61–80</v>
      </c>
      <c r="D969" t="s">
        <v>13</v>
      </c>
      <c r="E969" t="s">
        <v>61</v>
      </c>
      <c r="F969" t="s">
        <v>32</v>
      </c>
      <c r="G969" t="s">
        <v>66</v>
      </c>
      <c r="H969" s="1">
        <v>88.882009388541604</v>
      </c>
      <c r="I969" t="s">
        <v>1095</v>
      </c>
      <c r="J969" s="9">
        <f t="shared" si="46"/>
        <v>138</v>
      </c>
      <c r="K969" s="9">
        <f t="shared" si="47"/>
        <v>81</v>
      </c>
      <c r="L969" s="8">
        <v>91.3</v>
      </c>
      <c r="M969" s="8">
        <v>36.4</v>
      </c>
      <c r="N969" s="8">
        <v>139.80000000000001</v>
      </c>
      <c r="O969" t="s">
        <v>17</v>
      </c>
    </row>
    <row r="970" spans="1:15" x14ac:dyDescent="0.35">
      <c r="A970" t="s">
        <v>1779</v>
      </c>
      <c r="B970">
        <v>41</v>
      </c>
      <c r="C970" t="str">
        <f t="shared" si="45"/>
        <v>41–60</v>
      </c>
      <c r="D970" t="s">
        <v>19</v>
      </c>
      <c r="E970" t="s">
        <v>61</v>
      </c>
      <c r="F970" t="s">
        <v>4047</v>
      </c>
      <c r="G970" t="s">
        <v>15</v>
      </c>
      <c r="H970" s="1">
        <v>66.556715512104901</v>
      </c>
      <c r="I970" t="s">
        <v>72</v>
      </c>
      <c r="J970" s="9">
        <f t="shared" si="46"/>
        <v>117</v>
      </c>
      <c r="K970" s="9">
        <f t="shared" si="47"/>
        <v>83</v>
      </c>
      <c r="L970" s="8">
        <v>97.6</v>
      </c>
      <c r="M970" s="8">
        <v>38.6</v>
      </c>
      <c r="N970" s="8">
        <v>102.2</v>
      </c>
      <c r="O970" t="s">
        <v>17</v>
      </c>
    </row>
    <row r="971" spans="1:15" x14ac:dyDescent="0.35">
      <c r="A971" t="s">
        <v>1780</v>
      </c>
      <c r="B971">
        <v>22</v>
      </c>
      <c r="C971" t="str">
        <f t="shared" si="45"/>
        <v>21–40</v>
      </c>
      <c r="D971" t="s">
        <v>13</v>
      </c>
      <c r="E971" t="s">
        <v>39</v>
      </c>
      <c r="F971" t="s">
        <v>74</v>
      </c>
      <c r="G971" t="s">
        <v>66</v>
      </c>
      <c r="H971" s="1">
        <v>51.705583488774202</v>
      </c>
      <c r="I971" t="s">
        <v>1638</v>
      </c>
      <c r="J971" s="9">
        <f t="shared" si="46"/>
        <v>129</v>
      </c>
      <c r="K971" s="9">
        <f t="shared" si="47"/>
        <v>80</v>
      </c>
      <c r="L971" s="8">
        <v>91.1</v>
      </c>
      <c r="M971" s="8">
        <v>38.200000000000003</v>
      </c>
      <c r="N971" s="8">
        <v>122.8</v>
      </c>
      <c r="O971" t="s">
        <v>17</v>
      </c>
    </row>
    <row r="972" spans="1:15" x14ac:dyDescent="0.35">
      <c r="A972" t="s">
        <v>1781</v>
      </c>
      <c r="B972">
        <v>82</v>
      </c>
      <c r="C972" t="str">
        <f t="shared" si="45"/>
        <v>80+</v>
      </c>
      <c r="D972" t="s">
        <v>13</v>
      </c>
      <c r="E972" t="s">
        <v>61</v>
      </c>
      <c r="F972" t="s">
        <v>28</v>
      </c>
      <c r="G972" t="s">
        <v>24</v>
      </c>
      <c r="H972" s="1">
        <v>80.314896881466495</v>
      </c>
      <c r="I972" t="s">
        <v>1782</v>
      </c>
      <c r="J972" s="9">
        <f t="shared" si="46"/>
        <v>164</v>
      </c>
      <c r="K972" s="9">
        <f t="shared" si="47"/>
        <v>69</v>
      </c>
      <c r="L972" s="8">
        <v>91.7</v>
      </c>
      <c r="M972" s="8">
        <v>38.5</v>
      </c>
      <c r="N972" s="8">
        <v>175</v>
      </c>
      <c r="O972" t="s">
        <v>17</v>
      </c>
    </row>
    <row r="973" spans="1:15" x14ac:dyDescent="0.35">
      <c r="A973" t="s">
        <v>1783</v>
      </c>
      <c r="B973">
        <v>61</v>
      </c>
      <c r="C973" t="str">
        <f t="shared" si="45"/>
        <v>61–80</v>
      </c>
      <c r="D973" t="s">
        <v>13</v>
      </c>
      <c r="E973" t="s">
        <v>20</v>
      </c>
      <c r="F973" t="s">
        <v>4047</v>
      </c>
      <c r="G973" t="s">
        <v>48</v>
      </c>
      <c r="H973" s="1">
        <v>91.670127053570695</v>
      </c>
      <c r="I973" t="s">
        <v>123</v>
      </c>
      <c r="J973" s="9">
        <f t="shared" si="46"/>
        <v>147</v>
      </c>
      <c r="K973" s="9">
        <f t="shared" si="47"/>
        <v>72</v>
      </c>
      <c r="L973" s="8">
        <v>96.7</v>
      </c>
      <c r="M973" s="8">
        <v>36.4</v>
      </c>
      <c r="N973" s="8">
        <v>138.19999999999999</v>
      </c>
      <c r="O973" t="s">
        <v>22</v>
      </c>
    </row>
    <row r="974" spans="1:15" x14ac:dyDescent="0.35">
      <c r="A974" t="s">
        <v>1784</v>
      </c>
      <c r="B974">
        <v>86</v>
      </c>
      <c r="C974" t="str">
        <f t="shared" si="45"/>
        <v>80+</v>
      </c>
      <c r="D974" t="s">
        <v>13</v>
      </c>
      <c r="E974" t="s">
        <v>61</v>
      </c>
      <c r="F974" t="s">
        <v>4047</v>
      </c>
      <c r="G974" t="s">
        <v>15</v>
      </c>
      <c r="H974" s="1">
        <v>90.814637234833199</v>
      </c>
      <c r="I974" t="s">
        <v>1785</v>
      </c>
      <c r="J974" s="9">
        <f t="shared" si="46"/>
        <v>99</v>
      </c>
      <c r="K974" s="9">
        <f t="shared" si="47"/>
        <v>92</v>
      </c>
      <c r="L974" s="8">
        <v>95.9</v>
      </c>
      <c r="M974" s="8">
        <v>38.700000000000003</v>
      </c>
      <c r="N974" s="8">
        <v>81.099999999999994</v>
      </c>
      <c r="O974" t="s">
        <v>17</v>
      </c>
    </row>
    <row r="975" spans="1:15" x14ac:dyDescent="0.35">
      <c r="A975" t="s">
        <v>1786</v>
      </c>
      <c r="B975">
        <v>41</v>
      </c>
      <c r="C975" t="str">
        <f t="shared" si="45"/>
        <v>41–60</v>
      </c>
      <c r="D975" t="s">
        <v>35</v>
      </c>
      <c r="E975" t="s">
        <v>61</v>
      </c>
      <c r="F975" t="s">
        <v>28</v>
      </c>
      <c r="G975" t="s">
        <v>15</v>
      </c>
      <c r="H975" s="1">
        <v>89.563284719795803</v>
      </c>
      <c r="I975" t="s">
        <v>810</v>
      </c>
      <c r="J975" s="9">
        <f t="shared" si="46"/>
        <v>115</v>
      </c>
      <c r="K975" s="9">
        <f t="shared" si="47"/>
        <v>79</v>
      </c>
      <c r="L975" s="8">
        <v>92.7</v>
      </c>
      <c r="M975" s="8">
        <v>38.700000000000003</v>
      </c>
      <c r="N975" s="8">
        <v>123.4</v>
      </c>
      <c r="O975" t="s">
        <v>17</v>
      </c>
    </row>
    <row r="976" spans="1:15" x14ac:dyDescent="0.35">
      <c r="A976" t="s">
        <v>1787</v>
      </c>
      <c r="B976">
        <v>29</v>
      </c>
      <c r="C976" t="str">
        <f t="shared" si="45"/>
        <v>21–40</v>
      </c>
      <c r="D976" t="s">
        <v>13</v>
      </c>
      <c r="E976" t="s">
        <v>39</v>
      </c>
      <c r="F976" t="s">
        <v>32</v>
      </c>
      <c r="G976" t="s">
        <v>48</v>
      </c>
      <c r="H976" s="1">
        <v>69.530139165445604</v>
      </c>
      <c r="I976" t="s">
        <v>1544</v>
      </c>
      <c r="J976" s="9">
        <f t="shared" si="46"/>
        <v>132</v>
      </c>
      <c r="K976" s="9">
        <f t="shared" si="47"/>
        <v>84</v>
      </c>
      <c r="L976" s="8">
        <v>98.6</v>
      </c>
      <c r="M976" s="8">
        <v>36.299999999999997</v>
      </c>
      <c r="N976" s="8">
        <v>111.7</v>
      </c>
      <c r="O976" t="s">
        <v>22</v>
      </c>
    </row>
    <row r="977" spans="1:15" x14ac:dyDescent="0.35">
      <c r="A977" t="s">
        <v>1788</v>
      </c>
      <c r="B977">
        <v>68</v>
      </c>
      <c r="C977" t="str">
        <f t="shared" si="45"/>
        <v>61–80</v>
      </c>
      <c r="D977" t="s">
        <v>19</v>
      </c>
      <c r="E977" t="s">
        <v>31</v>
      </c>
      <c r="F977" t="s">
        <v>74</v>
      </c>
      <c r="G977" t="s">
        <v>15</v>
      </c>
      <c r="H977" s="1">
        <v>69.965376560989398</v>
      </c>
      <c r="I977" t="s">
        <v>1277</v>
      </c>
      <c r="J977" s="9">
        <f t="shared" si="46"/>
        <v>109</v>
      </c>
      <c r="K977" s="9">
        <f t="shared" si="47"/>
        <v>64</v>
      </c>
      <c r="L977" s="8">
        <v>91.3</v>
      </c>
      <c r="M977" s="8">
        <v>37</v>
      </c>
      <c r="N977" s="8">
        <v>108.5</v>
      </c>
      <c r="O977" t="s">
        <v>17</v>
      </c>
    </row>
    <row r="978" spans="1:15" x14ac:dyDescent="0.35">
      <c r="A978" t="s">
        <v>1789</v>
      </c>
      <c r="B978">
        <v>76</v>
      </c>
      <c r="C978" t="str">
        <f t="shared" si="45"/>
        <v>61–80</v>
      </c>
      <c r="D978" t="s">
        <v>13</v>
      </c>
      <c r="E978" t="s">
        <v>39</v>
      </c>
      <c r="F978" t="s">
        <v>28</v>
      </c>
      <c r="G978" t="s">
        <v>15</v>
      </c>
      <c r="H978" s="1">
        <v>67.349376670890706</v>
      </c>
      <c r="I978" t="s">
        <v>1790</v>
      </c>
      <c r="J978" s="9">
        <f t="shared" si="46"/>
        <v>95</v>
      </c>
      <c r="K978" s="9">
        <f t="shared" si="47"/>
        <v>100</v>
      </c>
      <c r="L978" s="8">
        <v>97.5</v>
      </c>
      <c r="M978" s="8">
        <v>37</v>
      </c>
      <c r="N978" s="8">
        <v>186.2</v>
      </c>
      <c r="O978" t="s">
        <v>17</v>
      </c>
    </row>
    <row r="979" spans="1:15" x14ac:dyDescent="0.35">
      <c r="A979" t="s">
        <v>1791</v>
      </c>
      <c r="B979">
        <v>45</v>
      </c>
      <c r="C979" t="str">
        <f t="shared" si="45"/>
        <v>41–60</v>
      </c>
      <c r="D979" t="s">
        <v>13</v>
      </c>
      <c r="E979" t="s">
        <v>31</v>
      </c>
      <c r="F979" t="s">
        <v>32</v>
      </c>
      <c r="G979" t="s">
        <v>15</v>
      </c>
      <c r="H979" s="1">
        <v>79.624539861271202</v>
      </c>
      <c r="I979" t="s">
        <v>1235</v>
      </c>
      <c r="J979" s="9">
        <f t="shared" si="46"/>
        <v>137</v>
      </c>
      <c r="K979" s="9">
        <f t="shared" si="47"/>
        <v>73</v>
      </c>
      <c r="L979" s="8">
        <v>93.5</v>
      </c>
      <c r="M979" s="8">
        <v>36.4</v>
      </c>
      <c r="N979" s="8">
        <v>175</v>
      </c>
      <c r="O979" t="s">
        <v>22</v>
      </c>
    </row>
    <row r="980" spans="1:15" x14ac:dyDescent="0.35">
      <c r="A980" t="s">
        <v>1792</v>
      </c>
      <c r="B980">
        <v>57</v>
      </c>
      <c r="C980" t="str">
        <f t="shared" si="45"/>
        <v>41–60</v>
      </c>
      <c r="D980" t="s">
        <v>13</v>
      </c>
      <c r="E980" t="s">
        <v>31</v>
      </c>
      <c r="F980" t="s">
        <v>28</v>
      </c>
      <c r="G980" t="s">
        <v>48</v>
      </c>
      <c r="H980" s="1">
        <v>80.146715543882294</v>
      </c>
      <c r="I980" t="s">
        <v>292</v>
      </c>
      <c r="J980" s="9">
        <f t="shared" si="46"/>
        <v>99</v>
      </c>
      <c r="K980" s="9">
        <f t="shared" si="47"/>
        <v>87</v>
      </c>
      <c r="L980" s="8">
        <v>95.3</v>
      </c>
      <c r="M980" s="8">
        <v>37.700000000000003</v>
      </c>
      <c r="N980" s="8">
        <v>155.19999999999999</v>
      </c>
      <c r="O980" t="s">
        <v>22</v>
      </c>
    </row>
    <row r="981" spans="1:15" x14ac:dyDescent="0.35">
      <c r="A981" t="s">
        <v>1793</v>
      </c>
      <c r="B981">
        <v>82</v>
      </c>
      <c r="C981" t="str">
        <f t="shared" si="45"/>
        <v>80+</v>
      </c>
      <c r="D981" t="s">
        <v>13</v>
      </c>
      <c r="E981" t="s">
        <v>31</v>
      </c>
      <c r="F981" t="s">
        <v>32</v>
      </c>
      <c r="G981" t="s">
        <v>48</v>
      </c>
      <c r="H981" s="1">
        <v>64.068924393998699</v>
      </c>
      <c r="I981" t="s">
        <v>284</v>
      </c>
      <c r="J981" s="9">
        <f t="shared" si="46"/>
        <v>114</v>
      </c>
      <c r="K981" s="9">
        <f t="shared" si="47"/>
        <v>91</v>
      </c>
      <c r="L981" s="8">
        <v>93.7</v>
      </c>
      <c r="M981" s="8">
        <v>36</v>
      </c>
      <c r="N981" s="8">
        <v>115.7</v>
      </c>
      <c r="O981" t="s">
        <v>70</v>
      </c>
    </row>
    <row r="982" spans="1:15" x14ac:dyDescent="0.35">
      <c r="A982" t="s">
        <v>1794</v>
      </c>
      <c r="B982">
        <v>28</v>
      </c>
      <c r="C982" t="str">
        <f t="shared" si="45"/>
        <v>21–40</v>
      </c>
      <c r="D982" t="s">
        <v>35</v>
      </c>
      <c r="E982" t="s">
        <v>27</v>
      </c>
      <c r="F982" t="s">
        <v>32</v>
      </c>
      <c r="G982" t="s">
        <v>66</v>
      </c>
      <c r="H982" s="1">
        <v>77.769945204271195</v>
      </c>
      <c r="I982" t="s">
        <v>890</v>
      </c>
      <c r="J982" s="9">
        <f t="shared" si="46"/>
        <v>108</v>
      </c>
      <c r="K982" s="9">
        <f t="shared" si="47"/>
        <v>80</v>
      </c>
      <c r="L982" s="8">
        <v>92.2</v>
      </c>
      <c r="M982" s="8">
        <v>38.4</v>
      </c>
      <c r="N982" s="8">
        <v>158</v>
      </c>
      <c r="O982" t="s">
        <v>17</v>
      </c>
    </row>
    <row r="983" spans="1:15" x14ac:dyDescent="0.35">
      <c r="A983" t="s">
        <v>1795</v>
      </c>
      <c r="B983">
        <v>57</v>
      </c>
      <c r="C983" t="str">
        <f t="shared" si="45"/>
        <v>41–60</v>
      </c>
      <c r="D983" t="s">
        <v>19</v>
      </c>
      <c r="E983" t="s">
        <v>27</v>
      </c>
      <c r="F983" t="s">
        <v>4047</v>
      </c>
      <c r="G983" t="s">
        <v>36</v>
      </c>
      <c r="H983" s="1">
        <v>87.243816701175604</v>
      </c>
      <c r="I983" t="s">
        <v>1796</v>
      </c>
      <c r="J983" s="9">
        <f t="shared" si="46"/>
        <v>140</v>
      </c>
      <c r="K983" s="9">
        <f t="shared" si="47"/>
        <v>88</v>
      </c>
      <c r="L983" s="8">
        <v>98.1</v>
      </c>
      <c r="M983" s="8">
        <v>37.1</v>
      </c>
      <c r="N983" s="8">
        <v>108.3</v>
      </c>
      <c r="O983" t="s">
        <v>22</v>
      </c>
    </row>
    <row r="984" spans="1:15" x14ac:dyDescent="0.35">
      <c r="A984" t="s">
        <v>1797</v>
      </c>
      <c r="B984">
        <v>22</v>
      </c>
      <c r="C984" t="str">
        <f t="shared" si="45"/>
        <v>21–40</v>
      </c>
      <c r="D984" t="s">
        <v>19</v>
      </c>
      <c r="E984" t="s">
        <v>31</v>
      </c>
      <c r="F984" t="s">
        <v>4047</v>
      </c>
      <c r="G984" t="s">
        <v>15</v>
      </c>
      <c r="H984" s="1">
        <v>95.136989173313495</v>
      </c>
      <c r="I984" t="s">
        <v>1798</v>
      </c>
      <c r="J984" s="9">
        <f t="shared" si="46"/>
        <v>143</v>
      </c>
      <c r="K984" s="9">
        <f t="shared" si="47"/>
        <v>84</v>
      </c>
      <c r="L984" s="8">
        <v>93</v>
      </c>
      <c r="M984" s="8">
        <v>37.1</v>
      </c>
      <c r="N984" s="8">
        <v>129.69999999999999</v>
      </c>
      <c r="O984" t="s">
        <v>22</v>
      </c>
    </row>
    <row r="985" spans="1:15" x14ac:dyDescent="0.35">
      <c r="A985" t="s">
        <v>1799</v>
      </c>
      <c r="B985">
        <v>46</v>
      </c>
      <c r="C985" t="str">
        <f t="shared" si="45"/>
        <v>41–60</v>
      </c>
      <c r="D985" t="s">
        <v>13</v>
      </c>
      <c r="E985" t="s">
        <v>39</v>
      </c>
      <c r="F985" t="s">
        <v>74</v>
      </c>
      <c r="G985" t="s">
        <v>66</v>
      </c>
      <c r="H985" s="1">
        <v>65.195304650780997</v>
      </c>
      <c r="I985" t="s">
        <v>1800</v>
      </c>
      <c r="J985" s="9">
        <f t="shared" si="46"/>
        <v>128</v>
      </c>
      <c r="K985" s="9">
        <f t="shared" si="47"/>
        <v>87</v>
      </c>
      <c r="L985" s="8">
        <v>98.6</v>
      </c>
      <c r="M985" s="8">
        <v>38.5</v>
      </c>
      <c r="N985" s="8">
        <v>124</v>
      </c>
      <c r="O985" t="s">
        <v>17</v>
      </c>
    </row>
    <row r="986" spans="1:15" x14ac:dyDescent="0.35">
      <c r="A986" t="s">
        <v>1801</v>
      </c>
      <c r="B986">
        <v>20</v>
      </c>
      <c r="C986" t="str">
        <f t="shared" si="45"/>
        <v>0–20</v>
      </c>
      <c r="D986" t="s">
        <v>13</v>
      </c>
      <c r="E986" t="s">
        <v>61</v>
      </c>
      <c r="F986" t="s">
        <v>4047</v>
      </c>
      <c r="G986" t="s">
        <v>15</v>
      </c>
      <c r="H986" s="1">
        <v>94.072978364265495</v>
      </c>
      <c r="I986" t="s">
        <v>1116</v>
      </c>
      <c r="J986" s="9">
        <f t="shared" si="46"/>
        <v>118</v>
      </c>
      <c r="K986" s="9">
        <f t="shared" si="47"/>
        <v>71</v>
      </c>
      <c r="L986" s="8">
        <v>92.9</v>
      </c>
      <c r="M986" s="8">
        <v>36.700000000000003</v>
      </c>
      <c r="N986" s="8">
        <v>170.4</v>
      </c>
      <c r="O986" t="s">
        <v>22</v>
      </c>
    </row>
    <row r="987" spans="1:15" x14ac:dyDescent="0.35">
      <c r="A987" t="s">
        <v>1802</v>
      </c>
      <c r="B987">
        <v>62</v>
      </c>
      <c r="C987" t="str">
        <f t="shared" si="45"/>
        <v>61–80</v>
      </c>
      <c r="D987" t="s">
        <v>13</v>
      </c>
      <c r="E987" t="s">
        <v>27</v>
      </c>
      <c r="F987" t="s">
        <v>32</v>
      </c>
      <c r="G987" t="s">
        <v>24</v>
      </c>
      <c r="H987" s="1">
        <v>68.4357003638587</v>
      </c>
      <c r="I987" t="s">
        <v>1803</v>
      </c>
      <c r="J987" s="9">
        <f t="shared" si="46"/>
        <v>98</v>
      </c>
      <c r="K987" s="9">
        <f t="shared" si="47"/>
        <v>77</v>
      </c>
      <c r="L987" s="8">
        <v>99.6</v>
      </c>
      <c r="M987" s="8">
        <v>36.299999999999997</v>
      </c>
      <c r="N987" s="8">
        <v>174.9</v>
      </c>
      <c r="O987" t="s">
        <v>22</v>
      </c>
    </row>
    <row r="988" spans="1:15" x14ac:dyDescent="0.35">
      <c r="A988" t="s">
        <v>1804</v>
      </c>
      <c r="B988">
        <v>76</v>
      </c>
      <c r="C988" t="str">
        <f t="shared" si="45"/>
        <v>61–80</v>
      </c>
      <c r="D988" t="s">
        <v>35</v>
      </c>
      <c r="E988" t="s">
        <v>4048</v>
      </c>
      <c r="F988" t="s">
        <v>28</v>
      </c>
      <c r="G988" t="s">
        <v>15</v>
      </c>
      <c r="H988" s="1">
        <v>81.545057527231293</v>
      </c>
      <c r="I988" t="s">
        <v>1494</v>
      </c>
      <c r="J988" s="9">
        <f t="shared" si="46"/>
        <v>97</v>
      </c>
      <c r="K988" s="9">
        <f t="shared" si="47"/>
        <v>77</v>
      </c>
      <c r="L988" s="8">
        <v>93.4</v>
      </c>
      <c r="M988" s="8">
        <v>38.799999999999997</v>
      </c>
      <c r="N988" s="8">
        <v>90.9</v>
      </c>
      <c r="O988" t="s">
        <v>17</v>
      </c>
    </row>
    <row r="989" spans="1:15" x14ac:dyDescent="0.35">
      <c r="A989" t="s">
        <v>1805</v>
      </c>
      <c r="B989">
        <v>39</v>
      </c>
      <c r="C989" t="str">
        <f t="shared" si="45"/>
        <v>21–40</v>
      </c>
      <c r="D989" t="s">
        <v>35</v>
      </c>
      <c r="E989" t="s">
        <v>39</v>
      </c>
      <c r="F989" t="s">
        <v>74</v>
      </c>
      <c r="G989" t="s">
        <v>66</v>
      </c>
      <c r="H989" s="1">
        <v>65.347236604004394</v>
      </c>
      <c r="I989" t="s">
        <v>436</v>
      </c>
      <c r="J989" s="9">
        <f t="shared" si="46"/>
        <v>121</v>
      </c>
      <c r="K989" s="9">
        <f t="shared" si="47"/>
        <v>81</v>
      </c>
      <c r="L989" s="8">
        <v>94.8</v>
      </c>
      <c r="M989" s="8">
        <v>38.6</v>
      </c>
      <c r="N989" s="8">
        <v>199.3</v>
      </c>
      <c r="O989" t="s">
        <v>17</v>
      </c>
    </row>
    <row r="990" spans="1:15" x14ac:dyDescent="0.35">
      <c r="A990" t="s">
        <v>1806</v>
      </c>
      <c r="B990">
        <v>21</v>
      </c>
      <c r="C990" t="str">
        <f t="shared" si="45"/>
        <v>21–40</v>
      </c>
      <c r="D990" t="s">
        <v>19</v>
      </c>
      <c r="E990" t="s">
        <v>31</v>
      </c>
      <c r="F990" t="s">
        <v>74</v>
      </c>
      <c r="G990" t="s">
        <v>24</v>
      </c>
      <c r="H990" s="1">
        <v>56.844583704746597</v>
      </c>
      <c r="I990" t="s">
        <v>1807</v>
      </c>
      <c r="J990" s="9">
        <f t="shared" si="46"/>
        <v>112</v>
      </c>
      <c r="K990" s="9">
        <f t="shared" si="47"/>
        <v>82</v>
      </c>
      <c r="L990" s="8">
        <v>94.1</v>
      </c>
      <c r="M990" s="8">
        <v>39</v>
      </c>
      <c r="N990" s="8">
        <v>107.4</v>
      </c>
      <c r="O990" t="s">
        <v>17</v>
      </c>
    </row>
    <row r="991" spans="1:15" x14ac:dyDescent="0.35">
      <c r="A991" t="s">
        <v>1808</v>
      </c>
      <c r="B991">
        <v>34</v>
      </c>
      <c r="C991" t="str">
        <f t="shared" si="45"/>
        <v>21–40</v>
      </c>
      <c r="D991" t="s">
        <v>35</v>
      </c>
      <c r="E991" t="s">
        <v>27</v>
      </c>
      <c r="F991" t="s">
        <v>74</v>
      </c>
      <c r="G991" t="s">
        <v>66</v>
      </c>
      <c r="H991" s="1">
        <v>73.165900127079496</v>
      </c>
      <c r="I991" t="s">
        <v>1809</v>
      </c>
      <c r="J991" s="9">
        <f t="shared" si="46"/>
        <v>128</v>
      </c>
      <c r="K991" s="9">
        <f t="shared" si="47"/>
        <v>92</v>
      </c>
      <c r="L991" s="8">
        <v>100</v>
      </c>
      <c r="M991" s="8">
        <v>37.700000000000003</v>
      </c>
      <c r="N991" s="8">
        <v>107.3</v>
      </c>
      <c r="O991" t="s">
        <v>17</v>
      </c>
    </row>
    <row r="992" spans="1:15" x14ac:dyDescent="0.35">
      <c r="A992" t="s">
        <v>1810</v>
      </c>
      <c r="B992">
        <v>34</v>
      </c>
      <c r="C992" t="str">
        <f t="shared" si="45"/>
        <v>21–40</v>
      </c>
      <c r="D992" t="s">
        <v>19</v>
      </c>
      <c r="E992" t="s">
        <v>31</v>
      </c>
      <c r="F992" t="s">
        <v>28</v>
      </c>
      <c r="G992" t="s">
        <v>48</v>
      </c>
      <c r="H992" s="1">
        <v>79.350783381858506</v>
      </c>
      <c r="I992" t="s">
        <v>1811</v>
      </c>
      <c r="J992" s="9">
        <f t="shared" si="46"/>
        <v>108</v>
      </c>
      <c r="K992" s="9">
        <f t="shared" si="47"/>
        <v>75</v>
      </c>
      <c r="L992" s="8">
        <v>92.9</v>
      </c>
      <c r="M992" s="8">
        <v>36.5</v>
      </c>
      <c r="N992" s="8">
        <v>173.1</v>
      </c>
      <c r="O992" t="s">
        <v>22</v>
      </c>
    </row>
    <row r="993" spans="1:15" x14ac:dyDescent="0.35">
      <c r="A993" t="s">
        <v>1812</v>
      </c>
      <c r="B993">
        <v>45</v>
      </c>
      <c r="C993" t="str">
        <f t="shared" si="45"/>
        <v>41–60</v>
      </c>
      <c r="D993" t="s">
        <v>19</v>
      </c>
      <c r="E993" t="s">
        <v>39</v>
      </c>
      <c r="F993" t="s">
        <v>74</v>
      </c>
      <c r="G993" t="s">
        <v>36</v>
      </c>
      <c r="H993" s="1">
        <v>71.696239366590206</v>
      </c>
      <c r="I993" t="s">
        <v>673</v>
      </c>
      <c r="J993" s="9">
        <f t="shared" si="46"/>
        <v>115</v>
      </c>
      <c r="K993" s="9">
        <f t="shared" si="47"/>
        <v>72</v>
      </c>
      <c r="L993" s="8">
        <v>96.4</v>
      </c>
      <c r="M993" s="8">
        <v>38.6</v>
      </c>
      <c r="N993" s="8">
        <v>91.4</v>
      </c>
      <c r="O993" t="s">
        <v>17</v>
      </c>
    </row>
    <row r="994" spans="1:15" x14ac:dyDescent="0.35">
      <c r="A994" t="s">
        <v>1813</v>
      </c>
      <c r="B994">
        <v>70</v>
      </c>
      <c r="C994" t="str">
        <f t="shared" si="45"/>
        <v>61–80</v>
      </c>
      <c r="D994" t="s">
        <v>19</v>
      </c>
      <c r="E994" t="s">
        <v>4048</v>
      </c>
      <c r="F994" t="s">
        <v>4047</v>
      </c>
      <c r="G994" t="s">
        <v>36</v>
      </c>
      <c r="H994" s="1">
        <v>73.414299076537802</v>
      </c>
      <c r="I994" t="s">
        <v>25</v>
      </c>
      <c r="J994" s="9">
        <f t="shared" si="46"/>
        <v>94</v>
      </c>
      <c r="K994" s="9">
        <f t="shared" si="47"/>
        <v>74</v>
      </c>
      <c r="L994" s="8">
        <v>94.5</v>
      </c>
      <c r="M994" s="8">
        <v>38.200000000000003</v>
      </c>
      <c r="N994" s="8">
        <v>198.6</v>
      </c>
      <c r="O994" t="s">
        <v>17</v>
      </c>
    </row>
    <row r="995" spans="1:15" x14ac:dyDescent="0.35">
      <c r="A995" t="s">
        <v>1814</v>
      </c>
      <c r="B995">
        <v>21</v>
      </c>
      <c r="C995" t="str">
        <f t="shared" si="45"/>
        <v>21–40</v>
      </c>
      <c r="D995" t="s">
        <v>13</v>
      </c>
      <c r="E995" t="s">
        <v>4048</v>
      </c>
      <c r="F995" t="s">
        <v>74</v>
      </c>
      <c r="G995" t="s">
        <v>24</v>
      </c>
      <c r="H995" s="1">
        <v>39.1793739251248</v>
      </c>
      <c r="I995" t="s">
        <v>401</v>
      </c>
      <c r="J995" s="9">
        <f t="shared" si="46"/>
        <v>112</v>
      </c>
      <c r="K995" s="9">
        <f t="shared" si="47"/>
        <v>86</v>
      </c>
      <c r="L995" s="8">
        <v>97.3</v>
      </c>
      <c r="M995" s="8">
        <v>36.9</v>
      </c>
      <c r="N995" s="8">
        <v>183.7</v>
      </c>
      <c r="O995" t="s">
        <v>17</v>
      </c>
    </row>
    <row r="996" spans="1:15" x14ac:dyDescent="0.35">
      <c r="A996" t="s">
        <v>1815</v>
      </c>
      <c r="B996">
        <v>85</v>
      </c>
      <c r="C996" t="str">
        <f t="shared" si="45"/>
        <v>80+</v>
      </c>
      <c r="D996" t="s">
        <v>19</v>
      </c>
      <c r="E996" t="s">
        <v>4048</v>
      </c>
      <c r="F996" t="s">
        <v>4047</v>
      </c>
      <c r="G996" t="s">
        <v>36</v>
      </c>
      <c r="H996" s="1">
        <v>71.511968451270207</v>
      </c>
      <c r="I996" t="s">
        <v>1816</v>
      </c>
      <c r="J996" s="9">
        <f t="shared" si="46"/>
        <v>122</v>
      </c>
      <c r="K996" s="9">
        <f t="shared" si="47"/>
        <v>91</v>
      </c>
      <c r="L996" s="8">
        <v>93</v>
      </c>
      <c r="M996" s="8">
        <v>38.5</v>
      </c>
      <c r="N996" s="8">
        <v>121.8</v>
      </c>
      <c r="O996" t="s">
        <v>17</v>
      </c>
    </row>
    <row r="997" spans="1:15" x14ac:dyDescent="0.35">
      <c r="A997" t="s">
        <v>1817</v>
      </c>
      <c r="B997">
        <v>46</v>
      </c>
      <c r="C997" t="str">
        <f t="shared" si="45"/>
        <v>41–60</v>
      </c>
      <c r="D997" t="s">
        <v>19</v>
      </c>
      <c r="E997" t="s">
        <v>4048</v>
      </c>
      <c r="F997" t="s">
        <v>32</v>
      </c>
      <c r="G997" t="s">
        <v>36</v>
      </c>
      <c r="H997" s="1">
        <v>72.073693796697896</v>
      </c>
      <c r="I997" t="s">
        <v>1818</v>
      </c>
      <c r="J997" s="9">
        <f t="shared" si="46"/>
        <v>90</v>
      </c>
      <c r="K997" s="9">
        <f t="shared" si="47"/>
        <v>73</v>
      </c>
      <c r="L997" s="8">
        <v>90.6</v>
      </c>
      <c r="M997" s="8">
        <v>37.6</v>
      </c>
      <c r="N997" s="8">
        <v>84.4</v>
      </c>
      <c r="O997" t="s">
        <v>17</v>
      </c>
    </row>
    <row r="998" spans="1:15" x14ac:dyDescent="0.35">
      <c r="A998" t="s">
        <v>1819</v>
      </c>
      <c r="B998">
        <v>73</v>
      </c>
      <c r="C998" t="str">
        <f t="shared" si="45"/>
        <v>61–80</v>
      </c>
      <c r="D998" t="s">
        <v>19</v>
      </c>
      <c r="E998" t="s">
        <v>31</v>
      </c>
      <c r="F998" t="s">
        <v>28</v>
      </c>
      <c r="G998" t="s">
        <v>15</v>
      </c>
      <c r="H998" s="1">
        <v>56.612232820209996</v>
      </c>
      <c r="I998" t="s">
        <v>1820</v>
      </c>
      <c r="J998" s="9">
        <f t="shared" si="46"/>
        <v>117</v>
      </c>
      <c r="K998" s="9">
        <f t="shared" si="47"/>
        <v>65</v>
      </c>
      <c r="L998" s="8">
        <v>98</v>
      </c>
      <c r="M998" s="8">
        <v>37.299999999999997</v>
      </c>
      <c r="N998" s="8">
        <v>166.1</v>
      </c>
      <c r="O998" t="s">
        <v>22</v>
      </c>
    </row>
    <row r="999" spans="1:15" x14ac:dyDescent="0.35">
      <c r="A999" t="s">
        <v>1821</v>
      </c>
      <c r="B999">
        <v>34</v>
      </c>
      <c r="C999" t="str">
        <f t="shared" si="45"/>
        <v>21–40</v>
      </c>
      <c r="D999" t="s">
        <v>19</v>
      </c>
      <c r="E999" t="s">
        <v>20</v>
      </c>
      <c r="F999" t="s">
        <v>32</v>
      </c>
      <c r="G999" t="s">
        <v>15</v>
      </c>
      <c r="H999" s="1">
        <v>67.819611865948502</v>
      </c>
      <c r="I999" t="s">
        <v>103</v>
      </c>
      <c r="J999" s="9">
        <f t="shared" si="46"/>
        <v>107</v>
      </c>
      <c r="K999" s="9">
        <f t="shared" si="47"/>
        <v>90</v>
      </c>
      <c r="L999" s="8">
        <v>90.1</v>
      </c>
      <c r="M999" s="8">
        <v>36.200000000000003</v>
      </c>
      <c r="N999" s="8">
        <v>173.4</v>
      </c>
      <c r="O999" t="s">
        <v>17</v>
      </c>
    </row>
    <row r="1000" spans="1:15" x14ac:dyDescent="0.35">
      <c r="A1000" t="s">
        <v>1822</v>
      </c>
      <c r="B1000">
        <v>21</v>
      </c>
      <c r="C1000" t="str">
        <f t="shared" si="45"/>
        <v>21–40</v>
      </c>
      <c r="D1000" t="s">
        <v>35</v>
      </c>
      <c r="E1000" t="s">
        <v>61</v>
      </c>
      <c r="F1000" t="s">
        <v>4047</v>
      </c>
      <c r="G1000" t="s">
        <v>66</v>
      </c>
      <c r="H1000" s="1">
        <v>73.429633094073694</v>
      </c>
      <c r="I1000" t="s">
        <v>1823</v>
      </c>
      <c r="J1000" s="9">
        <f t="shared" si="46"/>
        <v>103</v>
      </c>
      <c r="K1000" s="9">
        <f t="shared" si="47"/>
        <v>79</v>
      </c>
      <c r="L1000" s="8">
        <v>99.3</v>
      </c>
      <c r="M1000" s="8">
        <v>36.700000000000003</v>
      </c>
      <c r="N1000" s="8">
        <v>181.7</v>
      </c>
      <c r="O1000" t="s">
        <v>17</v>
      </c>
    </row>
    <row r="1001" spans="1:15" x14ac:dyDescent="0.35">
      <c r="A1001" t="s">
        <v>1824</v>
      </c>
      <c r="B1001">
        <v>42</v>
      </c>
      <c r="C1001" t="str">
        <f t="shared" si="45"/>
        <v>41–60</v>
      </c>
      <c r="D1001" t="s">
        <v>35</v>
      </c>
      <c r="E1001" t="s">
        <v>27</v>
      </c>
      <c r="F1001" t="s">
        <v>28</v>
      </c>
      <c r="G1001" t="s">
        <v>24</v>
      </c>
      <c r="H1001" s="1">
        <v>75.190816277797595</v>
      </c>
      <c r="I1001" t="s">
        <v>89</v>
      </c>
      <c r="J1001" s="9">
        <f t="shared" si="46"/>
        <v>147</v>
      </c>
      <c r="K1001" s="9">
        <f t="shared" si="47"/>
        <v>84</v>
      </c>
      <c r="L1001" s="8">
        <v>92.2</v>
      </c>
      <c r="M1001" s="8">
        <v>38.9</v>
      </c>
      <c r="N1001" s="8">
        <v>175.4</v>
      </c>
      <c r="O1001" t="s">
        <v>17</v>
      </c>
    </row>
    <row r="1002" spans="1:15" x14ac:dyDescent="0.35">
      <c r="A1002" t="s">
        <v>1825</v>
      </c>
      <c r="B1002">
        <v>23</v>
      </c>
      <c r="C1002" t="str">
        <f t="shared" si="45"/>
        <v>21–40</v>
      </c>
      <c r="D1002" t="s">
        <v>19</v>
      </c>
      <c r="E1002" t="s">
        <v>39</v>
      </c>
      <c r="F1002" t="s">
        <v>32</v>
      </c>
      <c r="G1002" t="s">
        <v>15</v>
      </c>
      <c r="H1002" s="1">
        <v>75.247986346285998</v>
      </c>
      <c r="I1002" t="s">
        <v>1346</v>
      </c>
      <c r="J1002" s="9">
        <f t="shared" si="46"/>
        <v>111</v>
      </c>
      <c r="K1002" s="9">
        <f t="shared" si="47"/>
        <v>73</v>
      </c>
      <c r="L1002" s="8">
        <v>94.1</v>
      </c>
      <c r="M1002" s="8">
        <v>38</v>
      </c>
      <c r="N1002" s="8">
        <v>191.1</v>
      </c>
      <c r="O1002" t="s">
        <v>17</v>
      </c>
    </row>
    <row r="1003" spans="1:15" x14ac:dyDescent="0.35">
      <c r="A1003" t="s">
        <v>1826</v>
      </c>
      <c r="B1003">
        <v>42</v>
      </c>
      <c r="C1003" t="str">
        <f t="shared" si="45"/>
        <v>41–60</v>
      </c>
      <c r="D1003" t="s">
        <v>13</v>
      </c>
      <c r="E1003" t="s">
        <v>20</v>
      </c>
      <c r="F1003" t="s">
        <v>32</v>
      </c>
      <c r="G1003" t="s">
        <v>24</v>
      </c>
      <c r="H1003" s="1">
        <v>64.698577347771703</v>
      </c>
      <c r="I1003" t="s">
        <v>595</v>
      </c>
      <c r="J1003" s="9">
        <f t="shared" si="46"/>
        <v>106</v>
      </c>
      <c r="K1003" s="9">
        <f t="shared" si="47"/>
        <v>76</v>
      </c>
      <c r="L1003" s="8">
        <v>91.6</v>
      </c>
      <c r="M1003" s="8">
        <v>37.9</v>
      </c>
      <c r="N1003" s="8">
        <v>195.8</v>
      </c>
      <c r="O1003" t="s">
        <v>17</v>
      </c>
    </row>
    <row r="1004" spans="1:15" x14ac:dyDescent="0.35">
      <c r="A1004" t="s">
        <v>1827</v>
      </c>
      <c r="B1004">
        <v>80</v>
      </c>
      <c r="C1004" t="str">
        <f t="shared" si="45"/>
        <v>61–80</v>
      </c>
      <c r="D1004" t="s">
        <v>13</v>
      </c>
      <c r="E1004" t="s">
        <v>31</v>
      </c>
      <c r="F1004" t="s">
        <v>4047</v>
      </c>
      <c r="G1004" t="s">
        <v>36</v>
      </c>
      <c r="H1004" s="1">
        <v>85.921029610193301</v>
      </c>
      <c r="I1004" t="s">
        <v>1828</v>
      </c>
      <c r="J1004" s="9">
        <f t="shared" si="46"/>
        <v>100</v>
      </c>
      <c r="K1004" s="9">
        <f t="shared" si="47"/>
        <v>58</v>
      </c>
      <c r="L1004" s="8">
        <v>90.7</v>
      </c>
      <c r="M1004" s="8">
        <v>37.799999999999997</v>
      </c>
      <c r="N1004" s="8">
        <v>99.5</v>
      </c>
      <c r="O1004" t="s">
        <v>17</v>
      </c>
    </row>
    <row r="1005" spans="1:15" x14ac:dyDescent="0.35">
      <c r="A1005" t="s">
        <v>1829</v>
      </c>
      <c r="B1005">
        <v>68</v>
      </c>
      <c r="C1005" t="str">
        <f t="shared" si="45"/>
        <v>61–80</v>
      </c>
      <c r="D1005" t="s">
        <v>35</v>
      </c>
      <c r="E1005" t="s">
        <v>61</v>
      </c>
      <c r="F1005" t="s">
        <v>74</v>
      </c>
      <c r="G1005" t="s">
        <v>24</v>
      </c>
      <c r="H1005" s="1">
        <v>72.494396313812999</v>
      </c>
      <c r="I1005" t="s">
        <v>1830</v>
      </c>
      <c r="J1005" s="9">
        <f t="shared" si="46"/>
        <v>97</v>
      </c>
      <c r="K1005" s="9">
        <f t="shared" si="47"/>
        <v>84</v>
      </c>
      <c r="L1005" s="8">
        <v>90.7</v>
      </c>
      <c r="M1005" s="8">
        <v>37.9</v>
      </c>
      <c r="N1005" s="8">
        <v>188.2</v>
      </c>
      <c r="O1005" t="s">
        <v>17</v>
      </c>
    </row>
    <row r="1006" spans="1:15" x14ac:dyDescent="0.35">
      <c r="A1006" t="s">
        <v>1831</v>
      </c>
      <c r="B1006">
        <v>23</v>
      </c>
      <c r="C1006" t="str">
        <f t="shared" si="45"/>
        <v>21–40</v>
      </c>
      <c r="D1006" t="s">
        <v>19</v>
      </c>
      <c r="E1006" t="s">
        <v>4048</v>
      </c>
      <c r="F1006" t="s">
        <v>4047</v>
      </c>
      <c r="G1006" t="s">
        <v>15</v>
      </c>
      <c r="H1006" s="1">
        <v>75.039749565171803</v>
      </c>
      <c r="I1006" t="s">
        <v>1832</v>
      </c>
      <c r="J1006" s="9">
        <f t="shared" si="46"/>
        <v>91</v>
      </c>
      <c r="K1006" s="9">
        <f t="shared" si="47"/>
        <v>83</v>
      </c>
      <c r="L1006" s="8">
        <v>91.8</v>
      </c>
      <c r="M1006" s="8">
        <v>37.200000000000003</v>
      </c>
      <c r="N1006" s="8">
        <v>145.1</v>
      </c>
      <c r="O1006" t="s">
        <v>17</v>
      </c>
    </row>
    <row r="1007" spans="1:15" x14ac:dyDescent="0.35">
      <c r="A1007" t="s">
        <v>1833</v>
      </c>
      <c r="B1007">
        <v>26</v>
      </c>
      <c r="C1007" t="str">
        <f t="shared" si="45"/>
        <v>21–40</v>
      </c>
      <c r="D1007" t="s">
        <v>13</v>
      </c>
      <c r="E1007" t="s">
        <v>27</v>
      </c>
      <c r="F1007" t="s">
        <v>28</v>
      </c>
      <c r="G1007" t="s">
        <v>24</v>
      </c>
      <c r="H1007" s="1">
        <v>67.768687019827397</v>
      </c>
      <c r="I1007" t="s">
        <v>258</v>
      </c>
      <c r="J1007" s="9">
        <f t="shared" si="46"/>
        <v>128</v>
      </c>
      <c r="K1007" s="9">
        <f t="shared" si="47"/>
        <v>82</v>
      </c>
      <c r="L1007" s="8">
        <v>98.6</v>
      </c>
      <c r="M1007" s="8">
        <v>37</v>
      </c>
      <c r="N1007" s="8">
        <v>126.5</v>
      </c>
      <c r="O1007" t="s">
        <v>70</v>
      </c>
    </row>
    <row r="1008" spans="1:15" x14ac:dyDescent="0.35">
      <c r="A1008" t="s">
        <v>1834</v>
      </c>
      <c r="B1008">
        <v>23</v>
      </c>
      <c r="C1008" t="str">
        <f t="shared" si="45"/>
        <v>21–40</v>
      </c>
      <c r="D1008" t="s">
        <v>35</v>
      </c>
      <c r="E1008" t="s">
        <v>61</v>
      </c>
      <c r="F1008" t="s">
        <v>32</v>
      </c>
      <c r="G1008" t="s">
        <v>36</v>
      </c>
      <c r="H1008" s="1">
        <v>68.657868063144704</v>
      </c>
      <c r="I1008" t="s">
        <v>1107</v>
      </c>
      <c r="J1008" s="9">
        <f t="shared" si="46"/>
        <v>112</v>
      </c>
      <c r="K1008" s="9">
        <f t="shared" si="47"/>
        <v>74</v>
      </c>
      <c r="L1008" s="8">
        <v>92.7</v>
      </c>
      <c r="M1008" s="8">
        <v>38.299999999999997</v>
      </c>
      <c r="N1008" s="8">
        <v>169.7</v>
      </c>
      <c r="O1008" t="s">
        <v>17</v>
      </c>
    </row>
    <row r="1009" spans="1:15" x14ac:dyDescent="0.35">
      <c r="A1009" t="s">
        <v>1835</v>
      </c>
      <c r="B1009">
        <v>90</v>
      </c>
      <c r="C1009" t="str">
        <f t="shared" si="45"/>
        <v>80+</v>
      </c>
      <c r="D1009" t="s">
        <v>19</v>
      </c>
      <c r="E1009" t="s">
        <v>39</v>
      </c>
      <c r="F1009" t="s">
        <v>74</v>
      </c>
      <c r="G1009" t="s">
        <v>36</v>
      </c>
      <c r="H1009" s="1">
        <v>74.467574299107895</v>
      </c>
      <c r="I1009" t="s">
        <v>1610</v>
      </c>
      <c r="J1009" s="9">
        <f t="shared" si="46"/>
        <v>104</v>
      </c>
      <c r="K1009" s="9">
        <f t="shared" si="47"/>
        <v>86</v>
      </c>
      <c r="L1009" s="8">
        <v>92.1</v>
      </c>
      <c r="M1009" s="8">
        <v>38.799999999999997</v>
      </c>
      <c r="N1009" s="8">
        <v>116.6</v>
      </c>
      <c r="O1009" t="s">
        <v>17</v>
      </c>
    </row>
    <row r="1010" spans="1:15" x14ac:dyDescent="0.35">
      <c r="A1010" t="s">
        <v>1836</v>
      </c>
      <c r="B1010">
        <v>33</v>
      </c>
      <c r="C1010" t="str">
        <f t="shared" si="45"/>
        <v>21–40</v>
      </c>
      <c r="D1010" t="s">
        <v>35</v>
      </c>
      <c r="E1010" t="s">
        <v>61</v>
      </c>
      <c r="F1010" t="s">
        <v>74</v>
      </c>
      <c r="G1010" t="s">
        <v>36</v>
      </c>
      <c r="H1010" s="1">
        <v>73.292533605016899</v>
      </c>
      <c r="I1010" t="s">
        <v>1837</v>
      </c>
      <c r="J1010" s="9">
        <f t="shared" si="46"/>
        <v>120</v>
      </c>
      <c r="K1010" s="9">
        <f t="shared" si="47"/>
        <v>68</v>
      </c>
      <c r="L1010" s="8">
        <v>99</v>
      </c>
      <c r="M1010" s="8">
        <v>37.4</v>
      </c>
      <c r="N1010" s="8">
        <v>190.9</v>
      </c>
      <c r="O1010" t="s">
        <v>17</v>
      </c>
    </row>
    <row r="1011" spans="1:15" x14ac:dyDescent="0.35">
      <c r="A1011" t="s">
        <v>1838</v>
      </c>
      <c r="B1011">
        <v>24</v>
      </c>
      <c r="C1011" t="str">
        <f t="shared" si="45"/>
        <v>21–40</v>
      </c>
      <c r="D1011" t="s">
        <v>35</v>
      </c>
      <c r="E1011" t="s">
        <v>20</v>
      </c>
      <c r="F1011" t="s">
        <v>74</v>
      </c>
      <c r="G1011" t="s">
        <v>24</v>
      </c>
      <c r="H1011" s="1">
        <v>70.784059374423904</v>
      </c>
      <c r="I1011" t="s">
        <v>1839</v>
      </c>
      <c r="J1011" s="9">
        <f t="shared" si="46"/>
        <v>83</v>
      </c>
      <c r="K1011" s="9">
        <f t="shared" si="47"/>
        <v>65</v>
      </c>
      <c r="L1011" s="8">
        <v>90.4</v>
      </c>
      <c r="M1011" s="8">
        <v>36.6</v>
      </c>
      <c r="N1011" s="8">
        <v>153.6</v>
      </c>
      <c r="O1011" t="s">
        <v>17</v>
      </c>
    </row>
    <row r="1012" spans="1:15" x14ac:dyDescent="0.35">
      <c r="A1012" t="s">
        <v>1840</v>
      </c>
      <c r="B1012">
        <v>74</v>
      </c>
      <c r="C1012" t="str">
        <f t="shared" si="45"/>
        <v>61–80</v>
      </c>
      <c r="D1012" t="s">
        <v>35</v>
      </c>
      <c r="E1012" t="s">
        <v>4048</v>
      </c>
      <c r="F1012" t="s">
        <v>32</v>
      </c>
      <c r="G1012" t="s">
        <v>36</v>
      </c>
      <c r="H1012" s="1">
        <v>68.023835493909402</v>
      </c>
      <c r="I1012" t="s">
        <v>1841</v>
      </c>
      <c r="J1012" s="9">
        <f t="shared" si="46"/>
        <v>130</v>
      </c>
      <c r="K1012" s="9">
        <f t="shared" si="47"/>
        <v>73</v>
      </c>
      <c r="L1012" s="8">
        <v>94.8</v>
      </c>
      <c r="M1012" s="8">
        <v>38.6</v>
      </c>
      <c r="N1012" s="8">
        <v>124.1</v>
      </c>
      <c r="O1012" t="s">
        <v>17</v>
      </c>
    </row>
    <row r="1013" spans="1:15" x14ac:dyDescent="0.35">
      <c r="A1013" t="s">
        <v>1842</v>
      </c>
      <c r="B1013">
        <v>90</v>
      </c>
      <c r="C1013" t="str">
        <f t="shared" si="45"/>
        <v>80+</v>
      </c>
      <c r="D1013" t="s">
        <v>35</v>
      </c>
      <c r="E1013" t="s">
        <v>31</v>
      </c>
      <c r="F1013" t="s">
        <v>28</v>
      </c>
      <c r="G1013" t="s">
        <v>66</v>
      </c>
      <c r="H1013" s="1">
        <v>63.737617929139297</v>
      </c>
      <c r="I1013" t="s">
        <v>1843</v>
      </c>
      <c r="J1013" s="9">
        <f t="shared" si="46"/>
        <v>105</v>
      </c>
      <c r="K1013" s="9">
        <f t="shared" si="47"/>
        <v>75</v>
      </c>
      <c r="L1013" s="8">
        <v>96.2</v>
      </c>
      <c r="M1013" s="8">
        <v>38.700000000000003</v>
      </c>
      <c r="N1013" s="8">
        <v>123.6</v>
      </c>
      <c r="O1013" t="s">
        <v>17</v>
      </c>
    </row>
    <row r="1014" spans="1:15" x14ac:dyDescent="0.35">
      <c r="A1014" t="s">
        <v>1844</v>
      </c>
      <c r="B1014">
        <v>37</v>
      </c>
      <c r="C1014" t="str">
        <f t="shared" si="45"/>
        <v>21–40</v>
      </c>
      <c r="D1014" t="s">
        <v>35</v>
      </c>
      <c r="E1014" t="s">
        <v>31</v>
      </c>
      <c r="F1014" t="s">
        <v>4047</v>
      </c>
      <c r="G1014" t="s">
        <v>15</v>
      </c>
      <c r="H1014" s="1">
        <v>88.380271627819198</v>
      </c>
      <c r="I1014" t="s">
        <v>1845</v>
      </c>
      <c r="J1014" s="9">
        <f t="shared" si="46"/>
        <v>124</v>
      </c>
      <c r="K1014" s="9">
        <f t="shared" si="47"/>
        <v>65</v>
      </c>
      <c r="L1014" s="8">
        <v>90.4</v>
      </c>
      <c r="M1014" s="8">
        <v>37.799999999999997</v>
      </c>
      <c r="N1014" s="8">
        <v>122.4</v>
      </c>
      <c r="O1014" t="s">
        <v>17</v>
      </c>
    </row>
    <row r="1015" spans="1:15" x14ac:dyDescent="0.35">
      <c r="A1015" t="s">
        <v>1846</v>
      </c>
      <c r="B1015">
        <v>64</v>
      </c>
      <c r="C1015" t="str">
        <f t="shared" si="45"/>
        <v>61–80</v>
      </c>
      <c r="D1015" t="s">
        <v>13</v>
      </c>
      <c r="E1015" t="s">
        <v>27</v>
      </c>
      <c r="F1015" t="s">
        <v>28</v>
      </c>
      <c r="G1015" t="s">
        <v>24</v>
      </c>
      <c r="H1015" s="1">
        <v>85.858213192287394</v>
      </c>
      <c r="I1015" t="s">
        <v>324</v>
      </c>
      <c r="J1015" s="9">
        <f t="shared" si="46"/>
        <v>135</v>
      </c>
      <c r="K1015" s="9">
        <f t="shared" si="47"/>
        <v>65</v>
      </c>
      <c r="L1015" s="8">
        <v>94.3</v>
      </c>
      <c r="M1015" s="8">
        <v>36.299999999999997</v>
      </c>
      <c r="N1015" s="8">
        <v>86.7</v>
      </c>
      <c r="O1015" t="s">
        <v>22</v>
      </c>
    </row>
    <row r="1016" spans="1:15" x14ac:dyDescent="0.35">
      <c r="A1016" t="s">
        <v>1847</v>
      </c>
      <c r="B1016">
        <v>23</v>
      </c>
      <c r="C1016" t="str">
        <f t="shared" si="45"/>
        <v>21–40</v>
      </c>
      <c r="D1016" t="s">
        <v>13</v>
      </c>
      <c r="E1016" t="s">
        <v>31</v>
      </c>
      <c r="F1016" t="s">
        <v>4047</v>
      </c>
      <c r="G1016" t="s">
        <v>15</v>
      </c>
      <c r="H1016" s="1">
        <v>84.572338077486805</v>
      </c>
      <c r="I1016" t="s">
        <v>1848</v>
      </c>
      <c r="J1016" s="9">
        <f t="shared" si="46"/>
        <v>119</v>
      </c>
      <c r="K1016" s="9">
        <f t="shared" si="47"/>
        <v>86</v>
      </c>
      <c r="L1016" s="8">
        <v>97.7</v>
      </c>
      <c r="M1016" s="8">
        <v>37</v>
      </c>
      <c r="N1016" s="8">
        <v>134.69999999999999</v>
      </c>
      <c r="O1016" t="s">
        <v>70</v>
      </c>
    </row>
    <row r="1017" spans="1:15" x14ac:dyDescent="0.35">
      <c r="A1017" t="s">
        <v>1849</v>
      </c>
      <c r="B1017">
        <v>19</v>
      </c>
      <c r="C1017" t="str">
        <f t="shared" si="45"/>
        <v>0–20</v>
      </c>
      <c r="D1017" t="s">
        <v>13</v>
      </c>
      <c r="E1017" t="s">
        <v>39</v>
      </c>
      <c r="F1017" t="s">
        <v>4047</v>
      </c>
      <c r="G1017" t="s">
        <v>24</v>
      </c>
      <c r="H1017" s="1">
        <v>83.262494226728194</v>
      </c>
      <c r="I1017" t="s">
        <v>366</v>
      </c>
      <c r="J1017" s="9">
        <f t="shared" si="46"/>
        <v>111</v>
      </c>
      <c r="K1017" s="9">
        <f t="shared" si="47"/>
        <v>83</v>
      </c>
      <c r="L1017" s="8">
        <v>95.7</v>
      </c>
      <c r="M1017" s="8">
        <v>36.1</v>
      </c>
      <c r="N1017" s="8">
        <v>169.2</v>
      </c>
      <c r="O1017" t="s">
        <v>22</v>
      </c>
    </row>
    <row r="1018" spans="1:15" x14ac:dyDescent="0.35">
      <c r="A1018" t="s">
        <v>1850</v>
      </c>
      <c r="B1018">
        <v>26</v>
      </c>
      <c r="C1018" t="str">
        <f t="shared" si="45"/>
        <v>21–40</v>
      </c>
      <c r="D1018" t="s">
        <v>35</v>
      </c>
      <c r="E1018" t="s">
        <v>4048</v>
      </c>
      <c r="F1018" t="s">
        <v>74</v>
      </c>
      <c r="G1018" t="s">
        <v>66</v>
      </c>
      <c r="H1018" s="1">
        <v>48.808477949466599</v>
      </c>
      <c r="I1018" t="s">
        <v>1028</v>
      </c>
      <c r="J1018" s="9">
        <f t="shared" si="46"/>
        <v>114</v>
      </c>
      <c r="K1018" s="9">
        <f t="shared" si="47"/>
        <v>74</v>
      </c>
      <c r="L1018" s="8">
        <v>90.2</v>
      </c>
      <c r="M1018" s="8">
        <v>38.6</v>
      </c>
      <c r="N1018" s="8">
        <v>167.9</v>
      </c>
      <c r="O1018" t="s">
        <v>17</v>
      </c>
    </row>
    <row r="1019" spans="1:15" x14ac:dyDescent="0.35">
      <c r="A1019" t="s">
        <v>1851</v>
      </c>
      <c r="B1019">
        <v>80</v>
      </c>
      <c r="C1019" t="str">
        <f t="shared" si="45"/>
        <v>61–80</v>
      </c>
      <c r="D1019" t="s">
        <v>35</v>
      </c>
      <c r="E1019" t="s">
        <v>27</v>
      </c>
      <c r="F1019" t="s">
        <v>4047</v>
      </c>
      <c r="G1019" t="s">
        <v>66</v>
      </c>
      <c r="H1019" s="1">
        <v>53.6916200264412</v>
      </c>
      <c r="I1019" t="s">
        <v>1852</v>
      </c>
      <c r="J1019" s="9">
        <f t="shared" si="46"/>
        <v>100</v>
      </c>
      <c r="K1019" s="9">
        <f t="shared" si="47"/>
        <v>86</v>
      </c>
      <c r="L1019" s="8">
        <v>97</v>
      </c>
      <c r="M1019" s="8">
        <v>38</v>
      </c>
      <c r="N1019" s="8">
        <v>194.3</v>
      </c>
      <c r="O1019" t="s">
        <v>17</v>
      </c>
    </row>
    <row r="1020" spans="1:15" x14ac:dyDescent="0.35">
      <c r="A1020" t="s">
        <v>1853</v>
      </c>
      <c r="B1020">
        <v>26</v>
      </c>
      <c r="C1020" t="str">
        <f t="shared" si="45"/>
        <v>21–40</v>
      </c>
      <c r="D1020" t="s">
        <v>13</v>
      </c>
      <c r="E1020" t="s">
        <v>39</v>
      </c>
      <c r="F1020" t="s">
        <v>32</v>
      </c>
      <c r="G1020" t="s">
        <v>48</v>
      </c>
      <c r="H1020" s="1">
        <v>89.072300113836306</v>
      </c>
      <c r="I1020" t="s">
        <v>1854</v>
      </c>
      <c r="J1020" s="9">
        <f t="shared" si="46"/>
        <v>84</v>
      </c>
      <c r="K1020" s="9">
        <f t="shared" si="47"/>
        <v>87</v>
      </c>
      <c r="L1020" s="8">
        <v>96.4</v>
      </c>
      <c r="M1020" s="8">
        <v>38.9</v>
      </c>
      <c r="N1020" s="8">
        <v>108.8</v>
      </c>
      <c r="O1020" t="s">
        <v>17</v>
      </c>
    </row>
    <row r="1021" spans="1:15" x14ac:dyDescent="0.35">
      <c r="A1021" t="s">
        <v>1855</v>
      </c>
      <c r="B1021">
        <v>20</v>
      </c>
      <c r="C1021" t="str">
        <f t="shared" si="45"/>
        <v>0–20</v>
      </c>
      <c r="D1021" t="s">
        <v>35</v>
      </c>
      <c r="E1021" t="s">
        <v>61</v>
      </c>
      <c r="F1021" t="s">
        <v>28</v>
      </c>
      <c r="G1021" t="s">
        <v>24</v>
      </c>
      <c r="H1021" s="1">
        <v>73.632030952426504</v>
      </c>
      <c r="I1021" t="s">
        <v>1856</v>
      </c>
      <c r="J1021" s="9">
        <f t="shared" si="46"/>
        <v>101</v>
      </c>
      <c r="K1021" s="9">
        <f t="shared" si="47"/>
        <v>65</v>
      </c>
      <c r="L1021" s="8">
        <v>90.6</v>
      </c>
      <c r="M1021" s="8">
        <v>37.799999999999997</v>
      </c>
      <c r="N1021" s="8">
        <v>123.7</v>
      </c>
      <c r="O1021" t="s">
        <v>17</v>
      </c>
    </row>
    <row r="1022" spans="1:15" x14ac:dyDescent="0.35">
      <c r="A1022" t="s">
        <v>1857</v>
      </c>
      <c r="B1022">
        <v>47</v>
      </c>
      <c r="C1022" t="str">
        <f t="shared" si="45"/>
        <v>41–60</v>
      </c>
      <c r="D1022" t="s">
        <v>13</v>
      </c>
      <c r="E1022" t="s">
        <v>4048</v>
      </c>
      <c r="F1022" t="s">
        <v>32</v>
      </c>
      <c r="G1022" t="s">
        <v>24</v>
      </c>
      <c r="H1022" s="1">
        <v>82.353411541977906</v>
      </c>
      <c r="I1022" t="s">
        <v>1858</v>
      </c>
      <c r="J1022" s="9">
        <f t="shared" si="46"/>
        <v>87</v>
      </c>
      <c r="K1022" s="9">
        <f t="shared" si="47"/>
        <v>95</v>
      </c>
      <c r="L1022" s="8">
        <v>98.3</v>
      </c>
      <c r="M1022" s="8">
        <v>38.200000000000003</v>
      </c>
      <c r="N1022" s="8">
        <v>170.3</v>
      </c>
      <c r="O1022" t="s">
        <v>17</v>
      </c>
    </row>
    <row r="1023" spans="1:15" x14ac:dyDescent="0.35">
      <c r="A1023" t="s">
        <v>1859</v>
      </c>
      <c r="B1023">
        <v>60</v>
      </c>
      <c r="C1023" t="str">
        <f t="shared" si="45"/>
        <v>41–60</v>
      </c>
      <c r="D1023" t="s">
        <v>19</v>
      </c>
      <c r="E1023" t="s">
        <v>61</v>
      </c>
      <c r="F1023" t="s">
        <v>28</v>
      </c>
      <c r="G1023" t="s">
        <v>24</v>
      </c>
      <c r="H1023" s="1">
        <v>77.890220506054007</v>
      </c>
      <c r="I1023" t="s">
        <v>951</v>
      </c>
      <c r="J1023" s="9">
        <f t="shared" si="46"/>
        <v>120</v>
      </c>
      <c r="K1023" s="9">
        <f t="shared" si="47"/>
        <v>82</v>
      </c>
      <c r="L1023" s="8">
        <v>94.3</v>
      </c>
      <c r="M1023" s="8">
        <v>36.9</v>
      </c>
      <c r="N1023" s="8">
        <v>131.19999999999999</v>
      </c>
      <c r="O1023" t="s">
        <v>22</v>
      </c>
    </row>
    <row r="1024" spans="1:15" x14ac:dyDescent="0.35">
      <c r="A1024" t="s">
        <v>1860</v>
      </c>
      <c r="B1024">
        <v>44</v>
      </c>
      <c r="C1024" t="str">
        <f t="shared" si="45"/>
        <v>41–60</v>
      </c>
      <c r="D1024" t="s">
        <v>19</v>
      </c>
      <c r="E1024" t="s">
        <v>39</v>
      </c>
      <c r="F1024" t="s">
        <v>74</v>
      </c>
      <c r="G1024" t="s">
        <v>24</v>
      </c>
      <c r="H1024" s="1">
        <v>72.479240340900205</v>
      </c>
      <c r="I1024" t="s">
        <v>1861</v>
      </c>
      <c r="J1024" s="9">
        <f t="shared" si="46"/>
        <v>116</v>
      </c>
      <c r="K1024" s="9">
        <f t="shared" si="47"/>
        <v>78</v>
      </c>
      <c r="L1024" s="8">
        <v>95.8</v>
      </c>
      <c r="M1024" s="8">
        <v>38.799999999999997</v>
      </c>
      <c r="N1024" s="8">
        <v>156.69999999999999</v>
      </c>
      <c r="O1024" t="s">
        <v>17</v>
      </c>
    </row>
    <row r="1025" spans="1:15" x14ac:dyDescent="0.35">
      <c r="A1025" t="s">
        <v>1862</v>
      </c>
      <c r="B1025">
        <v>62</v>
      </c>
      <c r="C1025" t="str">
        <f t="shared" si="45"/>
        <v>61–80</v>
      </c>
      <c r="D1025" t="s">
        <v>19</v>
      </c>
      <c r="E1025" t="s">
        <v>61</v>
      </c>
      <c r="F1025" t="s">
        <v>32</v>
      </c>
      <c r="G1025" t="s">
        <v>66</v>
      </c>
      <c r="H1025" s="1">
        <v>76.107234341864896</v>
      </c>
      <c r="I1025" t="s">
        <v>1863</v>
      </c>
      <c r="J1025" s="9">
        <f t="shared" si="46"/>
        <v>130</v>
      </c>
      <c r="K1025" s="9">
        <f t="shared" si="47"/>
        <v>75</v>
      </c>
      <c r="L1025" s="8">
        <v>98.3</v>
      </c>
      <c r="M1025" s="8">
        <v>36.6</v>
      </c>
      <c r="N1025" s="8">
        <v>169.7</v>
      </c>
      <c r="O1025" t="s">
        <v>22</v>
      </c>
    </row>
    <row r="1026" spans="1:15" x14ac:dyDescent="0.35">
      <c r="A1026" t="s">
        <v>1864</v>
      </c>
      <c r="B1026">
        <v>55</v>
      </c>
      <c r="C1026" t="str">
        <f t="shared" ref="C1026:C1089" si="48">IF(B1026="","",
 IF(B1026&lt;=20,"0–20",
 IF(B1026&lt;=40,"21–40",
 IF(B1026&lt;=60,"41–60",
 IF(B1026&lt;=80,"61–80","80+")))))</f>
        <v>41–60</v>
      </c>
      <c r="D1026" t="s">
        <v>19</v>
      </c>
      <c r="E1026" t="s">
        <v>20</v>
      </c>
      <c r="F1026" t="s">
        <v>28</v>
      </c>
      <c r="G1026" t="s">
        <v>66</v>
      </c>
      <c r="H1026" s="1">
        <v>68.318640699683897</v>
      </c>
      <c r="I1026" t="s">
        <v>1865</v>
      </c>
      <c r="J1026" s="9">
        <f t="shared" ref="J1026:J1089" si="49">VALUE(TRIM(LEFT(I1026, FIND("/", I1026)-1)))</f>
        <v>101</v>
      </c>
      <c r="K1026" s="9">
        <f t="shared" ref="K1026:K1089" si="50">VALUE(TRIM(MID(I1026, FIND("/", I1026)+1, LEN(I1026))))</f>
        <v>64</v>
      </c>
      <c r="L1026" s="8">
        <v>90</v>
      </c>
      <c r="M1026" s="8">
        <v>37.6</v>
      </c>
      <c r="N1026" s="8">
        <v>101.4</v>
      </c>
      <c r="O1026" t="s">
        <v>17</v>
      </c>
    </row>
    <row r="1027" spans="1:15" x14ac:dyDescent="0.35">
      <c r="A1027" t="s">
        <v>1866</v>
      </c>
      <c r="B1027">
        <v>26</v>
      </c>
      <c r="C1027" t="str">
        <f t="shared" si="48"/>
        <v>21–40</v>
      </c>
      <c r="D1027" t="s">
        <v>35</v>
      </c>
      <c r="E1027" t="s">
        <v>4048</v>
      </c>
      <c r="F1027" t="s">
        <v>32</v>
      </c>
      <c r="G1027" t="s">
        <v>24</v>
      </c>
      <c r="H1027" s="1">
        <v>83.624022887588893</v>
      </c>
      <c r="I1027" t="s">
        <v>715</v>
      </c>
      <c r="J1027" s="9">
        <f t="shared" si="49"/>
        <v>108</v>
      </c>
      <c r="K1027" s="9">
        <f t="shared" si="50"/>
        <v>73</v>
      </c>
      <c r="L1027" s="8">
        <v>95</v>
      </c>
      <c r="M1027" s="8">
        <v>36.6</v>
      </c>
      <c r="N1027" s="8">
        <v>182.5</v>
      </c>
      <c r="O1027" t="s">
        <v>17</v>
      </c>
    </row>
    <row r="1028" spans="1:15" x14ac:dyDescent="0.35">
      <c r="A1028" t="s">
        <v>1867</v>
      </c>
      <c r="B1028">
        <v>34</v>
      </c>
      <c r="C1028" t="str">
        <f t="shared" si="48"/>
        <v>21–40</v>
      </c>
      <c r="D1028" t="s">
        <v>35</v>
      </c>
      <c r="E1028" t="s">
        <v>31</v>
      </c>
      <c r="F1028" t="s">
        <v>74</v>
      </c>
      <c r="G1028" t="s">
        <v>24</v>
      </c>
      <c r="H1028" s="1">
        <v>79.614248329585195</v>
      </c>
      <c r="I1028" t="s">
        <v>1651</v>
      </c>
      <c r="J1028" s="9">
        <f t="shared" si="49"/>
        <v>117</v>
      </c>
      <c r="K1028" s="9">
        <f t="shared" si="50"/>
        <v>78</v>
      </c>
      <c r="L1028" s="8">
        <v>97.5</v>
      </c>
      <c r="M1028" s="8">
        <v>37.1</v>
      </c>
      <c r="N1028" s="8">
        <v>141.6</v>
      </c>
      <c r="O1028" t="s">
        <v>17</v>
      </c>
    </row>
    <row r="1029" spans="1:15" x14ac:dyDescent="0.35">
      <c r="A1029" t="s">
        <v>1868</v>
      </c>
      <c r="B1029">
        <v>37</v>
      </c>
      <c r="C1029" t="str">
        <f t="shared" si="48"/>
        <v>21–40</v>
      </c>
      <c r="D1029" t="s">
        <v>13</v>
      </c>
      <c r="E1029" t="s">
        <v>61</v>
      </c>
      <c r="F1029" t="s">
        <v>32</v>
      </c>
      <c r="G1029" t="s">
        <v>24</v>
      </c>
      <c r="H1029" s="1">
        <v>74.916378888759397</v>
      </c>
      <c r="I1029" t="s">
        <v>141</v>
      </c>
      <c r="J1029" s="9">
        <f t="shared" si="49"/>
        <v>139</v>
      </c>
      <c r="K1029" s="9">
        <f t="shared" si="50"/>
        <v>74</v>
      </c>
      <c r="L1029" s="8">
        <v>93.8</v>
      </c>
      <c r="M1029" s="8">
        <v>39</v>
      </c>
      <c r="N1029" s="8">
        <v>89.8</v>
      </c>
      <c r="O1029" t="s">
        <v>17</v>
      </c>
    </row>
    <row r="1030" spans="1:15" x14ac:dyDescent="0.35">
      <c r="A1030" t="s">
        <v>1869</v>
      </c>
      <c r="B1030">
        <v>26</v>
      </c>
      <c r="C1030" t="str">
        <f t="shared" si="48"/>
        <v>21–40</v>
      </c>
      <c r="D1030" t="s">
        <v>35</v>
      </c>
      <c r="E1030" t="s">
        <v>27</v>
      </c>
      <c r="F1030" t="s">
        <v>28</v>
      </c>
      <c r="G1030" t="s">
        <v>66</v>
      </c>
      <c r="H1030" s="1">
        <v>69.898792605211199</v>
      </c>
      <c r="I1030" t="s">
        <v>121</v>
      </c>
      <c r="J1030" s="9">
        <f t="shared" si="49"/>
        <v>101</v>
      </c>
      <c r="K1030" s="9">
        <f t="shared" si="50"/>
        <v>89</v>
      </c>
      <c r="L1030" s="8">
        <v>95.9</v>
      </c>
      <c r="M1030" s="8">
        <v>37.799999999999997</v>
      </c>
      <c r="N1030" s="8">
        <v>127.9</v>
      </c>
      <c r="O1030" t="s">
        <v>17</v>
      </c>
    </row>
    <row r="1031" spans="1:15" x14ac:dyDescent="0.35">
      <c r="A1031" t="s">
        <v>1870</v>
      </c>
      <c r="B1031">
        <v>21</v>
      </c>
      <c r="C1031" t="str">
        <f t="shared" si="48"/>
        <v>21–40</v>
      </c>
      <c r="D1031" t="s">
        <v>19</v>
      </c>
      <c r="E1031" t="s">
        <v>31</v>
      </c>
      <c r="F1031" t="s">
        <v>74</v>
      </c>
      <c r="G1031" t="s">
        <v>36</v>
      </c>
      <c r="H1031" s="1">
        <v>51.855439212215202</v>
      </c>
      <c r="I1031" t="s">
        <v>1871</v>
      </c>
      <c r="J1031" s="9">
        <f t="shared" si="49"/>
        <v>130</v>
      </c>
      <c r="K1031" s="9">
        <f t="shared" si="50"/>
        <v>96</v>
      </c>
      <c r="L1031" s="8">
        <v>97.8</v>
      </c>
      <c r="M1031" s="8">
        <v>38</v>
      </c>
      <c r="N1031" s="8">
        <v>121.3</v>
      </c>
      <c r="O1031" t="s">
        <v>22</v>
      </c>
    </row>
    <row r="1032" spans="1:15" x14ac:dyDescent="0.35">
      <c r="A1032" t="s">
        <v>1872</v>
      </c>
      <c r="B1032">
        <v>88</v>
      </c>
      <c r="C1032" t="str">
        <f t="shared" si="48"/>
        <v>80+</v>
      </c>
      <c r="D1032" t="s">
        <v>19</v>
      </c>
      <c r="E1032" t="s">
        <v>4048</v>
      </c>
      <c r="F1032" t="s">
        <v>74</v>
      </c>
      <c r="G1032" t="s">
        <v>66</v>
      </c>
      <c r="H1032" s="1">
        <v>85.547778142766504</v>
      </c>
      <c r="I1032" t="s">
        <v>1873</v>
      </c>
      <c r="J1032" s="9">
        <f t="shared" si="49"/>
        <v>105</v>
      </c>
      <c r="K1032" s="9">
        <f t="shared" si="50"/>
        <v>84</v>
      </c>
      <c r="L1032" s="8">
        <v>93.8</v>
      </c>
      <c r="M1032" s="8">
        <v>38.799999999999997</v>
      </c>
      <c r="N1032" s="8">
        <v>164.8</v>
      </c>
      <c r="O1032" t="s">
        <v>17</v>
      </c>
    </row>
    <row r="1033" spans="1:15" x14ac:dyDescent="0.35">
      <c r="A1033" t="s">
        <v>1874</v>
      </c>
      <c r="B1033">
        <v>86</v>
      </c>
      <c r="C1033" t="str">
        <f t="shared" si="48"/>
        <v>80+</v>
      </c>
      <c r="D1033" t="s">
        <v>19</v>
      </c>
      <c r="E1033" t="s">
        <v>31</v>
      </c>
      <c r="F1033" t="s">
        <v>74</v>
      </c>
      <c r="G1033" t="s">
        <v>24</v>
      </c>
      <c r="H1033" s="1">
        <v>75.488691833051504</v>
      </c>
      <c r="I1033" t="s">
        <v>1580</v>
      </c>
      <c r="J1033" s="9">
        <f t="shared" si="49"/>
        <v>119</v>
      </c>
      <c r="K1033" s="9">
        <f t="shared" si="50"/>
        <v>87</v>
      </c>
      <c r="L1033" s="8">
        <v>94.9</v>
      </c>
      <c r="M1033" s="8">
        <v>37.5</v>
      </c>
      <c r="N1033" s="8">
        <v>85.6</v>
      </c>
      <c r="O1033" t="s">
        <v>22</v>
      </c>
    </row>
    <row r="1034" spans="1:15" x14ac:dyDescent="0.35">
      <c r="A1034" t="s">
        <v>1875</v>
      </c>
      <c r="B1034">
        <v>90</v>
      </c>
      <c r="C1034" t="str">
        <f t="shared" si="48"/>
        <v>80+</v>
      </c>
      <c r="D1034" t="s">
        <v>35</v>
      </c>
      <c r="E1034" t="s">
        <v>20</v>
      </c>
      <c r="F1034" t="s">
        <v>4047</v>
      </c>
      <c r="G1034" t="s">
        <v>66</v>
      </c>
      <c r="H1034" s="1">
        <v>95.1807738271782</v>
      </c>
      <c r="I1034" t="s">
        <v>1876</v>
      </c>
      <c r="J1034" s="9">
        <f t="shared" si="49"/>
        <v>110</v>
      </c>
      <c r="K1034" s="9">
        <f t="shared" si="50"/>
        <v>87</v>
      </c>
      <c r="L1034" s="8">
        <v>99.1</v>
      </c>
      <c r="M1034" s="8">
        <v>38.700000000000003</v>
      </c>
      <c r="N1034" s="8">
        <v>192.6</v>
      </c>
      <c r="O1034" t="s">
        <v>17</v>
      </c>
    </row>
    <row r="1035" spans="1:15" x14ac:dyDescent="0.35">
      <c r="A1035" t="s">
        <v>1877</v>
      </c>
      <c r="B1035">
        <v>39</v>
      </c>
      <c r="C1035" t="str">
        <f t="shared" si="48"/>
        <v>21–40</v>
      </c>
      <c r="D1035" t="s">
        <v>35</v>
      </c>
      <c r="E1035" t="s">
        <v>4048</v>
      </c>
      <c r="F1035" t="s">
        <v>32</v>
      </c>
      <c r="G1035" t="s">
        <v>15</v>
      </c>
      <c r="H1035" s="1">
        <v>78.373630663468603</v>
      </c>
      <c r="I1035" t="s">
        <v>1878</v>
      </c>
      <c r="J1035" s="9">
        <f t="shared" si="49"/>
        <v>123</v>
      </c>
      <c r="K1035" s="9">
        <f t="shared" si="50"/>
        <v>75</v>
      </c>
      <c r="L1035" s="8">
        <v>90.3</v>
      </c>
      <c r="M1035" s="8">
        <v>37.799999999999997</v>
      </c>
      <c r="N1035" s="8">
        <v>134.69999999999999</v>
      </c>
      <c r="O1035" t="s">
        <v>17</v>
      </c>
    </row>
    <row r="1036" spans="1:15" x14ac:dyDescent="0.35">
      <c r="A1036" t="s">
        <v>1879</v>
      </c>
      <c r="B1036">
        <v>87</v>
      </c>
      <c r="C1036" t="str">
        <f t="shared" si="48"/>
        <v>80+</v>
      </c>
      <c r="D1036" t="s">
        <v>13</v>
      </c>
      <c r="E1036" t="s">
        <v>61</v>
      </c>
      <c r="F1036" t="s">
        <v>32</v>
      </c>
      <c r="G1036" t="s">
        <v>36</v>
      </c>
      <c r="H1036" s="1">
        <v>75.069642234419305</v>
      </c>
      <c r="I1036" t="s">
        <v>276</v>
      </c>
      <c r="J1036" s="9">
        <f t="shared" si="49"/>
        <v>114</v>
      </c>
      <c r="K1036" s="9">
        <f t="shared" si="50"/>
        <v>76</v>
      </c>
      <c r="L1036" s="8">
        <v>94.3</v>
      </c>
      <c r="M1036" s="8">
        <v>37.1</v>
      </c>
      <c r="N1036" s="8">
        <v>151</v>
      </c>
      <c r="O1036" t="s">
        <v>22</v>
      </c>
    </row>
    <row r="1037" spans="1:15" x14ac:dyDescent="0.35">
      <c r="A1037" t="s">
        <v>1880</v>
      </c>
      <c r="B1037">
        <v>85</v>
      </c>
      <c r="C1037" t="str">
        <f t="shared" si="48"/>
        <v>80+</v>
      </c>
      <c r="D1037" t="s">
        <v>35</v>
      </c>
      <c r="E1037" t="s">
        <v>39</v>
      </c>
      <c r="F1037" t="s">
        <v>74</v>
      </c>
      <c r="G1037" t="s">
        <v>48</v>
      </c>
      <c r="H1037" s="1">
        <v>62.256148655310803</v>
      </c>
      <c r="I1037" t="s">
        <v>1881</v>
      </c>
      <c r="J1037" s="9">
        <f t="shared" si="49"/>
        <v>107</v>
      </c>
      <c r="K1037" s="9">
        <f t="shared" si="50"/>
        <v>82</v>
      </c>
      <c r="L1037" s="8">
        <v>95.6</v>
      </c>
      <c r="M1037" s="8">
        <v>37.9</v>
      </c>
      <c r="N1037" s="8">
        <v>166</v>
      </c>
      <c r="O1037" t="s">
        <v>17</v>
      </c>
    </row>
    <row r="1038" spans="1:15" x14ac:dyDescent="0.35">
      <c r="A1038" t="s">
        <v>1882</v>
      </c>
      <c r="B1038">
        <v>40</v>
      </c>
      <c r="C1038" t="str">
        <f t="shared" si="48"/>
        <v>21–40</v>
      </c>
      <c r="D1038" t="s">
        <v>19</v>
      </c>
      <c r="E1038" t="s">
        <v>61</v>
      </c>
      <c r="F1038" t="s">
        <v>4047</v>
      </c>
      <c r="G1038" t="s">
        <v>24</v>
      </c>
      <c r="H1038" s="1">
        <v>59.797339191053403</v>
      </c>
      <c r="I1038" t="s">
        <v>1430</v>
      </c>
      <c r="J1038" s="9">
        <f t="shared" si="49"/>
        <v>137</v>
      </c>
      <c r="K1038" s="9">
        <f t="shared" si="50"/>
        <v>72</v>
      </c>
      <c r="L1038" s="8">
        <v>94.8</v>
      </c>
      <c r="M1038" s="8">
        <v>37.299999999999997</v>
      </c>
      <c r="N1038" s="8">
        <v>154.30000000000001</v>
      </c>
      <c r="O1038" t="s">
        <v>22</v>
      </c>
    </row>
    <row r="1039" spans="1:15" x14ac:dyDescent="0.35">
      <c r="A1039" t="s">
        <v>1883</v>
      </c>
      <c r="B1039">
        <v>67</v>
      </c>
      <c r="C1039" t="str">
        <f t="shared" si="48"/>
        <v>61–80</v>
      </c>
      <c r="D1039" t="s">
        <v>13</v>
      </c>
      <c r="E1039" t="s">
        <v>27</v>
      </c>
      <c r="F1039" t="s">
        <v>74</v>
      </c>
      <c r="G1039" t="s">
        <v>15</v>
      </c>
      <c r="H1039" s="1">
        <v>80.017911677776397</v>
      </c>
      <c r="I1039" t="s">
        <v>37</v>
      </c>
      <c r="J1039" s="9">
        <f t="shared" si="49"/>
        <v>134</v>
      </c>
      <c r="K1039" s="9">
        <f t="shared" si="50"/>
        <v>82</v>
      </c>
      <c r="L1039" s="8">
        <v>93.6</v>
      </c>
      <c r="M1039" s="8">
        <v>36.4</v>
      </c>
      <c r="N1039" s="8">
        <v>147</v>
      </c>
      <c r="O1039" t="s">
        <v>22</v>
      </c>
    </row>
    <row r="1040" spans="1:15" x14ac:dyDescent="0.35">
      <c r="A1040" t="s">
        <v>1884</v>
      </c>
      <c r="B1040">
        <v>36</v>
      </c>
      <c r="C1040" t="str">
        <f t="shared" si="48"/>
        <v>21–40</v>
      </c>
      <c r="D1040" t="s">
        <v>13</v>
      </c>
      <c r="E1040" t="s">
        <v>4048</v>
      </c>
      <c r="F1040" t="s">
        <v>74</v>
      </c>
      <c r="G1040" t="s">
        <v>48</v>
      </c>
      <c r="H1040" s="1">
        <v>60.564429658162702</v>
      </c>
      <c r="I1040" t="s">
        <v>357</v>
      </c>
      <c r="J1040" s="9">
        <f t="shared" si="49"/>
        <v>126</v>
      </c>
      <c r="K1040" s="9">
        <f t="shared" si="50"/>
        <v>77</v>
      </c>
      <c r="L1040" s="8">
        <v>92</v>
      </c>
      <c r="M1040" s="8">
        <v>36</v>
      </c>
      <c r="N1040" s="8">
        <v>194.7</v>
      </c>
      <c r="O1040" t="s">
        <v>17</v>
      </c>
    </row>
    <row r="1041" spans="1:15" x14ac:dyDescent="0.35">
      <c r="A1041" t="s">
        <v>1885</v>
      </c>
      <c r="B1041">
        <v>64</v>
      </c>
      <c r="C1041" t="str">
        <f t="shared" si="48"/>
        <v>61–80</v>
      </c>
      <c r="D1041" t="s">
        <v>35</v>
      </c>
      <c r="E1041" t="s">
        <v>39</v>
      </c>
      <c r="F1041" t="s">
        <v>4047</v>
      </c>
      <c r="G1041" t="s">
        <v>24</v>
      </c>
      <c r="H1041" s="1">
        <v>71.747010756764297</v>
      </c>
      <c r="I1041" t="s">
        <v>1551</v>
      </c>
      <c r="J1041" s="9">
        <f t="shared" si="49"/>
        <v>130</v>
      </c>
      <c r="K1041" s="9">
        <f t="shared" si="50"/>
        <v>84</v>
      </c>
      <c r="L1041" s="8">
        <v>97.2</v>
      </c>
      <c r="M1041" s="8">
        <v>37.200000000000003</v>
      </c>
      <c r="N1041" s="8">
        <v>189.4</v>
      </c>
      <c r="O1041" t="s">
        <v>17</v>
      </c>
    </row>
    <row r="1042" spans="1:15" x14ac:dyDescent="0.35">
      <c r="A1042" t="s">
        <v>1886</v>
      </c>
      <c r="B1042">
        <v>38</v>
      </c>
      <c r="C1042" t="str">
        <f t="shared" si="48"/>
        <v>21–40</v>
      </c>
      <c r="D1042" t="s">
        <v>13</v>
      </c>
      <c r="E1042" t="s">
        <v>4048</v>
      </c>
      <c r="F1042" t="s">
        <v>28</v>
      </c>
      <c r="G1042" t="s">
        <v>66</v>
      </c>
      <c r="H1042" s="1">
        <v>76.837993729934297</v>
      </c>
      <c r="I1042" t="s">
        <v>278</v>
      </c>
      <c r="J1042" s="9">
        <f t="shared" si="49"/>
        <v>100</v>
      </c>
      <c r="K1042" s="9">
        <f t="shared" si="50"/>
        <v>76</v>
      </c>
      <c r="L1042" s="8">
        <v>99.1</v>
      </c>
      <c r="M1042" s="8">
        <v>37.6</v>
      </c>
      <c r="N1042" s="8">
        <v>174.6</v>
      </c>
      <c r="O1042" t="s">
        <v>22</v>
      </c>
    </row>
    <row r="1043" spans="1:15" x14ac:dyDescent="0.35">
      <c r="A1043" t="s">
        <v>1887</v>
      </c>
      <c r="B1043">
        <v>29</v>
      </c>
      <c r="C1043" t="str">
        <f t="shared" si="48"/>
        <v>21–40</v>
      </c>
      <c r="D1043" t="s">
        <v>35</v>
      </c>
      <c r="E1043" t="s">
        <v>4048</v>
      </c>
      <c r="F1043" t="s">
        <v>28</v>
      </c>
      <c r="G1043" t="s">
        <v>15</v>
      </c>
      <c r="H1043" s="1">
        <v>76.5121834399514</v>
      </c>
      <c r="I1043" t="s">
        <v>1888</v>
      </c>
      <c r="J1043" s="9">
        <f t="shared" si="49"/>
        <v>113</v>
      </c>
      <c r="K1043" s="9">
        <f t="shared" si="50"/>
        <v>88</v>
      </c>
      <c r="L1043" s="8">
        <v>95.3</v>
      </c>
      <c r="M1043" s="8">
        <v>36.4</v>
      </c>
      <c r="N1043" s="8">
        <v>184.3</v>
      </c>
      <c r="O1043" t="s">
        <v>17</v>
      </c>
    </row>
    <row r="1044" spans="1:15" x14ac:dyDescent="0.35">
      <c r="A1044" t="s">
        <v>1889</v>
      </c>
      <c r="B1044">
        <v>52</v>
      </c>
      <c r="C1044" t="str">
        <f t="shared" si="48"/>
        <v>41–60</v>
      </c>
      <c r="D1044" t="s">
        <v>19</v>
      </c>
      <c r="E1044" t="s">
        <v>61</v>
      </c>
      <c r="F1044" t="s">
        <v>32</v>
      </c>
      <c r="G1044" t="s">
        <v>15</v>
      </c>
      <c r="H1044" s="1">
        <v>74.151409550106393</v>
      </c>
      <c r="I1044" t="s">
        <v>1890</v>
      </c>
      <c r="J1044" s="9">
        <f t="shared" si="49"/>
        <v>112</v>
      </c>
      <c r="K1044" s="9">
        <f t="shared" si="50"/>
        <v>54</v>
      </c>
      <c r="L1044" s="8">
        <v>92.8</v>
      </c>
      <c r="M1044" s="8">
        <v>36.200000000000003</v>
      </c>
      <c r="N1044" s="8">
        <v>112.2</v>
      </c>
      <c r="O1044" t="s">
        <v>22</v>
      </c>
    </row>
    <row r="1045" spans="1:15" x14ac:dyDescent="0.35">
      <c r="A1045" t="s">
        <v>1891</v>
      </c>
      <c r="B1045">
        <v>58</v>
      </c>
      <c r="C1045" t="str">
        <f t="shared" si="48"/>
        <v>41–60</v>
      </c>
      <c r="D1045" t="s">
        <v>13</v>
      </c>
      <c r="E1045" t="s">
        <v>31</v>
      </c>
      <c r="F1045" t="s">
        <v>28</v>
      </c>
      <c r="G1045" t="s">
        <v>15</v>
      </c>
      <c r="H1045" s="1">
        <v>70.4453961615379</v>
      </c>
      <c r="I1045" t="s">
        <v>1892</v>
      </c>
      <c r="J1045" s="9">
        <f t="shared" si="49"/>
        <v>122</v>
      </c>
      <c r="K1045" s="9">
        <f t="shared" si="50"/>
        <v>99</v>
      </c>
      <c r="L1045" s="8">
        <v>94.9</v>
      </c>
      <c r="M1045" s="8">
        <v>36.5</v>
      </c>
      <c r="N1045" s="8">
        <v>166</v>
      </c>
      <c r="O1045" t="s">
        <v>22</v>
      </c>
    </row>
    <row r="1046" spans="1:15" x14ac:dyDescent="0.35">
      <c r="A1046" t="s">
        <v>1893</v>
      </c>
      <c r="B1046">
        <v>74</v>
      </c>
      <c r="C1046" t="str">
        <f t="shared" si="48"/>
        <v>61–80</v>
      </c>
      <c r="D1046" t="s">
        <v>35</v>
      </c>
      <c r="E1046" t="s">
        <v>39</v>
      </c>
      <c r="F1046" t="s">
        <v>32</v>
      </c>
      <c r="G1046" t="s">
        <v>66</v>
      </c>
      <c r="H1046" s="1">
        <v>78.514066688422801</v>
      </c>
      <c r="I1046" t="s">
        <v>49</v>
      </c>
      <c r="J1046" s="9">
        <f t="shared" si="49"/>
        <v>124</v>
      </c>
      <c r="K1046" s="9">
        <f t="shared" si="50"/>
        <v>89</v>
      </c>
      <c r="L1046" s="8">
        <v>91.3</v>
      </c>
      <c r="M1046" s="8">
        <v>38</v>
      </c>
      <c r="N1046" s="8">
        <v>193</v>
      </c>
      <c r="O1046" t="s">
        <v>17</v>
      </c>
    </row>
    <row r="1047" spans="1:15" x14ac:dyDescent="0.35">
      <c r="A1047" t="s">
        <v>1894</v>
      </c>
      <c r="B1047">
        <v>81</v>
      </c>
      <c r="C1047" t="str">
        <f t="shared" si="48"/>
        <v>80+</v>
      </c>
      <c r="D1047" t="s">
        <v>35</v>
      </c>
      <c r="E1047" t="s">
        <v>4048</v>
      </c>
      <c r="F1047" t="s">
        <v>74</v>
      </c>
      <c r="G1047" t="s">
        <v>48</v>
      </c>
      <c r="H1047" s="1">
        <v>73.889865378682302</v>
      </c>
      <c r="I1047" t="s">
        <v>1807</v>
      </c>
      <c r="J1047" s="9">
        <f t="shared" si="49"/>
        <v>112</v>
      </c>
      <c r="K1047" s="9">
        <f t="shared" si="50"/>
        <v>82</v>
      </c>
      <c r="L1047" s="8">
        <v>97.5</v>
      </c>
      <c r="M1047" s="8">
        <v>38.200000000000003</v>
      </c>
      <c r="N1047" s="8">
        <v>98.5</v>
      </c>
      <c r="O1047" t="s">
        <v>17</v>
      </c>
    </row>
    <row r="1048" spans="1:15" x14ac:dyDescent="0.35">
      <c r="A1048" t="s">
        <v>1895</v>
      </c>
      <c r="B1048">
        <v>57</v>
      </c>
      <c r="C1048" t="str">
        <f t="shared" si="48"/>
        <v>41–60</v>
      </c>
      <c r="D1048" t="s">
        <v>35</v>
      </c>
      <c r="E1048" t="s">
        <v>31</v>
      </c>
      <c r="F1048" t="s">
        <v>4047</v>
      </c>
      <c r="G1048" t="s">
        <v>48</v>
      </c>
      <c r="H1048" s="1">
        <v>71.805099294273305</v>
      </c>
      <c r="I1048" t="s">
        <v>1896</v>
      </c>
      <c r="J1048" s="9">
        <f t="shared" si="49"/>
        <v>151</v>
      </c>
      <c r="K1048" s="9">
        <f t="shared" si="50"/>
        <v>69</v>
      </c>
      <c r="L1048" s="8">
        <v>91</v>
      </c>
      <c r="M1048" s="8">
        <v>38.299999999999997</v>
      </c>
      <c r="N1048" s="8">
        <v>195.1</v>
      </c>
      <c r="O1048" t="s">
        <v>17</v>
      </c>
    </row>
    <row r="1049" spans="1:15" x14ac:dyDescent="0.35">
      <c r="A1049" t="s">
        <v>1897</v>
      </c>
      <c r="B1049">
        <v>72</v>
      </c>
      <c r="C1049" t="str">
        <f t="shared" si="48"/>
        <v>61–80</v>
      </c>
      <c r="D1049" t="s">
        <v>35</v>
      </c>
      <c r="E1049" t="s">
        <v>39</v>
      </c>
      <c r="F1049" t="s">
        <v>28</v>
      </c>
      <c r="G1049" t="s">
        <v>24</v>
      </c>
      <c r="H1049" s="1">
        <v>88.186179262194699</v>
      </c>
      <c r="I1049" t="s">
        <v>1898</v>
      </c>
      <c r="J1049" s="9">
        <f t="shared" si="49"/>
        <v>128</v>
      </c>
      <c r="K1049" s="9">
        <f t="shared" si="50"/>
        <v>80</v>
      </c>
      <c r="L1049" s="8">
        <v>93.1</v>
      </c>
      <c r="M1049" s="8">
        <v>37.4</v>
      </c>
      <c r="N1049" s="8">
        <v>145.5</v>
      </c>
      <c r="O1049" t="s">
        <v>17</v>
      </c>
    </row>
    <row r="1050" spans="1:15" x14ac:dyDescent="0.35">
      <c r="A1050" t="s">
        <v>1899</v>
      </c>
      <c r="B1050">
        <v>68</v>
      </c>
      <c r="C1050" t="str">
        <f t="shared" si="48"/>
        <v>61–80</v>
      </c>
      <c r="D1050" t="s">
        <v>35</v>
      </c>
      <c r="E1050" t="s">
        <v>39</v>
      </c>
      <c r="F1050" t="s">
        <v>32</v>
      </c>
      <c r="G1050" t="s">
        <v>48</v>
      </c>
      <c r="H1050" s="1">
        <v>58.182714646711602</v>
      </c>
      <c r="I1050" t="s">
        <v>1900</v>
      </c>
      <c r="J1050" s="9">
        <f t="shared" si="49"/>
        <v>110</v>
      </c>
      <c r="K1050" s="9">
        <f t="shared" si="50"/>
        <v>95</v>
      </c>
      <c r="L1050" s="8">
        <v>97</v>
      </c>
      <c r="M1050" s="8">
        <v>37.9</v>
      </c>
      <c r="N1050" s="8">
        <v>162.4</v>
      </c>
      <c r="O1050" t="s">
        <v>17</v>
      </c>
    </row>
    <row r="1051" spans="1:15" x14ac:dyDescent="0.35">
      <c r="A1051" t="s">
        <v>1901</v>
      </c>
      <c r="B1051">
        <v>27</v>
      </c>
      <c r="C1051" t="str">
        <f t="shared" si="48"/>
        <v>21–40</v>
      </c>
      <c r="D1051" t="s">
        <v>19</v>
      </c>
      <c r="E1051" t="s">
        <v>4048</v>
      </c>
      <c r="F1051" t="s">
        <v>28</v>
      </c>
      <c r="G1051" t="s">
        <v>36</v>
      </c>
      <c r="H1051" s="1">
        <v>58.804439712325902</v>
      </c>
      <c r="I1051" t="s">
        <v>1690</v>
      </c>
      <c r="J1051" s="9">
        <f t="shared" si="49"/>
        <v>115</v>
      </c>
      <c r="K1051" s="9">
        <f t="shared" si="50"/>
        <v>78</v>
      </c>
      <c r="L1051" s="8">
        <v>93.8</v>
      </c>
      <c r="M1051" s="8">
        <v>38.700000000000003</v>
      </c>
      <c r="N1051" s="8">
        <v>167.5</v>
      </c>
      <c r="O1051" t="s">
        <v>17</v>
      </c>
    </row>
    <row r="1052" spans="1:15" x14ac:dyDescent="0.35">
      <c r="A1052" t="s">
        <v>1902</v>
      </c>
      <c r="B1052">
        <v>22</v>
      </c>
      <c r="C1052" t="str">
        <f t="shared" si="48"/>
        <v>21–40</v>
      </c>
      <c r="D1052" t="s">
        <v>19</v>
      </c>
      <c r="E1052" t="s">
        <v>61</v>
      </c>
      <c r="F1052" t="s">
        <v>28</v>
      </c>
      <c r="G1052" t="s">
        <v>15</v>
      </c>
      <c r="H1052" s="1">
        <v>59.129662384740001</v>
      </c>
      <c r="I1052" t="s">
        <v>1022</v>
      </c>
      <c r="J1052" s="9">
        <f t="shared" si="49"/>
        <v>119</v>
      </c>
      <c r="K1052" s="9">
        <f t="shared" si="50"/>
        <v>70</v>
      </c>
      <c r="L1052" s="8">
        <v>97.7</v>
      </c>
      <c r="M1052" s="8">
        <v>39</v>
      </c>
      <c r="N1052" s="8">
        <v>97.4</v>
      </c>
      <c r="O1052" t="s">
        <v>17</v>
      </c>
    </row>
    <row r="1053" spans="1:15" x14ac:dyDescent="0.35">
      <c r="A1053" t="s">
        <v>1903</v>
      </c>
      <c r="B1053">
        <v>60</v>
      </c>
      <c r="C1053" t="str">
        <f t="shared" si="48"/>
        <v>41–60</v>
      </c>
      <c r="D1053" t="s">
        <v>19</v>
      </c>
      <c r="E1053" t="s">
        <v>61</v>
      </c>
      <c r="F1053" t="s">
        <v>4047</v>
      </c>
      <c r="G1053" t="s">
        <v>66</v>
      </c>
      <c r="H1053" s="1">
        <v>70.526267501587796</v>
      </c>
      <c r="I1053" t="s">
        <v>1904</v>
      </c>
      <c r="J1053" s="9">
        <f t="shared" si="49"/>
        <v>120</v>
      </c>
      <c r="K1053" s="9">
        <f t="shared" si="50"/>
        <v>93</v>
      </c>
      <c r="L1053" s="8">
        <v>92.3</v>
      </c>
      <c r="M1053" s="8">
        <v>38.299999999999997</v>
      </c>
      <c r="N1053" s="8">
        <v>189.9</v>
      </c>
      <c r="O1053" t="s">
        <v>17</v>
      </c>
    </row>
    <row r="1054" spans="1:15" x14ac:dyDescent="0.35">
      <c r="A1054" t="s">
        <v>1905</v>
      </c>
      <c r="B1054">
        <v>65</v>
      </c>
      <c r="C1054" t="str">
        <f t="shared" si="48"/>
        <v>61–80</v>
      </c>
      <c r="D1054" t="s">
        <v>35</v>
      </c>
      <c r="E1054" t="s">
        <v>61</v>
      </c>
      <c r="F1054" t="s">
        <v>74</v>
      </c>
      <c r="G1054" t="s">
        <v>36</v>
      </c>
      <c r="H1054" s="1">
        <v>87.8404100683628</v>
      </c>
      <c r="I1054" t="s">
        <v>1906</v>
      </c>
      <c r="J1054" s="9">
        <f t="shared" si="49"/>
        <v>94</v>
      </c>
      <c r="K1054" s="9">
        <f t="shared" si="50"/>
        <v>93</v>
      </c>
      <c r="L1054" s="8">
        <v>96.1</v>
      </c>
      <c r="M1054" s="8">
        <v>37.5</v>
      </c>
      <c r="N1054" s="8">
        <v>142.80000000000001</v>
      </c>
      <c r="O1054" t="s">
        <v>17</v>
      </c>
    </row>
    <row r="1055" spans="1:15" x14ac:dyDescent="0.35">
      <c r="A1055" t="s">
        <v>1907</v>
      </c>
      <c r="B1055">
        <v>35</v>
      </c>
      <c r="C1055" t="str">
        <f t="shared" si="48"/>
        <v>21–40</v>
      </c>
      <c r="D1055" t="s">
        <v>13</v>
      </c>
      <c r="E1055" t="s">
        <v>20</v>
      </c>
      <c r="F1055" t="s">
        <v>4047</v>
      </c>
      <c r="G1055" t="s">
        <v>15</v>
      </c>
      <c r="H1055" s="1">
        <v>70.332541894249502</v>
      </c>
      <c r="I1055" t="s">
        <v>1908</v>
      </c>
      <c r="J1055" s="9">
        <f t="shared" si="49"/>
        <v>66</v>
      </c>
      <c r="K1055" s="9">
        <f t="shared" si="50"/>
        <v>84</v>
      </c>
      <c r="L1055" s="8">
        <v>91.3</v>
      </c>
      <c r="M1055" s="8">
        <v>37.6</v>
      </c>
      <c r="N1055" s="8">
        <v>169.6</v>
      </c>
      <c r="O1055" t="s">
        <v>17</v>
      </c>
    </row>
    <row r="1056" spans="1:15" x14ac:dyDescent="0.35">
      <c r="A1056" t="s">
        <v>1909</v>
      </c>
      <c r="B1056">
        <v>72</v>
      </c>
      <c r="C1056" t="str">
        <f t="shared" si="48"/>
        <v>61–80</v>
      </c>
      <c r="D1056" t="s">
        <v>13</v>
      </c>
      <c r="E1056" t="s">
        <v>39</v>
      </c>
      <c r="F1056" t="s">
        <v>32</v>
      </c>
      <c r="G1056" t="s">
        <v>66</v>
      </c>
      <c r="H1056" s="1">
        <v>69.233982232570199</v>
      </c>
      <c r="I1056" t="s">
        <v>1910</v>
      </c>
      <c r="J1056" s="9">
        <f t="shared" si="49"/>
        <v>105</v>
      </c>
      <c r="K1056" s="9">
        <f t="shared" si="50"/>
        <v>76</v>
      </c>
      <c r="L1056" s="8">
        <v>91.1</v>
      </c>
      <c r="M1056" s="8">
        <v>37.6</v>
      </c>
      <c r="N1056" s="8">
        <v>191.4</v>
      </c>
      <c r="O1056" t="s">
        <v>17</v>
      </c>
    </row>
    <row r="1057" spans="1:15" x14ac:dyDescent="0.35">
      <c r="A1057" t="s">
        <v>1911</v>
      </c>
      <c r="B1057">
        <v>48</v>
      </c>
      <c r="C1057" t="str">
        <f t="shared" si="48"/>
        <v>41–60</v>
      </c>
      <c r="D1057" t="s">
        <v>35</v>
      </c>
      <c r="E1057" t="s">
        <v>39</v>
      </c>
      <c r="F1057" t="s">
        <v>32</v>
      </c>
      <c r="G1057" t="s">
        <v>36</v>
      </c>
      <c r="H1057" s="1">
        <v>61.283553560461101</v>
      </c>
      <c r="I1057" t="s">
        <v>1912</v>
      </c>
      <c r="J1057" s="9">
        <f t="shared" si="49"/>
        <v>108</v>
      </c>
      <c r="K1057" s="9">
        <f t="shared" si="50"/>
        <v>62</v>
      </c>
      <c r="L1057" s="8">
        <v>94.6</v>
      </c>
      <c r="M1057" s="8">
        <v>38.4</v>
      </c>
      <c r="N1057" s="8">
        <v>92.2</v>
      </c>
      <c r="O1057" t="s">
        <v>17</v>
      </c>
    </row>
    <row r="1058" spans="1:15" x14ac:dyDescent="0.35">
      <c r="A1058" t="s">
        <v>1913</v>
      </c>
      <c r="B1058">
        <v>81</v>
      </c>
      <c r="C1058" t="str">
        <f t="shared" si="48"/>
        <v>80+</v>
      </c>
      <c r="D1058" t="s">
        <v>35</v>
      </c>
      <c r="E1058" t="s">
        <v>20</v>
      </c>
      <c r="F1058" t="s">
        <v>32</v>
      </c>
      <c r="G1058" t="s">
        <v>15</v>
      </c>
      <c r="H1058" s="1">
        <v>77.853993767216807</v>
      </c>
      <c r="I1058" t="s">
        <v>1914</v>
      </c>
      <c r="J1058" s="9">
        <f t="shared" si="49"/>
        <v>121</v>
      </c>
      <c r="K1058" s="9">
        <f t="shared" si="50"/>
        <v>62</v>
      </c>
      <c r="L1058" s="8">
        <v>96.1</v>
      </c>
      <c r="M1058" s="8">
        <v>36.4</v>
      </c>
      <c r="N1058" s="8">
        <v>143.5</v>
      </c>
      <c r="O1058" t="s">
        <v>17</v>
      </c>
    </row>
    <row r="1059" spans="1:15" x14ac:dyDescent="0.35">
      <c r="A1059" t="s">
        <v>1915</v>
      </c>
      <c r="B1059">
        <v>82</v>
      </c>
      <c r="C1059" t="str">
        <f t="shared" si="48"/>
        <v>80+</v>
      </c>
      <c r="D1059" t="s">
        <v>19</v>
      </c>
      <c r="E1059" t="s">
        <v>61</v>
      </c>
      <c r="F1059" t="s">
        <v>28</v>
      </c>
      <c r="G1059" t="s">
        <v>24</v>
      </c>
      <c r="H1059" s="1">
        <v>71.234333785089802</v>
      </c>
      <c r="I1059" t="s">
        <v>1669</v>
      </c>
      <c r="J1059" s="9">
        <f t="shared" si="49"/>
        <v>122</v>
      </c>
      <c r="K1059" s="9">
        <f t="shared" si="50"/>
        <v>74</v>
      </c>
      <c r="L1059" s="8">
        <v>99</v>
      </c>
      <c r="M1059" s="8">
        <v>36.9</v>
      </c>
      <c r="N1059" s="8">
        <v>196.4</v>
      </c>
      <c r="O1059" t="s">
        <v>17</v>
      </c>
    </row>
    <row r="1060" spans="1:15" x14ac:dyDescent="0.35">
      <c r="A1060" t="s">
        <v>1916</v>
      </c>
      <c r="B1060">
        <v>59</v>
      </c>
      <c r="C1060" t="str">
        <f t="shared" si="48"/>
        <v>41–60</v>
      </c>
      <c r="D1060" t="s">
        <v>19</v>
      </c>
      <c r="E1060" t="s">
        <v>27</v>
      </c>
      <c r="F1060" t="s">
        <v>74</v>
      </c>
      <c r="G1060" t="s">
        <v>15</v>
      </c>
      <c r="H1060" s="1">
        <v>54.805938712091901</v>
      </c>
      <c r="I1060" t="s">
        <v>312</v>
      </c>
      <c r="J1060" s="9">
        <f t="shared" si="49"/>
        <v>118</v>
      </c>
      <c r="K1060" s="9">
        <f t="shared" si="50"/>
        <v>86</v>
      </c>
      <c r="L1060" s="8">
        <v>94.4</v>
      </c>
      <c r="M1060" s="8">
        <v>36</v>
      </c>
      <c r="N1060" s="8">
        <v>76</v>
      </c>
      <c r="O1060" t="s">
        <v>22</v>
      </c>
    </row>
    <row r="1061" spans="1:15" x14ac:dyDescent="0.35">
      <c r="A1061" t="s">
        <v>1917</v>
      </c>
      <c r="B1061">
        <v>47</v>
      </c>
      <c r="C1061" t="str">
        <f t="shared" si="48"/>
        <v>41–60</v>
      </c>
      <c r="D1061" t="s">
        <v>19</v>
      </c>
      <c r="E1061" t="s">
        <v>27</v>
      </c>
      <c r="F1061" t="s">
        <v>32</v>
      </c>
      <c r="G1061" t="s">
        <v>15</v>
      </c>
      <c r="H1061" s="1">
        <v>69.479563848369295</v>
      </c>
      <c r="I1061" t="s">
        <v>1918</v>
      </c>
      <c r="J1061" s="9">
        <f t="shared" si="49"/>
        <v>128</v>
      </c>
      <c r="K1061" s="9">
        <f t="shared" si="50"/>
        <v>103</v>
      </c>
      <c r="L1061" s="8">
        <v>96.6</v>
      </c>
      <c r="M1061" s="8">
        <v>38.6</v>
      </c>
      <c r="N1061" s="8">
        <v>126.4</v>
      </c>
      <c r="O1061" t="s">
        <v>17</v>
      </c>
    </row>
    <row r="1062" spans="1:15" x14ac:dyDescent="0.35">
      <c r="A1062" t="s">
        <v>1919</v>
      </c>
      <c r="B1062">
        <v>47</v>
      </c>
      <c r="C1062" t="str">
        <f t="shared" si="48"/>
        <v>41–60</v>
      </c>
      <c r="D1062" t="s">
        <v>35</v>
      </c>
      <c r="E1062" t="s">
        <v>31</v>
      </c>
      <c r="F1062" t="s">
        <v>28</v>
      </c>
      <c r="G1062" t="s">
        <v>48</v>
      </c>
      <c r="H1062" s="1">
        <v>73.664878771156594</v>
      </c>
      <c r="I1062" t="s">
        <v>1920</v>
      </c>
      <c r="J1062" s="9">
        <f t="shared" si="49"/>
        <v>121</v>
      </c>
      <c r="K1062" s="9">
        <f t="shared" si="50"/>
        <v>69</v>
      </c>
      <c r="L1062" s="8">
        <v>90.5</v>
      </c>
      <c r="M1062" s="8">
        <v>36.9</v>
      </c>
      <c r="N1062" s="8">
        <v>156.9</v>
      </c>
      <c r="O1062" t="s">
        <v>17</v>
      </c>
    </row>
    <row r="1063" spans="1:15" x14ac:dyDescent="0.35">
      <c r="A1063" t="s">
        <v>1921</v>
      </c>
      <c r="B1063">
        <v>19</v>
      </c>
      <c r="C1063" t="str">
        <f t="shared" si="48"/>
        <v>0–20</v>
      </c>
      <c r="D1063" t="s">
        <v>13</v>
      </c>
      <c r="E1063" t="s">
        <v>20</v>
      </c>
      <c r="F1063" t="s">
        <v>4047</v>
      </c>
      <c r="G1063" t="s">
        <v>48</v>
      </c>
      <c r="H1063" s="1">
        <v>78.198097102399103</v>
      </c>
      <c r="I1063" t="s">
        <v>434</v>
      </c>
      <c r="J1063" s="9">
        <f t="shared" si="49"/>
        <v>122</v>
      </c>
      <c r="K1063" s="9">
        <f t="shared" si="50"/>
        <v>83</v>
      </c>
      <c r="L1063" s="8">
        <v>92.7</v>
      </c>
      <c r="M1063" s="8">
        <v>38.700000000000003</v>
      </c>
      <c r="N1063" s="8">
        <v>187.5</v>
      </c>
      <c r="O1063" t="s">
        <v>17</v>
      </c>
    </row>
    <row r="1064" spans="1:15" x14ac:dyDescent="0.35">
      <c r="A1064" t="s">
        <v>1922</v>
      </c>
      <c r="B1064">
        <v>84</v>
      </c>
      <c r="C1064" t="str">
        <f t="shared" si="48"/>
        <v>80+</v>
      </c>
      <c r="D1064" t="s">
        <v>19</v>
      </c>
      <c r="E1064" t="s">
        <v>27</v>
      </c>
      <c r="F1064" t="s">
        <v>74</v>
      </c>
      <c r="G1064" t="s">
        <v>48</v>
      </c>
      <c r="H1064" s="1">
        <v>58.762614178827697</v>
      </c>
      <c r="I1064" t="s">
        <v>1923</v>
      </c>
      <c r="J1064" s="9">
        <f t="shared" si="49"/>
        <v>128</v>
      </c>
      <c r="K1064" s="9">
        <f t="shared" si="50"/>
        <v>60</v>
      </c>
      <c r="L1064" s="8">
        <v>90.4</v>
      </c>
      <c r="M1064" s="8">
        <v>36.200000000000003</v>
      </c>
      <c r="N1064" s="8">
        <v>163.6</v>
      </c>
      <c r="O1064" t="s">
        <v>17</v>
      </c>
    </row>
    <row r="1065" spans="1:15" x14ac:dyDescent="0.35">
      <c r="A1065" t="s">
        <v>1924</v>
      </c>
      <c r="B1065">
        <v>67</v>
      </c>
      <c r="C1065" t="str">
        <f t="shared" si="48"/>
        <v>61–80</v>
      </c>
      <c r="D1065" t="s">
        <v>35</v>
      </c>
      <c r="E1065" t="s">
        <v>4048</v>
      </c>
      <c r="F1065" t="s">
        <v>28</v>
      </c>
      <c r="G1065" t="s">
        <v>15</v>
      </c>
      <c r="H1065" s="1">
        <v>64.662651332919296</v>
      </c>
      <c r="I1065" t="s">
        <v>1925</v>
      </c>
      <c r="J1065" s="9">
        <f t="shared" si="49"/>
        <v>114</v>
      </c>
      <c r="K1065" s="9">
        <f t="shared" si="50"/>
        <v>85</v>
      </c>
      <c r="L1065" s="8">
        <v>98.1</v>
      </c>
      <c r="M1065" s="8">
        <v>36</v>
      </c>
      <c r="N1065" s="8">
        <v>80.3</v>
      </c>
      <c r="O1065" t="s">
        <v>17</v>
      </c>
    </row>
    <row r="1066" spans="1:15" x14ac:dyDescent="0.35">
      <c r="A1066" t="s">
        <v>1926</v>
      </c>
      <c r="B1066">
        <v>89</v>
      </c>
      <c r="C1066" t="str">
        <f t="shared" si="48"/>
        <v>80+</v>
      </c>
      <c r="D1066" t="s">
        <v>35</v>
      </c>
      <c r="E1066" t="s">
        <v>20</v>
      </c>
      <c r="F1066" t="s">
        <v>74</v>
      </c>
      <c r="G1066" t="s">
        <v>36</v>
      </c>
      <c r="H1066" s="1">
        <v>76.017510507716295</v>
      </c>
      <c r="I1066" t="s">
        <v>1927</v>
      </c>
      <c r="J1066" s="9">
        <f t="shared" si="49"/>
        <v>113</v>
      </c>
      <c r="K1066" s="9">
        <f t="shared" si="50"/>
        <v>67</v>
      </c>
      <c r="L1066" s="8">
        <v>93.5</v>
      </c>
      <c r="M1066" s="8">
        <v>37.5</v>
      </c>
      <c r="N1066" s="8">
        <v>111.7</v>
      </c>
      <c r="O1066" t="s">
        <v>17</v>
      </c>
    </row>
    <row r="1067" spans="1:15" x14ac:dyDescent="0.35">
      <c r="A1067" t="s">
        <v>1928</v>
      </c>
      <c r="B1067">
        <v>68</v>
      </c>
      <c r="C1067" t="str">
        <f t="shared" si="48"/>
        <v>61–80</v>
      </c>
      <c r="D1067" t="s">
        <v>13</v>
      </c>
      <c r="E1067" t="s">
        <v>31</v>
      </c>
      <c r="F1067" t="s">
        <v>32</v>
      </c>
      <c r="G1067" t="s">
        <v>15</v>
      </c>
      <c r="H1067" s="1">
        <v>71.174066171126199</v>
      </c>
      <c r="I1067" t="s">
        <v>727</v>
      </c>
      <c r="J1067" s="9">
        <f t="shared" si="49"/>
        <v>125</v>
      </c>
      <c r="K1067" s="9">
        <f t="shared" si="50"/>
        <v>79</v>
      </c>
      <c r="L1067" s="8">
        <v>93</v>
      </c>
      <c r="M1067" s="8">
        <v>38.6</v>
      </c>
      <c r="N1067" s="8">
        <v>82.3</v>
      </c>
      <c r="O1067" t="s">
        <v>17</v>
      </c>
    </row>
    <row r="1068" spans="1:15" x14ac:dyDescent="0.35">
      <c r="A1068" t="s">
        <v>1929</v>
      </c>
      <c r="B1068">
        <v>29</v>
      </c>
      <c r="C1068" t="str">
        <f t="shared" si="48"/>
        <v>21–40</v>
      </c>
      <c r="D1068" t="s">
        <v>19</v>
      </c>
      <c r="E1068" t="s">
        <v>61</v>
      </c>
      <c r="F1068" t="s">
        <v>74</v>
      </c>
      <c r="G1068" t="s">
        <v>24</v>
      </c>
      <c r="H1068" s="1">
        <v>62.542575497663201</v>
      </c>
      <c r="I1068" t="s">
        <v>1930</v>
      </c>
      <c r="J1068" s="9">
        <f t="shared" si="49"/>
        <v>128</v>
      </c>
      <c r="K1068" s="9">
        <f t="shared" si="50"/>
        <v>94</v>
      </c>
      <c r="L1068" s="8">
        <v>90.5</v>
      </c>
      <c r="M1068" s="8">
        <v>37.700000000000003</v>
      </c>
      <c r="N1068" s="8">
        <v>88.3</v>
      </c>
      <c r="O1068" t="s">
        <v>17</v>
      </c>
    </row>
    <row r="1069" spans="1:15" x14ac:dyDescent="0.35">
      <c r="A1069" t="s">
        <v>1931</v>
      </c>
      <c r="B1069">
        <v>29</v>
      </c>
      <c r="C1069" t="str">
        <f t="shared" si="48"/>
        <v>21–40</v>
      </c>
      <c r="D1069" t="s">
        <v>35</v>
      </c>
      <c r="E1069" t="s">
        <v>31</v>
      </c>
      <c r="F1069" t="s">
        <v>28</v>
      </c>
      <c r="G1069" t="s">
        <v>66</v>
      </c>
      <c r="H1069" s="1">
        <v>77.802055410501893</v>
      </c>
      <c r="I1069" t="s">
        <v>1932</v>
      </c>
      <c r="J1069" s="9">
        <f t="shared" si="49"/>
        <v>127</v>
      </c>
      <c r="K1069" s="9">
        <f t="shared" si="50"/>
        <v>110</v>
      </c>
      <c r="L1069" s="8">
        <v>99.5</v>
      </c>
      <c r="M1069" s="8">
        <v>36.9</v>
      </c>
      <c r="N1069" s="8">
        <v>179.5</v>
      </c>
      <c r="O1069" t="s">
        <v>17</v>
      </c>
    </row>
    <row r="1070" spans="1:15" x14ac:dyDescent="0.35">
      <c r="A1070" t="s">
        <v>1933</v>
      </c>
      <c r="B1070">
        <v>68</v>
      </c>
      <c r="C1070" t="str">
        <f t="shared" si="48"/>
        <v>61–80</v>
      </c>
      <c r="D1070" t="s">
        <v>19</v>
      </c>
      <c r="E1070" t="s">
        <v>61</v>
      </c>
      <c r="F1070" t="s">
        <v>32</v>
      </c>
      <c r="G1070" t="s">
        <v>48</v>
      </c>
      <c r="H1070" s="1">
        <v>52.3050213550259</v>
      </c>
      <c r="I1070" t="s">
        <v>1774</v>
      </c>
      <c r="J1070" s="9">
        <f t="shared" si="49"/>
        <v>114</v>
      </c>
      <c r="K1070" s="9">
        <f t="shared" si="50"/>
        <v>82</v>
      </c>
      <c r="L1070" s="8">
        <v>94.9</v>
      </c>
      <c r="M1070" s="8">
        <v>36.299999999999997</v>
      </c>
      <c r="N1070" s="8">
        <v>90.9</v>
      </c>
      <c r="O1070" t="s">
        <v>22</v>
      </c>
    </row>
    <row r="1071" spans="1:15" x14ac:dyDescent="0.35">
      <c r="A1071" t="s">
        <v>1934</v>
      </c>
      <c r="B1071">
        <v>40</v>
      </c>
      <c r="C1071" t="str">
        <f t="shared" si="48"/>
        <v>21–40</v>
      </c>
      <c r="D1071" t="s">
        <v>19</v>
      </c>
      <c r="E1071" t="s">
        <v>27</v>
      </c>
      <c r="F1071" t="s">
        <v>4047</v>
      </c>
      <c r="G1071" t="s">
        <v>48</v>
      </c>
      <c r="H1071" s="1">
        <v>78.391775791354803</v>
      </c>
      <c r="I1071" t="s">
        <v>684</v>
      </c>
      <c r="J1071" s="9">
        <f t="shared" si="49"/>
        <v>116</v>
      </c>
      <c r="K1071" s="9">
        <f t="shared" si="50"/>
        <v>70</v>
      </c>
      <c r="L1071" s="8">
        <v>92.7</v>
      </c>
      <c r="M1071" s="8">
        <v>37.299999999999997</v>
      </c>
      <c r="N1071" s="8">
        <v>185.4</v>
      </c>
      <c r="O1071" t="s">
        <v>17</v>
      </c>
    </row>
    <row r="1072" spans="1:15" x14ac:dyDescent="0.35">
      <c r="A1072" t="s">
        <v>1935</v>
      </c>
      <c r="B1072">
        <v>45</v>
      </c>
      <c r="C1072" t="str">
        <f t="shared" si="48"/>
        <v>41–60</v>
      </c>
      <c r="D1072" t="s">
        <v>13</v>
      </c>
      <c r="E1072" t="s">
        <v>27</v>
      </c>
      <c r="F1072" t="s">
        <v>28</v>
      </c>
      <c r="G1072" t="s">
        <v>24</v>
      </c>
      <c r="H1072" s="1">
        <v>55.950642225821099</v>
      </c>
      <c r="I1072" t="s">
        <v>1936</v>
      </c>
      <c r="J1072" s="9">
        <f t="shared" si="49"/>
        <v>112</v>
      </c>
      <c r="K1072" s="9">
        <f t="shared" si="50"/>
        <v>88</v>
      </c>
      <c r="L1072" s="8">
        <v>90.3</v>
      </c>
      <c r="M1072" s="8">
        <v>38.4</v>
      </c>
      <c r="N1072" s="8">
        <v>195.7</v>
      </c>
      <c r="O1072" t="s">
        <v>17</v>
      </c>
    </row>
    <row r="1073" spans="1:15" x14ac:dyDescent="0.35">
      <c r="A1073" t="s">
        <v>1937</v>
      </c>
      <c r="B1073">
        <v>51</v>
      </c>
      <c r="C1073" t="str">
        <f t="shared" si="48"/>
        <v>41–60</v>
      </c>
      <c r="D1073" t="s">
        <v>35</v>
      </c>
      <c r="E1073" t="s">
        <v>4048</v>
      </c>
      <c r="F1073" t="s">
        <v>4047</v>
      </c>
      <c r="G1073" t="s">
        <v>15</v>
      </c>
      <c r="H1073" s="1">
        <v>73.141145639271002</v>
      </c>
      <c r="I1073" t="s">
        <v>1534</v>
      </c>
      <c r="J1073" s="9">
        <f t="shared" si="49"/>
        <v>123</v>
      </c>
      <c r="K1073" s="9">
        <f t="shared" si="50"/>
        <v>74</v>
      </c>
      <c r="L1073" s="8">
        <v>90.4</v>
      </c>
      <c r="M1073" s="8">
        <v>39</v>
      </c>
      <c r="N1073" s="8">
        <v>155.1</v>
      </c>
      <c r="O1073" t="s">
        <v>17</v>
      </c>
    </row>
    <row r="1074" spans="1:15" x14ac:dyDescent="0.35">
      <c r="A1074" t="s">
        <v>1938</v>
      </c>
      <c r="B1074">
        <v>22</v>
      </c>
      <c r="C1074" t="str">
        <f t="shared" si="48"/>
        <v>21–40</v>
      </c>
      <c r="D1074" t="s">
        <v>35</v>
      </c>
      <c r="E1074" t="s">
        <v>31</v>
      </c>
      <c r="F1074" t="s">
        <v>32</v>
      </c>
      <c r="G1074" t="s">
        <v>15</v>
      </c>
      <c r="H1074" s="1">
        <v>71.093634692486404</v>
      </c>
      <c r="I1074" t="s">
        <v>1939</v>
      </c>
      <c r="J1074" s="9">
        <f t="shared" si="49"/>
        <v>129</v>
      </c>
      <c r="K1074" s="9">
        <f t="shared" si="50"/>
        <v>79</v>
      </c>
      <c r="L1074" s="8">
        <v>95.3</v>
      </c>
      <c r="M1074" s="8">
        <v>36.700000000000003</v>
      </c>
      <c r="N1074" s="8">
        <v>132.69999999999999</v>
      </c>
      <c r="O1074" t="s">
        <v>17</v>
      </c>
    </row>
    <row r="1075" spans="1:15" x14ac:dyDescent="0.35">
      <c r="A1075" t="s">
        <v>1940</v>
      </c>
      <c r="B1075">
        <v>30</v>
      </c>
      <c r="C1075" t="str">
        <f t="shared" si="48"/>
        <v>21–40</v>
      </c>
      <c r="D1075" t="s">
        <v>35</v>
      </c>
      <c r="E1075" t="s">
        <v>27</v>
      </c>
      <c r="F1075" t="s">
        <v>4047</v>
      </c>
      <c r="G1075" t="s">
        <v>24</v>
      </c>
      <c r="H1075" s="1">
        <v>68.833664401445404</v>
      </c>
      <c r="I1075" t="s">
        <v>1669</v>
      </c>
      <c r="J1075" s="9">
        <f t="shared" si="49"/>
        <v>122</v>
      </c>
      <c r="K1075" s="9">
        <f t="shared" si="50"/>
        <v>74</v>
      </c>
      <c r="L1075" s="8">
        <v>91.9</v>
      </c>
      <c r="M1075" s="8">
        <v>38.200000000000003</v>
      </c>
      <c r="N1075" s="8">
        <v>144.6</v>
      </c>
      <c r="O1075" t="s">
        <v>17</v>
      </c>
    </row>
    <row r="1076" spans="1:15" x14ac:dyDescent="0.35">
      <c r="A1076" t="s">
        <v>1941</v>
      </c>
      <c r="B1076">
        <v>52</v>
      </c>
      <c r="C1076" t="str">
        <f t="shared" si="48"/>
        <v>41–60</v>
      </c>
      <c r="D1076" t="s">
        <v>19</v>
      </c>
      <c r="E1076" t="s">
        <v>39</v>
      </c>
      <c r="F1076" t="s">
        <v>28</v>
      </c>
      <c r="G1076" t="s">
        <v>15</v>
      </c>
      <c r="H1076" s="1">
        <v>83.491426059321896</v>
      </c>
      <c r="I1076" t="s">
        <v>1018</v>
      </c>
      <c r="J1076" s="9">
        <f t="shared" si="49"/>
        <v>126</v>
      </c>
      <c r="K1076" s="9">
        <f t="shared" si="50"/>
        <v>76</v>
      </c>
      <c r="L1076" s="8">
        <v>95.2</v>
      </c>
      <c r="M1076" s="8">
        <v>38.799999999999997</v>
      </c>
      <c r="N1076" s="8">
        <v>115.8</v>
      </c>
      <c r="O1076" t="s">
        <v>17</v>
      </c>
    </row>
    <row r="1077" spans="1:15" x14ac:dyDescent="0.35">
      <c r="A1077" t="s">
        <v>1942</v>
      </c>
      <c r="B1077">
        <v>47</v>
      </c>
      <c r="C1077" t="str">
        <f t="shared" si="48"/>
        <v>41–60</v>
      </c>
      <c r="D1077" t="s">
        <v>13</v>
      </c>
      <c r="E1077" t="s">
        <v>31</v>
      </c>
      <c r="F1077" t="s">
        <v>32</v>
      </c>
      <c r="G1077" t="s">
        <v>48</v>
      </c>
      <c r="H1077" s="1">
        <v>75.513854106243201</v>
      </c>
      <c r="I1077" t="s">
        <v>1852</v>
      </c>
      <c r="J1077" s="9">
        <f t="shared" si="49"/>
        <v>100</v>
      </c>
      <c r="K1077" s="9">
        <f t="shared" si="50"/>
        <v>86</v>
      </c>
      <c r="L1077" s="8">
        <v>96.9</v>
      </c>
      <c r="M1077" s="8">
        <v>37.200000000000003</v>
      </c>
      <c r="N1077" s="8">
        <v>133.6</v>
      </c>
      <c r="O1077" t="s">
        <v>70</v>
      </c>
    </row>
    <row r="1078" spans="1:15" x14ac:dyDescent="0.35">
      <c r="A1078" t="s">
        <v>1943</v>
      </c>
      <c r="B1078">
        <v>86</v>
      </c>
      <c r="C1078" t="str">
        <f t="shared" si="48"/>
        <v>80+</v>
      </c>
      <c r="D1078" t="s">
        <v>19</v>
      </c>
      <c r="E1078" t="s">
        <v>31</v>
      </c>
      <c r="F1078" t="s">
        <v>4047</v>
      </c>
      <c r="G1078" t="s">
        <v>24</v>
      </c>
      <c r="H1078" s="1">
        <v>73.283149226307103</v>
      </c>
      <c r="I1078" t="s">
        <v>1944</v>
      </c>
      <c r="J1078" s="9">
        <f t="shared" si="49"/>
        <v>93</v>
      </c>
      <c r="K1078" s="9">
        <f t="shared" si="50"/>
        <v>80</v>
      </c>
      <c r="L1078" s="8">
        <v>94.7</v>
      </c>
      <c r="M1078" s="8">
        <v>37.4</v>
      </c>
      <c r="N1078" s="8">
        <v>161.9</v>
      </c>
      <c r="O1078" t="s">
        <v>22</v>
      </c>
    </row>
    <row r="1079" spans="1:15" x14ac:dyDescent="0.35">
      <c r="A1079" t="s">
        <v>1945</v>
      </c>
      <c r="B1079">
        <v>68</v>
      </c>
      <c r="C1079" t="str">
        <f t="shared" si="48"/>
        <v>61–80</v>
      </c>
      <c r="D1079" t="s">
        <v>19</v>
      </c>
      <c r="E1079" t="s">
        <v>27</v>
      </c>
      <c r="F1079" t="s">
        <v>28</v>
      </c>
      <c r="G1079" t="s">
        <v>15</v>
      </c>
      <c r="H1079" s="1">
        <v>69.062384435986601</v>
      </c>
      <c r="I1079" t="s">
        <v>1946</v>
      </c>
      <c r="J1079" s="9">
        <f t="shared" si="49"/>
        <v>126</v>
      </c>
      <c r="K1079" s="9">
        <f t="shared" si="50"/>
        <v>79</v>
      </c>
      <c r="L1079" s="8">
        <v>91.7</v>
      </c>
      <c r="M1079" s="8">
        <v>37.6</v>
      </c>
      <c r="N1079" s="8">
        <v>168.9</v>
      </c>
      <c r="O1079" t="s">
        <v>17</v>
      </c>
    </row>
    <row r="1080" spans="1:15" x14ac:dyDescent="0.35">
      <c r="A1080" t="s">
        <v>1947</v>
      </c>
      <c r="B1080">
        <v>77</v>
      </c>
      <c r="C1080" t="str">
        <f t="shared" si="48"/>
        <v>61–80</v>
      </c>
      <c r="D1080" t="s">
        <v>13</v>
      </c>
      <c r="E1080" t="s">
        <v>27</v>
      </c>
      <c r="F1080" t="s">
        <v>74</v>
      </c>
      <c r="G1080" t="s">
        <v>66</v>
      </c>
      <c r="H1080" s="1">
        <v>74.322828026472905</v>
      </c>
      <c r="I1080" t="s">
        <v>1144</v>
      </c>
      <c r="J1080" s="9">
        <f t="shared" si="49"/>
        <v>124</v>
      </c>
      <c r="K1080" s="9">
        <f t="shared" si="50"/>
        <v>77</v>
      </c>
      <c r="L1080" s="8">
        <v>94.5</v>
      </c>
      <c r="M1080" s="8">
        <v>38.1</v>
      </c>
      <c r="N1080" s="8">
        <v>140.30000000000001</v>
      </c>
      <c r="O1080" t="s">
        <v>17</v>
      </c>
    </row>
    <row r="1081" spans="1:15" x14ac:dyDescent="0.35">
      <c r="A1081" t="s">
        <v>1948</v>
      </c>
      <c r="B1081">
        <v>75</v>
      </c>
      <c r="C1081" t="str">
        <f t="shared" si="48"/>
        <v>61–80</v>
      </c>
      <c r="D1081" t="s">
        <v>19</v>
      </c>
      <c r="E1081" t="s">
        <v>27</v>
      </c>
      <c r="F1081" t="s">
        <v>4047</v>
      </c>
      <c r="G1081" t="s">
        <v>66</v>
      </c>
      <c r="H1081" s="1">
        <v>51.618275463067299</v>
      </c>
      <c r="I1081" t="s">
        <v>1949</v>
      </c>
      <c r="J1081" s="9">
        <f t="shared" si="49"/>
        <v>137</v>
      </c>
      <c r="K1081" s="9">
        <f t="shared" si="50"/>
        <v>78</v>
      </c>
      <c r="L1081" s="8">
        <v>91.9</v>
      </c>
      <c r="M1081" s="8">
        <v>37.700000000000003</v>
      </c>
      <c r="N1081" s="8">
        <v>187.1</v>
      </c>
      <c r="O1081" t="s">
        <v>17</v>
      </c>
    </row>
    <row r="1082" spans="1:15" x14ac:dyDescent="0.35">
      <c r="A1082" t="s">
        <v>1950</v>
      </c>
      <c r="B1082">
        <v>79</v>
      </c>
      <c r="C1082" t="str">
        <f t="shared" si="48"/>
        <v>61–80</v>
      </c>
      <c r="D1082" t="s">
        <v>19</v>
      </c>
      <c r="E1082" t="s">
        <v>39</v>
      </c>
      <c r="F1082" t="s">
        <v>32</v>
      </c>
      <c r="G1082" t="s">
        <v>48</v>
      </c>
      <c r="H1082" s="1">
        <v>75.532121971035394</v>
      </c>
      <c r="I1082" t="s">
        <v>1951</v>
      </c>
      <c r="J1082" s="9">
        <f t="shared" si="49"/>
        <v>136</v>
      </c>
      <c r="K1082" s="9">
        <f t="shared" si="50"/>
        <v>94</v>
      </c>
      <c r="L1082" s="8">
        <v>96</v>
      </c>
      <c r="M1082" s="8">
        <v>36.299999999999997</v>
      </c>
      <c r="N1082" s="8">
        <v>85.7</v>
      </c>
      <c r="O1082" t="s">
        <v>22</v>
      </c>
    </row>
    <row r="1083" spans="1:15" x14ac:dyDescent="0.35">
      <c r="A1083" t="s">
        <v>1952</v>
      </c>
      <c r="B1083">
        <v>90</v>
      </c>
      <c r="C1083" t="str">
        <f t="shared" si="48"/>
        <v>80+</v>
      </c>
      <c r="D1083" t="s">
        <v>35</v>
      </c>
      <c r="E1083" t="s">
        <v>4048</v>
      </c>
      <c r="F1083" t="s">
        <v>4047</v>
      </c>
      <c r="G1083" t="s">
        <v>66</v>
      </c>
      <c r="H1083" s="1">
        <v>57.943640498376098</v>
      </c>
      <c r="I1083" t="s">
        <v>1953</v>
      </c>
      <c r="J1083" s="9">
        <f t="shared" si="49"/>
        <v>107</v>
      </c>
      <c r="K1083" s="9">
        <f t="shared" si="50"/>
        <v>95</v>
      </c>
      <c r="L1083" s="8">
        <v>94.3</v>
      </c>
      <c r="M1083" s="8">
        <v>36.299999999999997</v>
      </c>
      <c r="N1083" s="8">
        <v>92.7</v>
      </c>
      <c r="O1083" t="s">
        <v>17</v>
      </c>
    </row>
    <row r="1084" spans="1:15" x14ac:dyDescent="0.35">
      <c r="A1084" t="s">
        <v>1954</v>
      </c>
      <c r="B1084">
        <v>42</v>
      </c>
      <c r="C1084" t="str">
        <f t="shared" si="48"/>
        <v>41–60</v>
      </c>
      <c r="D1084" t="s">
        <v>35</v>
      </c>
      <c r="E1084" t="s">
        <v>61</v>
      </c>
      <c r="F1084" t="s">
        <v>4047</v>
      </c>
      <c r="G1084" t="s">
        <v>66</v>
      </c>
      <c r="H1084" s="1">
        <v>93.6125737398052</v>
      </c>
      <c r="I1084" t="s">
        <v>951</v>
      </c>
      <c r="J1084" s="9">
        <f t="shared" si="49"/>
        <v>120</v>
      </c>
      <c r="K1084" s="9">
        <f t="shared" si="50"/>
        <v>82</v>
      </c>
      <c r="L1084" s="8">
        <v>93.3</v>
      </c>
      <c r="M1084" s="8">
        <v>38.1</v>
      </c>
      <c r="N1084" s="8">
        <v>82.3</v>
      </c>
      <c r="O1084" t="s">
        <v>17</v>
      </c>
    </row>
    <row r="1085" spans="1:15" x14ac:dyDescent="0.35">
      <c r="A1085" t="s">
        <v>1955</v>
      </c>
      <c r="B1085">
        <v>87</v>
      </c>
      <c r="C1085" t="str">
        <f t="shared" si="48"/>
        <v>80+</v>
      </c>
      <c r="D1085" t="s">
        <v>35</v>
      </c>
      <c r="E1085" t="s">
        <v>39</v>
      </c>
      <c r="F1085" t="s">
        <v>4047</v>
      </c>
      <c r="G1085" t="s">
        <v>66</v>
      </c>
      <c r="H1085" s="1">
        <v>77.9100686246381</v>
      </c>
      <c r="I1085" t="s">
        <v>1956</v>
      </c>
      <c r="J1085" s="9">
        <f t="shared" si="49"/>
        <v>105</v>
      </c>
      <c r="K1085" s="9">
        <f t="shared" si="50"/>
        <v>62</v>
      </c>
      <c r="L1085" s="8">
        <v>91.6</v>
      </c>
      <c r="M1085" s="8">
        <v>36.200000000000003</v>
      </c>
      <c r="N1085" s="8">
        <v>186.4</v>
      </c>
      <c r="O1085" t="s">
        <v>17</v>
      </c>
    </row>
    <row r="1086" spans="1:15" x14ac:dyDescent="0.35">
      <c r="A1086" t="s">
        <v>1957</v>
      </c>
      <c r="B1086">
        <v>50</v>
      </c>
      <c r="C1086" t="str">
        <f t="shared" si="48"/>
        <v>41–60</v>
      </c>
      <c r="D1086" t="s">
        <v>35</v>
      </c>
      <c r="E1086" t="s">
        <v>31</v>
      </c>
      <c r="F1086" t="s">
        <v>4047</v>
      </c>
      <c r="G1086" t="s">
        <v>66</v>
      </c>
      <c r="H1086" s="1">
        <v>57.8186250962396</v>
      </c>
      <c r="I1086" t="s">
        <v>1178</v>
      </c>
      <c r="J1086" s="9">
        <f t="shared" si="49"/>
        <v>103</v>
      </c>
      <c r="K1086" s="9">
        <f t="shared" si="50"/>
        <v>88</v>
      </c>
      <c r="L1086" s="8">
        <v>96.9</v>
      </c>
      <c r="M1086" s="8">
        <v>36.200000000000003</v>
      </c>
      <c r="N1086" s="8">
        <v>144.4</v>
      </c>
      <c r="O1086" t="s">
        <v>17</v>
      </c>
    </row>
    <row r="1087" spans="1:15" x14ac:dyDescent="0.35">
      <c r="A1087" t="s">
        <v>1958</v>
      </c>
      <c r="B1087">
        <v>29</v>
      </c>
      <c r="C1087" t="str">
        <f t="shared" si="48"/>
        <v>21–40</v>
      </c>
      <c r="D1087" t="s">
        <v>13</v>
      </c>
      <c r="E1087" t="s">
        <v>39</v>
      </c>
      <c r="F1087" t="s">
        <v>4047</v>
      </c>
      <c r="G1087" t="s">
        <v>24</v>
      </c>
      <c r="H1087" s="1">
        <v>63.943744982855598</v>
      </c>
      <c r="I1087" t="s">
        <v>1959</v>
      </c>
      <c r="J1087" s="9">
        <f t="shared" si="49"/>
        <v>101</v>
      </c>
      <c r="K1087" s="9">
        <f t="shared" si="50"/>
        <v>86</v>
      </c>
      <c r="L1087" s="8">
        <v>91.8</v>
      </c>
      <c r="M1087" s="8">
        <v>38.9</v>
      </c>
      <c r="N1087" s="8">
        <v>147.6</v>
      </c>
      <c r="O1087" t="s">
        <v>17</v>
      </c>
    </row>
    <row r="1088" spans="1:15" x14ac:dyDescent="0.35">
      <c r="A1088" t="s">
        <v>1960</v>
      </c>
      <c r="B1088">
        <v>90</v>
      </c>
      <c r="C1088" t="str">
        <f t="shared" si="48"/>
        <v>80+</v>
      </c>
      <c r="D1088" t="s">
        <v>13</v>
      </c>
      <c r="E1088" t="s">
        <v>4048</v>
      </c>
      <c r="F1088" t="s">
        <v>4047</v>
      </c>
      <c r="G1088" t="s">
        <v>66</v>
      </c>
      <c r="H1088" s="1">
        <v>56.311969417175199</v>
      </c>
      <c r="I1088" t="s">
        <v>1961</v>
      </c>
      <c r="J1088" s="9">
        <f t="shared" si="49"/>
        <v>97</v>
      </c>
      <c r="K1088" s="9">
        <f t="shared" si="50"/>
        <v>58</v>
      </c>
      <c r="L1088" s="8">
        <v>98.3</v>
      </c>
      <c r="M1088" s="8">
        <v>36.799999999999997</v>
      </c>
      <c r="N1088" s="8">
        <v>133.1</v>
      </c>
      <c r="O1088" t="s">
        <v>70</v>
      </c>
    </row>
    <row r="1089" spans="1:15" x14ac:dyDescent="0.35">
      <c r="A1089" t="s">
        <v>1962</v>
      </c>
      <c r="B1089">
        <v>19</v>
      </c>
      <c r="C1089" t="str">
        <f t="shared" si="48"/>
        <v>0–20</v>
      </c>
      <c r="D1089" t="s">
        <v>35</v>
      </c>
      <c r="E1089" t="s">
        <v>4048</v>
      </c>
      <c r="F1089" t="s">
        <v>28</v>
      </c>
      <c r="G1089" t="s">
        <v>15</v>
      </c>
      <c r="H1089" s="1">
        <v>81.276112125924499</v>
      </c>
      <c r="I1089" t="s">
        <v>1963</v>
      </c>
      <c r="J1089" s="9">
        <f t="shared" si="49"/>
        <v>126</v>
      </c>
      <c r="K1089" s="9">
        <f t="shared" si="50"/>
        <v>71</v>
      </c>
      <c r="L1089" s="8">
        <v>93.9</v>
      </c>
      <c r="M1089" s="8">
        <v>38.1</v>
      </c>
      <c r="N1089" s="8">
        <v>124.1</v>
      </c>
      <c r="O1089" t="s">
        <v>17</v>
      </c>
    </row>
    <row r="1090" spans="1:15" x14ac:dyDescent="0.35">
      <c r="A1090" t="s">
        <v>1964</v>
      </c>
      <c r="B1090">
        <v>55</v>
      </c>
      <c r="C1090" t="str">
        <f t="shared" ref="C1090:C1153" si="51">IF(B1090="","",
 IF(B1090&lt;=20,"0–20",
 IF(B1090&lt;=40,"21–40",
 IF(B1090&lt;=60,"41–60",
 IF(B1090&lt;=80,"61–80","80+")))))</f>
        <v>41–60</v>
      </c>
      <c r="D1090" t="s">
        <v>13</v>
      </c>
      <c r="E1090" t="s">
        <v>27</v>
      </c>
      <c r="F1090" t="s">
        <v>32</v>
      </c>
      <c r="G1090" t="s">
        <v>36</v>
      </c>
      <c r="H1090" s="1">
        <v>62.613538728859197</v>
      </c>
      <c r="I1090" t="s">
        <v>1965</v>
      </c>
      <c r="J1090" s="9">
        <f t="shared" ref="J1090:J1153" si="52">VALUE(TRIM(LEFT(I1090, FIND("/", I1090)-1)))</f>
        <v>86</v>
      </c>
      <c r="K1090" s="9">
        <f t="shared" ref="K1090:K1153" si="53">VALUE(TRIM(MID(I1090, FIND("/", I1090)+1, LEN(I1090))))</f>
        <v>74</v>
      </c>
      <c r="L1090" s="8">
        <v>93.1</v>
      </c>
      <c r="M1090" s="8">
        <v>36.299999999999997</v>
      </c>
      <c r="N1090" s="8">
        <v>156.30000000000001</v>
      </c>
      <c r="O1090" t="s">
        <v>22</v>
      </c>
    </row>
    <row r="1091" spans="1:15" x14ac:dyDescent="0.35">
      <c r="A1091" t="s">
        <v>1966</v>
      </c>
      <c r="B1091">
        <v>33</v>
      </c>
      <c r="C1091" t="str">
        <f t="shared" si="51"/>
        <v>21–40</v>
      </c>
      <c r="D1091" t="s">
        <v>19</v>
      </c>
      <c r="E1091" t="s">
        <v>20</v>
      </c>
      <c r="F1091" t="s">
        <v>74</v>
      </c>
      <c r="G1091" t="s">
        <v>36</v>
      </c>
      <c r="H1091" s="1">
        <v>73.210165586083093</v>
      </c>
      <c r="I1091" t="s">
        <v>1967</v>
      </c>
      <c r="J1091" s="9">
        <f t="shared" si="52"/>
        <v>134</v>
      </c>
      <c r="K1091" s="9">
        <f t="shared" si="53"/>
        <v>66</v>
      </c>
      <c r="L1091" s="8">
        <v>90.2</v>
      </c>
      <c r="M1091" s="8">
        <v>36.6</v>
      </c>
      <c r="N1091" s="8">
        <v>186.6</v>
      </c>
      <c r="O1091" t="s">
        <v>17</v>
      </c>
    </row>
    <row r="1092" spans="1:15" x14ac:dyDescent="0.35">
      <c r="A1092" t="s">
        <v>1968</v>
      </c>
      <c r="B1092">
        <v>37</v>
      </c>
      <c r="C1092" t="str">
        <f t="shared" si="51"/>
        <v>21–40</v>
      </c>
      <c r="D1092" t="s">
        <v>19</v>
      </c>
      <c r="E1092" t="s">
        <v>27</v>
      </c>
      <c r="F1092" t="s">
        <v>28</v>
      </c>
      <c r="G1092" t="s">
        <v>24</v>
      </c>
      <c r="H1092" s="1">
        <v>61.400308098808203</v>
      </c>
      <c r="I1092" t="s">
        <v>1969</v>
      </c>
      <c r="J1092" s="9">
        <f t="shared" si="52"/>
        <v>110</v>
      </c>
      <c r="K1092" s="9">
        <f t="shared" si="53"/>
        <v>73</v>
      </c>
      <c r="L1092" s="8">
        <v>91.3</v>
      </c>
      <c r="M1092" s="8">
        <v>36.799999999999997</v>
      </c>
      <c r="N1092" s="8">
        <v>153.1</v>
      </c>
      <c r="O1092" t="s">
        <v>17</v>
      </c>
    </row>
    <row r="1093" spans="1:15" x14ac:dyDescent="0.35">
      <c r="A1093" t="s">
        <v>1970</v>
      </c>
      <c r="B1093">
        <v>55</v>
      </c>
      <c r="C1093" t="str">
        <f t="shared" si="51"/>
        <v>41–60</v>
      </c>
      <c r="D1093" t="s">
        <v>13</v>
      </c>
      <c r="E1093" t="s">
        <v>39</v>
      </c>
      <c r="F1093" t="s">
        <v>4047</v>
      </c>
      <c r="G1093" t="s">
        <v>15</v>
      </c>
      <c r="H1093" s="1">
        <v>92.675023957653394</v>
      </c>
      <c r="I1093" t="s">
        <v>1971</v>
      </c>
      <c r="J1093" s="9">
        <f t="shared" si="52"/>
        <v>138</v>
      </c>
      <c r="K1093" s="9">
        <f t="shared" si="53"/>
        <v>84</v>
      </c>
      <c r="L1093" s="8">
        <v>96.5</v>
      </c>
      <c r="M1093" s="8">
        <v>36.799999999999997</v>
      </c>
      <c r="N1093" s="8">
        <v>85.1</v>
      </c>
      <c r="O1093" t="s">
        <v>22</v>
      </c>
    </row>
    <row r="1094" spans="1:15" x14ac:dyDescent="0.35">
      <c r="A1094" t="s">
        <v>1972</v>
      </c>
      <c r="B1094">
        <v>20</v>
      </c>
      <c r="C1094" t="str">
        <f t="shared" si="51"/>
        <v>0–20</v>
      </c>
      <c r="D1094" t="s">
        <v>35</v>
      </c>
      <c r="E1094" t="s">
        <v>31</v>
      </c>
      <c r="F1094" t="s">
        <v>28</v>
      </c>
      <c r="G1094" t="s">
        <v>36</v>
      </c>
      <c r="H1094" s="1">
        <v>61.0910586874122</v>
      </c>
      <c r="I1094" t="s">
        <v>1973</v>
      </c>
      <c r="J1094" s="9">
        <f t="shared" si="52"/>
        <v>83</v>
      </c>
      <c r="K1094" s="9">
        <f t="shared" si="53"/>
        <v>93</v>
      </c>
      <c r="L1094" s="8">
        <v>96</v>
      </c>
      <c r="M1094" s="8">
        <v>36.799999999999997</v>
      </c>
      <c r="N1094" s="8">
        <v>183.3</v>
      </c>
      <c r="O1094" t="s">
        <v>17</v>
      </c>
    </row>
    <row r="1095" spans="1:15" x14ac:dyDescent="0.35">
      <c r="A1095" t="s">
        <v>1974</v>
      </c>
      <c r="B1095">
        <v>66</v>
      </c>
      <c r="C1095" t="str">
        <f t="shared" si="51"/>
        <v>61–80</v>
      </c>
      <c r="D1095" t="s">
        <v>35</v>
      </c>
      <c r="E1095" t="s">
        <v>61</v>
      </c>
      <c r="F1095" t="s">
        <v>4047</v>
      </c>
      <c r="G1095" t="s">
        <v>48</v>
      </c>
      <c r="H1095" s="1">
        <v>58.1088754602915</v>
      </c>
      <c r="I1095" t="s">
        <v>1766</v>
      </c>
      <c r="J1095" s="9">
        <f t="shared" si="52"/>
        <v>112</v>
      </c>
      <c r="K1095" s="9">
        <f t="shared" si="53"/>
        <v>78</v>
      </c>
      <c r="L1095" s="8">
        <v>99.1</v>
      </c>
      <c r="M1095" s="8">
        <v>37.1</v>
      </c>
      <c r="N1095" s="8">
        <v>117.9</v>
      </c>
      <c r="O1095" t="s">
        <v>17</v>
      </c>
    </row>
    <row r="1096" spans="1:15" x14ac:dyDescent="0.35">
      <c r="A1096" t="s">
        <v>1975</v>
      </c>
      <c r="B1096">
        <v>88</v>
      </c>
      <c r="C1096" t="str">
        <f t="shared" si="51"/>
        <v>80+</v>
      </c>
      <c r="D1096" t="s">
        <v>19</v>
      </c>
      <c r="E1096" t="s">
        <v>39</v>
      </c>
      <c r="F1096" t="s">
        <v>32</v>
      </c>
      <c r="G1096" t="s">
        <v>66</v>
      </c>
      <c r="H1096" s="1">
        <v>85.224482728559195</v>
      </c>
      <c r="I1096" t="s">
        <v>1976</v>
      </c>
      <c r="J1096" s="9">
        <f t="shared" si="52"/>
        <v>99</v>
      </c>
      <c r="K1096" s="9">
        <f t="shared" si="53"/>
        <v>64</v>
      </c>
      <c r="L1096" s="8">
        <v>96.5</v>
      </c>
      <c r="M1096" s="8">
        <v>38.5</v>
      </c>
      <c r="N1096" s="8">
        <v>149.80000000000001</v>
      </c>
      <c r="O1096" t="s">
        <v>17</v>
      </c>
    </row>
    <row r="1097" spans="1:15" x14ac:dyDescent="0.35">
      <c r="A1097" t="s">
        <v>1977</v>
      </c>
      <c r="B1097">
        <v>50</v>
      </c>
      <c r="C1097" t="str">
        <f t="shared" si="51"/>
        <v>41–60</v>
      </c>
      <c r="D1097" t="s">
        <v>13</v>
      </c>
      <c r="E1097" t="s">
        <v>20</v>
      </c>
      <c r="F1097" t="s">
        <v>74</v>
      </c>
      <c r="G1097" t="s">
        <v>66</v>
      </c>
      <c r="H1097" s="1">
        <v>78.129963045348205</v>
      </c>
      <c r="I1097" t="s">
        <v>1978</v>
      </c>
      <c r="J1097" s="9">
        <f t="shared" si="52"/>
        <v>111</v>
      </c>
      <c r="K1097" s="9">
        <f t="shared" si="53"/>
        <v>55</v>
      </c>
      <c r="L1097" s="8">
        <v>96.7</v>
      </c>
      <c r="M1097" s="8">
        <v>37.5</v>
      </c>
      <c r="N1097" s="8">
        <v>71.7</v>
      </c>
      <c r="O1097" t="s">
        <v>70</v>
      </c>
    </row>
    <row r="1098" spans="1:15" x14ac:dyDescent="0.35">
      <c r="A1098" t="s">
        <v>1979</v>
      </c>
      <c r="B1098">
        <v>75</v>
      </c>
      <c r="C1098" t="str">
        <f t="shared" si="51"/>
        <v>61–80</v>
      </c>
      <c r="D1098" t="s">
        <v>35</v>
      </c>
      <c r="E1098" t="s">
        <v>4048</v>
      </c>
      <c r="F1098" t="s">
        <v>74</v>
      </c>
      <c r="G1098" t="s">
        <v>66</v>
      </c>
      <c r="H1098" s="1">
        <v>49.360460320201099</v>
      </c>
      <c r="I1098" t="s">
        <v>1980</v>
      </c>
      <c r="J1098" s="9">
        <f t="shared" si="52"/>
        <v>117</v>
      </c>
      <c r="K1098" s="9">
        <f t="shared" si="53"/>
        <v>90</v>
      </c>
      <c r="L1098" s="8">
        <v>91.4</v>
      </c>
      <c r="M1098" s="8">
        <v>37</v>
      </c>
      <c r="N1098" s="8">
        <v>127.1</v>
      </c>
      <c r="O1098" t="s">
        <v>17</v>
      </c>
    </row>
    <row r="1099" spans="1:15" x14ac:dyDescent="0.35">
      <c r="A1099" t="s">
        <v>1981</v>
      </c>
      <c r="B1099">
        <v>68</v>
      </c>
      <c r="C1099" t="str">
        <f t="shared" si="51"/>
        <v>61–80</v>
      </c>
      <c r="D1099" t="s">
        <v>13</v>
      </c>
      <c r="E1099" t="s">
        <v>4048</v>
      </c>
      <c r="F1099" t="s">
        <v>32</v>
      </c>
      <c r="G1099" t="s">
        <v>15</v>
      </c>
      <c r="H1099" s="1">
        <v>92.726916608999105</v>
      </c>
      <c r="I1099" t="s">
        <v>1397</v>
      </c>
      <c r="J1099" s="9">
        <f t="shared" si="52"/>
        <v>118</v>
      </c>
      <c r="K1099" s="9">
        <f t="shared" si="53"/>
        <v>72</v>
      </c>
      <c r="L1099" s="8">
        <v>96</v>
      </c>
      <c r="M1099" s="8">
        <v>38.9</v>
      </c>
      <c r="N1099" s="8">
        <v>175</v>
      </c>
      <c r="O1099" t="s">
        <v>17</v>
      </c>
    </row>
    <row r="1100" spans="1:15" x14ac:dyDescent="0.35">
      <c r="A1100" t="s">
        <v>1982</v>
      </c>
      <c r="B1100">
        <v>50</v>
      </c>
      <c r="C1100" t="str">
        <f t="shared" si="51"/>
        <v>41–60</v>
      </c>
      <c r="D1100" t="s">
        <v>19</v>
      </c>
      <c r="E1100" t="s">
        <v>31</v>
      </c>
      <c r="F1100" t="s">
        <v>4047</v>
      </c>
      <c r="G1100" t="s">
        <v>48</v>
      </c>
      <c r="H1100" s="1">
        <v>71.014930821174801</v>
      </c>
      <c r="I1100" t="s">
        <v>1983</v>
      </c>
      <c r="J1100" s="9">
        <f t="shared" si="52"/>
        <v>116</v>
      </c>
      <c r="K1100" s="9">
        <f t="shared" si="53"/>
        <v>71</v>
      </c>
      <c r="L1100" s="8">
        <v>95.7</v>
      </c>
      <c r="M1100" s="8">
        <v>37</v>
      </c>
      <c r="N1100" s="8">
        <v>181.9</v>
      </c>
      <c r="O1100" t="s">
        <v>17</v>
      </c>
    </row>
    <row r="1101" spans="1:15" x14ac:dyDescent="0.35">
      <c r="A1101" t="s">
        <v>1984</v>
      </c>
      <c r="B1101">
        <v>78</v>
      </c>
      <c r="C1101" t="str">
        <f t="shared" si="51"/>
        <v>61–80</v>
      </c>
      <c r="D1101" t="s">
        <v>13</v>
      </c>
      <c r="E1101" t="s">
        <v>39</v>
      </c>
      <c r="F1101" t="s">
        <v>74</v>
      </c>
      <c r="G1101" t="s">
        <v>15</v>
      </c>
      <c r="H1101" s="1">
        <v>94.908946329442003</v>
      </c>
      <c r="I1101" t="s">
        <v>905</v>
      </c>
      <c r="J1101" s="9">
        <f t="shared" si="52"/>
        <v>127</v>
      </c>
      <c r="K1101" s="9">
        <f t="shared" si="53"/>
        <v>85</v>
      </c>
      <c r="L1101" s="8">
        <v>91.3</v>
      </c>
      <c r="M1101" s="8">
        <v>38.5</v>
      </c>
      <c r="N1101" s="8">
        <v>86.9</v>
      </c>
      <c r="O1101" t="s">
        <v>17</v>
      </c>
    </row>
    <row r="1102" spans="1:15" x14ac:dyDescent="0.35">
      <c r="A1102" t="s">
        <v>1985</v>
      </c>
      <c r="B1102">
        <v>81</v>
      </c>
      <c r="C1102" t="str">
        <f t="shared" si="51"/>
        <v>80+</v>
      </c>
      <c r="D1102" t="s">
        <v>35</v>
      </c>
      <c r="E1102" t="s">
        <v>61</v>
      </c>
      <c r="F1102" t="s">
        <v>32</v>
      </c>
      <c r="G1102" t="s">
        <v>36</v>
      </c>
      <c r="H1102" s="1">
        <v>77.537067194918095</v>
      </c>
      <c r="I1102" t="s">
        <v>1638</v>
      </c>
      <c r="J1102" s="9">
        <f t="shared" si="52"/>
        <v>129</v>
      </c>
      <c r="K1102" s="9">
        <f t="shared" si="53"/>
        <v>80</v>
      </c>
      <c r="L1102" s="8">
        <v>93.3</v>
      </c>
      <c r="M1102" s="8">
        <v>37.200000000000003</v>
      </c>
      <c r="N1102" s="8">
        <v>148.9</v>
      </c>
      <c r="O1102" t="s">
        <v>17</v>
      </c>
    </row>
    <row r="1103" spans="1:15" x14ac:dyDescent="0.35">
      <c r="A1103" t="s">
        <v>1986</v>
      </c>
      <c r="B1103">
        <v>46</v>
      </c>
      <c r="C1103" t="str">
        <f t="shared" si="51"/>
        <v>41–60</v>
      </c>
      <c r="D1103" t="s">
        <v>35</v>
      </c>
      <c r="E1103" t="s">
        <v>39</v>
      </c>
      <c r="F1103" t="s">
        <v>28</v>
      </c>
      <c r="G1103" t="s">
        <v>66</v>
      </c>
      <c r="H1103" s="1">
        <v>83.458396242433906</v>
      </c>
      <c r="I1103" t="s">
        <v>1987</v>
      </c>
      <c r="J1103" s="9">
        <f t="shared" si="52"/>
        <v>106</v>
      </c>
      <c r="K1103" s="9">
        <f t="shared" si="53"/>
        <v>74</v>
      </c>
      <c r="L1103" s="8">
        <v>97.9</v>
      </c>
      <c r="M1103" s="8">
        <v>36.700000000000003</v>
      </c>
      <c r="N1103" s="8">
        <v>77.3</v>
      </c>
      <c r="O1103" t="s">
        <v>17</v>
      </c>
    </row>
    <row r="1104" spans="1:15" x14ac:dyDescent="0.35">
      <c r="A1104" t="s">
        <v>1988</v>
      </c>
      <c r="B1104">
        <v>53</v>
      </c>
      <c r="C1104" t="str">
        <f t="shared" si="51"/>
        <v>41–60</v>
      </c>
      <c r="D1104" t="s">
        <v>13</v>
      </c>
      <c r="E1104" t="s">
        <v>20</v>
      </c>
      <c r="F1104" t="s">
        <v>28</v>
      </c>
      <c r="G1104" t="s">
        <v>24</v>
      </c>
      <c r="H1104" s="1">
        <v>88.574613656832994</v>
      </c>
      <c r="I1104" t="s">
        <v>1989</v>
      </c>
      <c r="J1104" s="9">
        <f t="shared" si="52"/>
        <v>121</v>
      </c>
      <c r="K1104" s="9">
        <f t="shared" si="53"/>
        <v>56</v>
      </c>
      <c r="L1104" s="8">
        <v>97.3</v>
      </c>
      <c r="M1104" s="8">
        <v>37.700000000000003</v>
      </c>
      <c r="N1104" s="8">
        <v>116.1</v>
      </c>
      <c r="O1104" t="s">
        <v>70</v>
      </c>
    </row>
    <row r="1105" spans="1:15" x14ac:dyDescent="0.35">
      <c r="A1105" t="s">
        <v>1990</v>
      </c>
      <c r="B1105">
        <v>48</v>
      </c>
      <c r="C1105" t="str">
        <f t="shared" si="51"/>
        <v>41–60</v>
      </c>
      <c r="D1105" t="s">
        <v>35</v>
      </c>
      <c r="E1105" t="s">
        <v>61</v>
      </c>
      <c r="F1105" t="s">
        <v>28</v>
      </c>
      <c r="G1105" t="s">
        <v>36</v>
      </c>
      <c r="H1105" s="1">
        <v>82.077148828661294</v>
      </c>
      <c r="I1105" t="s">
        <v>1991</v>
      </c>
      <c r="J1105" s="9">
        <f t="shared" si="52"/>
        <v>146</v>
      </c>
      <c r="K1105" s="9">
        <f t="shared" si="53"/>
        <v>100</v>
      </c>
      <c r="L1105" s="8">
        <v>90.8</v>
      </c>
      <c r="M1105" s="8">
        <v>36.799999999999997</v>
      </c>
      <c r="N1105" s="8">
        <v>85.5</v>
      </c>
      <c r="O1105" t="s">
        <v>17</v>
      </c>
    </row>
    <row r="1106" spans="1:15" x14ac:dyDescent="0.35">
      <c r="A1106" t="s">
        <v>1992</v>
      </c>
      <c r="B1106">
        <v>83</v>
      </c>
      <c r="C1106" t="str">
        <f t="shared" si="51"/>
        <v>80+</v>
      </c>
      <c r="D1106" t="s">
        <v>35</v>
      </c>
      <c r="E1106" t="s">
        <v>31</v>
      </c>
      <c r="F1106" t="s">
        <v>28</v>
      </c>
      <c r="G1106" t="s">
        <v>24</v>
      </c>
      <c r="H1106" s="1">
        <v>64.013450368779104</v>
      </c>
      <c r="I1106" t="s">
        <v>1993</v>
      </c>
      <c r="J1106" s="9">
        <f t="shared" si="52"/>
        <v>120</v>
      </c>
      <c r="K1106" s="9">
        <f t="shared" si="53"/>
        <v>64</v>
      </c>
      <c r="L1106" s="8">
        <v>97</v>
      </c>
      <c r="M1106" s="8">
        <v>38.5</v>
      </c>
      <c r="N1106" s="8">
        <v>172.6</v>
      </c>
      <c r="O1106" t="s">
        <v>17</v>
      </c>
    </row>
    <row r="1107" spans="1:15" x14ac:dyDescent="0.35">
      <c r="A1107" t="s">
        <v>1994</v>
      </c>
      <c r="B1107">
        <v>46</v>
      </c>
      <c r="C1107" t="str">
        <f t="shared" si="51"/>
        <v>41–60</v>
      </c>
      <c r="D1107" t="s">
        <v>19</v>
      </c>
      <c r="E1107" t="s">
        <v>39</v>
      </c>
      <c r="F1107" t="s">
        <v>4047</v>
      </c>
      <c r="G1107" t="s">
        <v>24</v>
      </c>
      <c r="H1107" s="1">
        <v>70.732936322692098</v>
      </c>
      <c r="I1107" t="s">
        <v>1995</v>
      </c>
      <c r="J1107" s="9">
        <f t="shared" si="52"/>
        <v>94</v>
      </c>
      <c r="K1107" s="9">
        <f t="shared" si="53"/>
        <v>67</v>
      </c>
      <c r="L1107" s="8">
        <v>95.9</v>
      </c>
      <c r="M1107" s="8">
        <v>36.200000000000003</v>
      </c>
      <c r="N1107" s="8">
        <v>198.6</v>
      </c>
      <c r="O1107" t="s">
        <v>17</v>
      </c>
    </row>
    <row r="1108" spans="1:15" x14ac:dyDescent="0.35">
      <c r="A1108" t="s">
        <v>1996</v>
      </c>
      <c r="B1108">
        <v>47</v>
      </c>
      <c r="C1108" t="str">
        <f t="shared" si="51"/>
        <v>41–60</v>
      </c>
      <c r="D1108" t="s">
        <v>13</v>
      </c>
      <c r="E1108" t="s">
        <v>27</v>
      </c>
      <c r="F1108" t="s">
        <v>74</v>
      </c>
      <c r="G1108" t="s">
        <v>36</v>
      </c>
      <c r="H1108" s="1">
        <v>92.344330917873805</v>
      </c>
      <c r="I1108" t="s">
        <v>1997</v>
      </c>
      <c r="J1108" s="9">
        <f t="shared" si="52"/>
        <v>109</v>
      </c>
      <c r="K1108" s="9">
        <f t="shared" si="53"/>
        <v>88</v>
      </c>
      <c r="L1108" s="8">
        <v>97</v>
      </c>
      <c r="M1108" s="8">
        <v>38.5</v>
      </c>
      <c r="N1108" s="8">
        <v>192.9</v>
      </c>
      <c r="O1108" t="s">
        <v>17</v>
      </c>
    </row>
    <row r="1109" spans="1:15" x14ac:dyDescent="0.35">
      <c r="A1109" t="s">
        <v>1998</v>
      </c>
      <c r="B1109">
        <v>69</v>
      </c>
      <c r="C1109" t="str">
        <f t="shared" si="51"/>
        <v>61–80</v>
      </c>
      <c r="D1109" t="s">
        <v>35</v>
      </c>
      <c r="E1109" t="s">
        <v>61</v>
      </c>
      <c r="F1109" t="s">
        <v>28</v>
      </c>
      <c r="G1109" t="s">
        <v>24</v>
      </c>
      <c r="H1109" s="1">
        <v>69.056501472603898</v>
      </c>
      <c r="I1109" t="s">
        <v>1999</v>
      </c>
      <c r="J1109" s="9">
        <f t="shared" si="52"/>
        <v>105</v>
      </c>
      <c r="K1109" s="9">
        <f t="shared" si="53"/>
        <v>102</v>
      </c>
      <c r="L1109" s="8">
        <v>91.9</v>
      </c>
      <c r="M1109" s="8">
        <v>37.299999999999997</v>
      </c>
      <c r="N1109" s="8">
        <v>136</v>
      </c>
      <c r="O1109" t="s">
        <v>17</v>
      </c>
    </row>
    <row r="1110" spans="1:15" x14ac:dyDescent="0.35">
      <c r="A1110" t="s">
        <v>2000</v>
      </c>
      <c r="B1110">
        <v>66</v>
      </c>
      <c r="C1110" t="str">
        <f t="shared" si="51"/>
        <v>61–80</v>
      </c>
      <c r="D1110" t="s">
        <v>13</v>
      </c>
      <c r="E1110" t="s">
        <v>4048</v>
      </c>
      <c r="F1110" t="s">
        <v>4047</v>
      </c>
      <c r="G1110" t="s">
        <v>36</v>
      </c>
      <c r="H1110" s="1">
        <v>75.025023003171199</v>
      </c>
      <c r="I1110" t="s">
        <v>2001</v>
      </c>
      <c r="J1110" s="9">
        <f t="shared" si="52"/>
        <v>140</v>
      </c>
      <c r="K1110" s="9">
        <f t="shared" si="53"/>
        <v>81</v>
      </c>
      <c r="L1110" s="8">
        <v>96.6</v>
      </c>
      <c r="M1110" s="8">
        <v>38.200000000000003</v>
      </c>
      <c r="N1110" s="8">
        <v>84.7</v>
      </c>
      <c r="O1110" t="s">
        <v>17</v>
      </c>
    </row>
    <row r="1111" spans="1:15" x14ac:dyDescent="0.35">
      <c r="A1111" t="s">
        <v>2002</v>
      </c>
      <c r="B1111">
        <v>24</v>
      </c>
      <c r="C1111" t="str">
        <f t="shared" si="51"/>
        <v>21–40</v>
      </c>
      <c r="D1111" t="s">
        <v>19</v>
      </c>
      <c r="E1111" t="s">
        <v>31</v>
      </c>
      <c r="F1111" t="s">
        <v>32</v>
      </c>
      <c r="G1111" t="s">
        <v>24</v>
      </c>
      <c r="H1111" s="1">
        <v>71.217234554225897</v>
      </c>
      <c r="I1111" t="s">
        <v>2003</v>
      </c>
      <c r="J1111" s="9">
        <f t="shared" si="52"/>
        <v>147</v>
      </c>
      <c r="K1111" s="9">
        <f t="shared" si="53"/>
        <v>78</v>
      </c>
      <c r="L1111" s="8">
        <v>91.5</v>
      </c>
      <c r="M1111" s="8">
        <v>37.6</v>
      </c>
      <c r="N1111" s="8">
        <v>167</v>
      </c>
      <c r="O1111" t="s">
        <v>17</v>
      </c>
    </row>
    <row r="1112" spans="1:15" x14ac:dyDescent="0.35">
      <c r="A1112" t="s">
        <v>2004</v>
      </c>
      <c r="B1112">
        <v>65</v>
      </c>
      <c r="C1112" t="str">
        <f t="shared" si="51"/>
        <v>61–80</v>
      </c>
      <c r="D1112" t="s">
        <v>19</v>
      </c>
      <c r="E1112" t="s">
        <v>4048</v>
      </c>
      <c r="F1112" t="s">
        <v>74</v>
      </c>
      <c r="G1112" t="s">
        <v>36</v>
      </c>
      <c r="H1112" s="1">
        <v>75.942792936142794</v>
      </c>
      <c r="I1112" t="s">
        <v>2005</v>
      </c>
      <c r="J1112" s="9">
        <f t="shared" si="52"/>
        <v>144</v>
      </c>
      <c r="K1112" s="9">
        <f t="shared" si="53"/>
        <v>86</v>
      </c>
      <c r="L1112" s="8">
        <v>97.1</v>
      </c>
      <c r="M1112" s="8">
        <v>38.700000000000003</v>
      </c>
      <c r="N1112" s="8">
        <v>157.30000000000001</v>
      </c>
      <c r="O1112" t="s">
        <v>17</v>
      </c>
    </row>
    <row r="1113" spans="1:15" x14ac:dyDescent="0.35">
      <c r="A1113" t="s">
        <v>2006</v>
      </c>
      <c r="B1113">
        <v>86</v>
      </c>
      <c r="C1113" t="str">
        <f t="shared" si="51"/>
        <v>80+</v>
      </c>
      <c r="D1113" t="s">
        <v>35</v>
      </c>
      <c r="E1113" t="s">
        <v>20</v>
      </c>
      <c r="F1113" t="s">
        <v>4047</v>
      </c>
      <c r="G1113" t="s">
        <v>15</v>
      </c>
      <c r="H1113" s="1">
        <v>92.621276630790902</v>
      </c>
      <c r="I1113" t="s">
        <v>2007</v>
      </c>
      <c r="J1113" s="9">
        <f t="shared" si="52"/>
        <v>104</v>
      </c>
      <c r="K1113" s="9">
        <f t="shared" si="53"/>
        <v>71</v>
      </c>
      <c r="L1113" s="8">
        <v>95.2</v>
      </c>
      <c r="M1113" s="8">
        <v>38.200000000000003</v>
      </c>
      <c r="N1113" s="8">
        <v>79.599999999999994</v>
      </c>
      <c r="O1113" t="s">
        <v>17</v>
      </c>
    </row>
    <row r="1114" spans="1:15" x14ac:dyDescent="0.35">
      <c r="A1114" t="s">
        <v>2008</v>
      </c>
      <c r="B1114">
        <v>25</v>
      </c>
      <c r="C1114" t="str">
        <f t="shared" si="51"/>
        <v>21–40</v>
      </c>
      <c r="D1114" t="s">
        <v>35</v>
      </c>
      <c r="E1114" t="s">
        <v>4048</v>
      </c>
      <c r="F1114" t="s">
        <v>28</v>
      </c>
      <c r="G1114" t="s">
        <v>36</v>
      </c>
      <c r="H1114" s="1">
        <v>84.387236162381598</v>
      </c>
      <c r="I1114" t="s">
        <v>1018</v>
      </c>
      <c r="J1114" s="9">
        <f t="shared" si="52"/>
        <v>126</v>
      </c>
      <c r="K1114" s="9">
        <f t="shared" si="53"/>
        <v>76</v>
      </c>
      <c r="L1114" s="8">
        <v>98.9</v>
      </c>
      <c r="M1114" s="8">
        <v>38.200000000000003</v>
      </c>
      <c r="N1114" s="8">
        <v>85.3</v>
      </c>
      <c r="O1114" t="s">
        <v>17</v>
      </c>
    </row>
    <row r="1115" spans="1:15" x14ac:dyDescent="0.35">
      <c r="A1115" t="s">
        <v>2009</v>
      </c>
      <c r="B1115">
        <v>51</v>
      </c>
      <c r="C1115" t="str">
        <f t="shared" si="51"/>
        <v>41–60</v>
      </c>
      <c r="D1115" t="s">
        <v>13</v>
      </c>
      <c r="E1115" t="s">
        <v>61</v>
      </c>
      <c r="F1115" t="s">
        <v>74</v>
      </c>
      <c r="G1115" t="s">
        <v>36</v>
      </c>
      <c r="H1115" s="1">
        <v>62.630010986379297</v>
      </c>
      <c r="I1115" t="s">
        <v>2010</v>
      </c>
      <c r="J1115" s="9">
        <f t="shared" si="52"/>
        <v>101</v>
      </c>
      <c r="K1115" s="9">
        <f t="shared" si="53"/>
        <v>83</v>
      </c>
      <c r="L1115" s="8">
        <v>93.2</v>
      </c>
      <c r="M1115" s="8">
        <v>38.700000000000003</v>
      </c>
      <c r="N1115" s="8">
        <v>157.1</v>
      </c>
      <c r="O1115" t="s">
        <v>17</v>
      </c>
    </row>
    <row r="1116" spans="1:15" x14ac:dyDescent="0.35">
      <c r="A1116" t="s">
        <v>2011</v>
      </c>
      <c r="B1116">
        <v>25</v>
      </c>
      <c r="C1116" t="str">
        <f t="shared" si="51"/>
        <v>21–40</v>
      </c>
      <c r="D1116" t="s">
        <v>19</v>
      </c>
      <c r="E1116" t="s">
        <v>4048</v>
      </c>
      <c r="F1116" t="s">
        <v>4047</v>
      </c>
      <c r="G1116" t="s">
        <v>24</v>
      </c>
      <c r="H1116" s="1">
        <v>60.646440840089099</v>
      </c>
      <c r="I1116" t="s">
        <v>2012</v>
      </c>
      <c r="J1116" s="9">
        <f t="shared" si="52"/>
        <v>127</v>
      </c>
      <c r="K1116" s="9">
        <f t="shared" si="53"/>
        <v>68</v>
      </c>
      <c r="L1116" s="8">
        <v>92.1</v>
      </c>
      <c r="M1116" s="8">
        <v>37</v>
      </c>
      <c r="N1116" s="8">
        <v>110.7</v>
      </c>
      <c r="O1116" t="s">
        <v>22</v>
      </c>
    </row>
    <row r="1117" spans="1:15" x14ac:dyDescent="0.35">
      <c r="A1117" t="s">
        <v>2013</v>
      </c>
      <c r="B1117">
        <v>77</v>
      </c>
      <c r="C1117" t="str">
        <f t="shared" si="51"/>
        <v>61–80</v>
      </c>
      <c r="D1117" t="s">
        <v>13</v>
      </c>
      <c r="E1117" t="s">
        <v>20</v>
      </c>
      <c r="F1117" t="s">
        <v>4047</v>
      </c>
      <c r="G1117" t="s">
        <v>36</v>
      </c>
      <c r="H1117" s="1">
        <v>69.516008608916707</v>
      </c>
      <c r="I1117" t="s">
        <v>2014</v>
      </c>
      <c r="J1117" s="9">
        <f t="shared" si="52"/>
        <v>111</v>
      </c>
      <c r="K1117" s="9">
        <f t="shared" si="53"/>
        <v>60</v>
      </c>
      <c r="L1117" s="8">
        <v>99.7</v>
      </c>
      <c r="M1117" s="8">
        <v>38.200000000000003</v>
      </c>
      <c r="N1117" s="8">
        <v>126.9</v>
      </c>
      <c r="O1117" t="s">
        <v>17</v>
      </c>
    </row>
    <row r="1118" spans="1:15" x14ac:dyDescent="0.35">
      <c r="A1118" t="s">
        <v>2015</v>
      </c>
      <c r="B1118">
        <v>37</v>
      </c>
      <c r="C1118" t="str">
        <f t="shared" si="51"/>
        <v>21–40</v>
      </c>
      <c r="D1118" t="s">
        <v>35</v>
      </c>
      <c r="E1118" t="s">
        <v>31</v>
      </c>
      <c r="F1118" t="s">
        <v>32</v>
      </c>
      <c r="G1118" t="s">
        <v>48</v>
      </c>
      <c r="H1118" s="1">
        <v>82.907210185403997</v>
      </c>
      <c r="I1118" t="s">
        <v>1269</v>
      </c>
      <c r="J1118" s="9">
        <f t="shared" si="52"/>
        <v>122</v>
      </c>
      <c r="K1118" s="9">
        <f t="shared" si="53"/>
        <v>90</v>
      </c>
      <c r="L1118" s="8">
        <v>96.9</v>
      </c>
      <c r="M1118" s="8">
        <v>36.5</v>
      </c>
      <c r="N1118" s="8">
        <v>136.69999999999999</v>
      </c>
      <c r="O1118" t="s">
        <v>17</v>
      </c>
    </row>
    <row r="1119" spans="1:15" x14ac:dyDescent="0.35">
      <c r="A1119" t="s">
        <v>2016</v>
      </c>
      <c r="B1119">
        <v>86</v>
      </c>
      <c r="C1119" t="str">
        <f t="shared" si="51"/>
        <v>80+</v>
      </c>
      <c r="D1119" t="s">
        <v>19</v>
      </c>
      <c r="E1119" t="s">
        <v>27</v>
      </c>
      <c r="F1119" t="s">
        <v>28</v>
      </c>
      <c r="G1119" t="s">
        <v>24</v>
      </c>
      <c r="H1119" s="1">
        <v>73.656189318199296</v>
      </c>
      <c r="I1119" t="s">
        <v>49</v>
      </c>
      <c r="J1119" s="9">
        <f t="shared" si="52"/>
        <v>124</v>
      </c>
      <c r="K1119" s="9">
        <f t="shared" si="53"/>
        <v>89</v>
      </c>
      <c r="L1119" s="8">
        <v>94.9</v>
      </c>
      <c r="M1119" s="8">
        <v>38.299999999999997</v>
      </c>
      <c r="N1119" s="8">
        <v>148.4</v>
      </c>
      <c r="O1119" t="s">
        <v>17</v>
      </c>
    </row>
    <row r="1120" spans="1:15" x14ac:dyDescent="0.35">
      <c r="A1120" t="s">
        <v>2017</v>
      </c>
      <c r="B1120">
        <v>24</v>
      </c>
      <c r="C1120" t="str">
        <f t="shared" si="51"/>
        <v>21–40</v>
      </c>
      <c r="D1120" t="s">
        <v>13</v>
      </c>
      <c r="E1120" t="s">
        <v>27</v>
      </c>
      <c r="F1120" t="s">
        <v>4047</v>
      </c>
      <c r="G1120" t="s">
        <v>24</v>
      </c>
      <c r="H1120" s="1">
        <v>74.564705334953302</v>
      </c>
      <c r="I1120" t="s">
        <v>1089</v>
      </c>
      <c r="J1120" s="9">
        <f t="shared" si="52"/>
        <v>115</v>
      </c>
      <c r="K1120" s="9">
        <f t="shared" si="53"/>
        <v>81</v>
      </c>
      <c r="L1120" s="8">
        <v>96.2</v>
      </c>
      <c r="M1120" s="8">
        <v>37</v>
      </c>
      <c r="N1120" s="8">
        <v>77.3</v>
      </c>
      <c r="O1120" t="s">
        <v>70</v>
      </c>
    </row>
    <row r="1121" spans="1:15" x14ac:dyDescent="0.35">
      <c r="A1121" t="s">
        <v>2018</v>
      </c>
      <c r="B1121">
        <v>22</v>
      </c>
      <c r="C1121" t="str">
        <f t="shared" si="51"/>
        <v>21–40</v>
      </c>
      <c r="D1121" t="s">
        <v>19</v>
      </c>
      <c r="E1121" t="s">
        <v>20</v>
      </c>
      <c r="F1121" t="s">
        <v>32</v>
      </c>
      <c r="G1121" t="s">
        <v>24</v>
      </c>
      <c r="H1121" s="1">
        <v>55.9466954754906</v>
      </c>
      <c r="I1121" t="s">
        <v>2019</v>
      </c>
      <c r="J1121" s="9">
        <f t="shared" si="52"/>
        <v>113</v>
      </c>
      <c r="K1121" s="9">
        <f t="shared" si="53"/>
        <v>72</v>
      </c>
      <c r="L1121" s="8">
        <v>91.6</v>
      </c>
      <c r="M1121" s="8">
        <v>36.799999999999997</v>
      </c>
      <c r="N1121" s="8">
        <v>159.6</v>
      </c>
      <c r="O1121" t="s">
        <v>17</v>
      </c>
    </row>
    <row r="1122" spans="1:15" x14ac:dyDescent="0.35">
      <c r="A1122" t="s">
        <v>2020</v>
      </c>
      <c r="B1122">
        <v>26</v>
      </c>
      <c r="C1122" t="str">
        <f t="shared" si="51"/>
        <v>21–40</v>
      </c>
      <c r="D1122" t="s">
        <v>13</v>
      </c>
      <c r="E1122" t="s">
        <v>20</v>
      </c>
      <c r="F1122" t="s">
        <v>32</v>
      </c>
      <c r="G1122" t="s">
        <v>36</v>
      </c>
      <c r="H1122" s="1">
        <v>80.886354597962693</v>
      </c>
      <c r="I1122" t="s">
        <v>2021</v>
      </c>
      <c r="J1122" s="9">
        <f t="shared" si="52"/>
        <v>98</v>
      </c>
      <c r="K1122" s="9">
        <f t="shared" si="53"/>
        <v>80</v>
      </c>
      <c r="L1122" s="8">
        <v>95.9</v>
      </c>
      <c r="M1122" s="8">
        <v>37</v>
      </c>
      <c r="N1122" s="8">
        <v>79.400000000000006</v>
      </c>
      <c r="O1122" t="s">
        <v>70</v>
      </c>
    </row>
    <row r="1123" spans="1:15" x14ac:dyDescent="0.35">
      <c r="A1123" t="s">
        <v>2022</v>
      </c>
      <c r="B1123">
        <v>54</v>
      </c>
      <c r="C1123" t="str">
        <f t="shared" si="51"/>
        <v>41–60</v>
      </c>
      <c r="D1123" t="s">
        <v>19</v>
      </c>
      <c r="E1123" t="s">
        <v>31</v>
      </c>
      <c r="F1123" t="s">
        <v>28</v>
      </c>
      <c r="G1123" t="s">
        <v>66</v>
      </c>
      <c r="H1123" s="1">
        <v>84.692305876119704</v>
      </c>
      <c r="I1123" t="s">
        <v>1059</v>
      </c>
      <c r="J1123" s="9">
        <f t="shared" si="52"/>
        <v>130</v>
      </c>
      <c r="K1123" s="9">
        <f t="shared" si="53"/>
        <v>88</v>
      </c>
      <c r="L1123" s="8">
        <v>94.8</v>
      </c>
      <c r="M1123" s="8">
        <v>38</v>
      </c>
      <c r="N1123" s="8">
        <v>153.5</v>
      </c>
      <c r="O1123" t="s">
        <v>22</v>
      </c>
    </row>
    <row r="1124" spans="1:15" x14ac:dyDescent="0.35">
      <c r="A1124" t="s">
        <v>2023</v>
      </c>
      <c r="B1124">
        <v>81</v>
      </c>
      <c r="C1124" t="str">
        <f t="shared" si="51"/>
        <v>80+</v>
      </c>
      <c r="D1124" t="s">
        <v>13</v>
      </c>
      <c r="E1124" t="s">
        <v>4048</v>
      </c>
      <c r="F1124" t="s">
        <v>4047</v>
      </c>
      <c r="G1124" t="s">
        <v>15</v>
      </c>
      <c r="H1124" s="1">
        <v>83.619647560864806</v>
      </c>
      <c r="I1124" t="s">
        <v>320</v>
      </c>
      <c r="J1124" s="9">
        <f t="shared" si="52"/>
        <v>121</v>
      </c>
      <c r="K1124" s="9">
        <f t="shared" si="53"/>
        <v>75</v>
      </c>
      <c r="L1124" s="8">
        <v>95</v>
      </c>
      <c r="M1124" s="8">
        <v>38.299999999999997</v>
      </c>
      <c r="N1124" s="8">
        <v>116.5</v>
      </c>
      <c r="O1124" t="s">
        <v>17</v>
      </c>
    </row>
    <row r="1125" spans="1:15" x14ac:dyDescent="0.35">
      <c r="A1125" t="s">
        <v>2024</v>
      </c>
      <c r="B1125">
        <v>30</v>
      </c>
      <c r="C1125" t="str">
        <f t="shared" si="51"/>
        <v>21–40</v>
      </c>
      <c r="D1125" t="s">
        <v>35</v>
      </c>
      <c r="E1125" t="s">
        <v>27</v>
      </c>
      <c r="F1125" t="s">
        <v>74</v>
      </c>
      <c r="G1125" t="s">
        <v>36</v>
      </c>
      <c r="H1125" s="1">
        <v>78.901539400134496</v>
      </c>
      <c r="I1125" t="s">
        <v>292</v>
      </c>
      <c r="J1125" s="9">
        <f t="shared" si="52"/>
        <v>99</v>
      </c>
      <c r="K1125" s="9">
        <f t="shared" si="53"/>
        <v>87</v>
      </c>
      <c r="L1125" s="8">
        <v>97.7</v>
      </c>
      <c r="M1125" s="8">
        <v>37</v>
      </c>
      <c r="N1125" s="8">
        <v>143</v>
      </c>
      <c r="O1125" t="s">
        <v>17</v>
      </c>
    </row>
    <row r="1126" spans="1:15" x14ac:dyDescent="0.35">
      <c r="A1126" t="s">
        <v>2025</v>
      </c>
      <c r="B1126">
        <v>74</v>
      </c>
      <c r="C1126" t="str">
        <f t="shared" si="51"/>
        <v>61–80</v>
      </c>
      <c r="D1126" t="s">
        <v>35</v>
      </c>
      <c r="E1126" t="s">
        <v>27</v>
      </c>
      <c r="F1126" t="s">
        <v>28</v>
      </c>
      <c r="G1126" t="s">
        <v>36</v>
      </c>
      <c r="H1126" s="1">
        <v>98.210039960618005</v>
      </c>
      <c r="I1126" t="s">
        <v>642</v>
      </c>
      <c r="J1126" s="9">
        <f t="shared" si="52"/>
        <v>121</v>
      </c>
      <c r="K1126" s="9">
        <f t="shared" si="53"/>
        <v>90</v>
      </c>
      <c r="L1126" s="8">
        <v>95.8</v>
      </c>
      <c r="M1126" s="8">
        <v>37.6</v>
      </c>
      <c r="N1126" s="8">
        <v>167.4</v>
      </c>
      <c r="O1126" t="s">
        <v>17</v>
      </c>
    </row>
    <row r="1127" spans="1:15" x14ac:dyDescent="0.35">
      <c r="A1127" t="s">
        <v>2026</v>
      </c>
      <c r="B1127">
        <v>24</v>
      </c>
      <c r="C1127" t="str">
        <f t="shared" si="51"/>
        <v>21–40</v>
      </c>
      <c r="D1127" t="s">
        <v>13</v>
      </c>
      <c r="E1127" t="s">
        <v>61</v>
      </c>
      <c r="F1127" t="s">
        <v>28</v>
      </c>
      <c r="G1127" t="s">
        <v>66</v>
      </c>
      <c r="H1127" s="1">
        <v>74.607266930484201</v>
      </c>
      <c r="I1127" t="s">
        <v>2027</v>
      </c>
      <c r="J1127" s="9">
        <f t="shared" si="52"/>
        <v>129</v>
      </c>
      <c r="K1127" s="9">
        <f t="shared" si="53"/>
        <v>70</v>
      </c>
      <c r="L1127" s="8">
        <v>97.5</v>
      </c>
      <c r="M1127" s="8">
        <v>38.299999999999997</v>
      </c>
      <c r="N1127" s="8">
        <v>110.5</v>
      </c>
      <c r="O1127" t="s">
        <v>17</v>
      </c>
    </row>
    <row r="1128" spans="1:15" x14ac:dyDescent="0.35">
      <c r="A1128" t="s">
        <v>2028</v>
      </c>
      <c r="B1128">
        <v>40</v>
      </c>
      <c r="C1128" t="str">
        <f t="shared" si="51"/>
        <v>21–40</v>
      </c>
      <c r="D1128" t="s">
        <v>35</v>
      </c>
      <c r="E1128" t="s">
        <v>20</v>
      </c>
      <c r="F1128" t="s">
        <v>74</v>
      </c>
      <c r="G1128" t="s">
        <v>36</v>
      </c>
      <c r="H1128" s="1">
        <v>81.625625498799195</v>
      </c>
      <c r="I1128" t="s">
        <v>2029</v>
      </c>
      <c r="J1128" s="9">
        <f t="shared" si="52"/>
        <v>133</v>
      </c>
      <c r="K1128" s="9">
        <f t="shared" si="53"/>
        <v>75</v>
      </c>
      <c r="L1128" s="8">
        <v>98.8</v>
      </c>
      <c r="M1128" s="8">
        <v>36.200000000000003</v>
      </c>
      <c r="N1128" s="8">
        <v>103.4</v>
      </c>
      <c r="O1128" t="s">
        <v>17</v>
      </c>
    </row>
    <row r="1129" spans="1:15" x14ac:dyDescent="0.35">
      <c r="A1129" t="s">
        <v>2030</v>
      </c>
      <c r="B1129">
        <v>89</v>
      </c>
      <c r="C1129" t="str">
        <f t="shared" si="51"/>
        <v>80+</v>
      </c>
      <c r="D1129" t="s">
        <v>35</v>
      </c>
      <c r="E1129" t="s">
        <v>20</v>
      </c>
      <c r="F1129" t="s">
        <v>4047</v>
      </c>
      <c r="G1129" t="s">
        <v>15</v>
      </c>
      <c r="H1129" s="1">
        <v>92.369429430192994</v>
      </c>
      <c r="I1129" t="s">
        <v>2031</v>
      </c>
      <c r="J1129" s="9">
        <f t="shared" si="52"/>
        <v>122</v>
      </c>
      <c r="K1129" s="9">
        <f t="shared" si="53"/>
        <v>71</v>
      </c>
      <c r="L1129" s="8">
        <v>93.4</v>
      </c>
      <c r="M1129" s="8">
        <v>38.1</v>
      </c>
      <c r="N1129" s="8">
        <v>106</v>
      </c>
      <c r="O1129" t="s">
        <v>17</v>
      </c>
    </row>
    <row r="1130" spans="1:15" x14ac:dyDescent="0.35">
      <c r="A1130" t="s">
        <v>2032</v>
      </c>
      <c r="B1130">
        <v>26</v>
      </c>
      <c r="C1130" t="str">
        <f t="shared" si="51"/>
        <v>21–40</v>
      </c>
      <c r="D1130" t="s">
        <v>19</v>
      </c>
      <c r="E1130" t="s">
        <v>61</v>
      </c>
      <c r="F1130" t="s">
        <v>32</v>
      </c>
      <c r="G1130" t="s">
        <v>36</v>
      </c>
      <c r="H1130" s="1">
        <v>77.252584534950898</v>
      </c>
      <c r="I1130" t="s">
        <v>2033</v>
      </c>
      <c r="J1130" s="9">
        <f t="shared" si="52"/>
        <v>99</v>
      </c>
      <c r="K1130" s="9">
        <f t="shared" si="53"/>
        <v>93</v>
      </c>
      <c r="L1130" s="8">
        <v>90.3</v>
      </c>
      <c r="M1130" s="8">
        <v>36.1</v>
      </c>
      <c r="N1130" s="8">
        <v>142</v>
      </c>
      <c r="O1130" t="s">
        <v>17</v>
      </c>
    </row>
    <row r="1131" spans="1:15" x14ac:dyDescent="0.35">
      <c r="A1131" t="s">
        <v>2034</v>
      </c>
      <c r="B1131">
        <v>51</v>
      </c>
      <c r="C1131" t="str">
        <f t="shared" si="51"/>
        <v>41–60</v>
      </c>
      <c r="D1131" t="s">
        <v>13</v>
      </c>
      <c r="E1131" t="s">
        <v>4048</v>
      </c>
      <c r="F1131" t="s">
        <v>28</v>
      </c>
      <c r="G1131" t="s">
        <v>48</v>
      </c>
      <c r="H1131" s="1">
        <v>68.427882917889093</v>
      </c>
      <c r="I1131" t="s">
        <v>2035</v>
      </c>
      <c r="J1131" s="9">
        <f t="shared" si="52"/>
        <v>143</v>
      </c>
      <c r="K1131" s="9">
        <f t="shared" si="53"/>
        <v>67</v>
      </c>
      <c r="L1131" s="8">
        <v>90.7</v>
      </c>
      <c r="M1131" s="8">
        <v>37.299999999999997</v>
      </c>
      <c r="N1131" s="8">
        <v>194</v>
      </c>
      <c r="O1131" t="s">
        <v>17</v>
      </c>
    </row>
    <row r="1132" spans="1:15" x14ac:dyDescent="0.35">
      <c r="A1132" t="s">
        <v>2036</v>
      </c>
      <c r="B1132">
        <v>23</v>
      </c>
      <c r="C1132" t="str">
        <f t="shared" si="51"/>
        <v>21–40</v>
      </c>
      <c r="D1132" t="s">
        <v>19</v>
      </c>
      <c r="E1132" t="s">
        <v>61</v>
      </c>
      <c r="F1132" t="s">
        <v>74</v>
      </c>
      <c r="G1132" t="s">
        <v>15</v>
      </c>
      <c r="H1132" s="1">
        <v>78.984480455120007</v>
      </c>
      <c r="I1132" t="s">
        <v>2037</v>
      </c>
      <c r="J1132" s="9">
        <f t="shared" si="52"/>
        <v>123</v>
      </c>
      <c r="K1132" s="9">
        <f t="shared" si="53"/>
        <v>79</v>
      </c>
      <c r="L1132" s="8">
        <v>99.3</v>
      </c>
      <c r="M1132" s="8">
        <v>37.700000000000003</v>
      </c>
      <c r="N1132" s="8">
        <v>70.7</v>
      </c>
      <c r="O1132" t="s">
        <v>22</v>
      </c>
    </row>
    <row r="1133" spans="1:15" x14ac:dyDescent="0.35">
      <c r="A1133" t="s">
        <v>2038</v>
      </c>
      <c r="B1133">
        <v>83</v>
      </c>
      <c r="C1133" t="str">
        <f t="shared" si="51"/>
        <v>80+</v>
      </c>
      <c r="D1133" t="s">
        <v>13</v>
      </c>
      <c r="E1133" t="s">
        <v>27</v>
      </c>
      <c r="F1133" t="s">
        <v>32</v>
      </c>
      <c r="G1133" t="s">
        <v>24</v>
      </c>
      <c r="H1133" s="1">
        <v>73.776766178672503</v>
      </c>
      <c r="I1133" t="s">
        <v>85</v>
      </c>
      <c r="J1133" s="9">
        <f t="shared" si="52"/>
        <v>123</v>
      </c>
      <c r="K1133" s="9">
        <f t="shared" si="53"/>
        <v>87</v>
      </c>
      <c r="L1133" s="8">
        <v>95.3</v>
      </c>
      <c r="M1133" s="8">
        <v>37.6</v>
      </c>
      <c r="N1133" s="8">
        <v>88.3</v>
      </c>
      <c r="O1133" t="s">
        <v>70</v>
      </c>
    </row>
    <row r="1134" spans="1:15" x14ac:dyDescent="0.35">
      <c r="A1134" t="s">
        <v>2039</v>
      </c>
      <c r="B1134">
        <v>20</v>
      </c>
      <c r="C1134" t="str">
        <f t="shared" si="51"/>
        <v>0–20</v>
      </c>
      <c r="D1134" t="s">
        <v>35</v>
      </c>
      <c r="E1134" t="s">
        <v>39</v>
      </c>
      <c r="F1134" t="s">
        <v>74</v>
      </c>
      <c r="G1134" t="s">
        <v>24</v>
      </c>
      <c r="H1134" s="1">
        <v>76.801054674654097</v>
      </c>
      <c r="I1134" t="s">
        <v>1772</v>
      </c>
      <c r="J1134" s="9">
        <f t="shared" si="52"/>
        <v>123</v>
      </c>
      <c r="K1134" s="9">
        <f t="shared" si="53"/>
        <v>72</v>
      </c>
      <c r="L1134" s="8">
        <v>92.1</v>
      </c>
      <c r="M1134" s="8">
        <v>38.700000000000003</v>
      </c>
      <c r="N1134" s="8">
        <v>156.5</v>
      </c>
      <c r="O1134" t="s">
        <v>17</v>
      </c>
    </row>
    <row r="1135" spans="1:15" x14ac:dyDescent="0.35">
      <c r="A1135" t="s">
        <v>2040</v>
      </c>
      <c r="B1135">
        <v>35</v>
      </c>
      <c r="C1135" t="str">
        <f t="shared" si="51"/>
        <v>21–40</v>
      </c>
      <c r="D1135" t="s">
        <v>19</v>
      </c>
      <c r="E1135" t="s">
        <v>39</v>
      </c>
      <c r="F1135" t="s">
        <v>28</v>
      </c>
      <c r="G1135" t="s">
        <v>15</v>
      </c>
      <c r="H1135" s="1">
        <v>67.736406920228504</v>
      </c>
      <c r="I1135" t="s">
        <v>1136</v>
      </c>
      <c r="J1135" s="9">
        <f t="shared" si="52"/>
        <v>109</v>
      </c>
      <c r="K1135" s="9">
        <f t="shared" si="53"/>
        <v>85</v>
      </c>
      <c r="L1135" s="8">
        <v>94.6</v>
      </c>
      <c r="M1135" s="8">
        <v>36.9</v>
      </c>
      <c r="N1135" s="8">
        <v>147.9</v>
      </c>
      <c r="O1135" t="s">
        <v>22</v>
      </c>
    </row>
    <row r="1136" spans="1:15" x14ac:dyDescent="0.35">
      <c r="A1136" t="s">
        <v>2041</v>
      </c>
      <c r="B1136">
        <v>19</v>
      </c>
      <c r="C1136" t="str">
        <f t="shared" si="51"/>
        <v>0–20</v>
      </c>
      <c r="D1136" t="s">
        <v>19</v>
      </c>
      <c r="E1136" t="s">
        <v>20</v>
      </c>
      <c r="F1136" t="s">
        <v>28</v>
      </c>
      <c r="G1136" t="s">
        <v>66</v>
      </c>
      <c r="H1136" s="1">
        <v>67.381243710282405</v>
      </c>
      <c r="I1136" t="s">
        <v>2042</v>
      </c>
      <c r="J1136" s="9">
        <f t="shared" si="52"/>
        <v>128</v>
      </c>
      <c r="K1136" s="9">
        <f t="shared" si="53"/>
        <v>72</v>
      </c>
      <c r="L1136" s="8">
        <v>96.6</v>
      </c>
      <c r="M1136" s="8">
        <v>36.9</v>
      </c>
      <c r="N1136" s="8">
        <v>90.6</v>
      </c>
      <c r="O1136" t="s">
        <v>22</v>
      </c>
    </row>
    <row r="1137" spans="1:15" x14ac:dyDescent="0.35">
      <c r="A1137" t="s">
        <v>2043</v>
      </c>
      <c r="B1137">
        <v>22</v>
      </c>
      <c r="C1137" t="str">
        <f t="shared" si="51"/>
        <v>21–40</v>
      </c>
      <c r="D1137" t="s">
        <v>19</v>
      </c>
      <c r="E1137" t="s">
        <v>4048</v>
      </c>
      <c r="F1137" t="s">
        <v>28</v>
      </c>
      <c r="G1137" t="s">
        <v>36</v>
      </c>
      <c r="H1137" s="1">
        <v>70.468170243704407</v>
      </c>
      <c r="I1137" t="s">
        <v>958</v>
      </c>
      <c r="J1137" s="9">
        <f t="shared" si="52"/>
        <v>125</v>
      </c>
      <c r="K1137" s="9">
        <f t="shared" si="53"/>
        <v>64</v>
      </c>
      <c r="L1137" s="8">
        <v>92.6</v>
      </c>
      <c r="M1137" s="8">
        <v>38.200000000000003</v>
      </c>
      <c r="N1137" s="8">
        <v>184.6</v>
      </c>
      <c r="O1137" t="s">
        <v>17</v>
      </c>
    </row>
    <row r="1138" spans="1:15" x14ac:dyDescent="0.35">
      <c r="A1138" t="s">
        <v>2044</v>
      </c>
      <c r="B1138">
        <v>77</v>
      </c>
      <c r="C1138" t="str">
        <f t="shared" si="51"/>
        <v>61–80</v>
      </c>
      <c r="D1138" t="s">
        <v>13</v>
      </c>
      <c r="E1138" t="s">
        <v>4048</v>
      </c>
      <c r="F1138" t="s">
        <v>4047</v>
      </c>
      <c r="G1138" t="s">
        <v>15</v>
      </c>
      <c r="H1138" s="1">
        <v>84.502571938685406</v>
      </c>
      <c r="I1138" t="s">
        <v>2045</v>
      </c>
      <c r="J1138" s="9">
        <f t="shared" si="52"/>
        <v>118</v>
      </c>
      <c r="K1138" s="9">
        <f t="shared" si="53"/>
        <v>81</v>
      </c>
      <c r="L1138" s="8">
        <v>90.9</v>
      </c>
      <c r="M1138" s="8">
        <v>37.799999999999997</v>
      </c>
      <c r="N1138" s="8">
        <v>120.9</v>
      </c>
      <c r="O1138" t="s">
        <v>17</v>
      </c>
    </row>
    <row r="1139" spans="1:15" x14ac:dyDescent="0.35">
      <c r="A1139" t="s">
        <v>2046</v>
      </c>
      <c r="B1139">
        <v>39</v>
      </c>
      <c r="C1139" t="str">
        <f t="shared" si="51"/>
        <v>21–40</v>
      </c>
      <c r="D1139" t="s">
        <v>19</v>
      </c>
      <c r="E1139" t="s">
        <v>4048</v>
      </c>
      <c r="F1139" t="s">
        <v>74</v>
      </c>
      <c r="G1139" t="s">
        <v>24</v>
      </c>
      <c r="H1139" s="1">
        <v>83.267029743814803</v>
      </c>
      <c r="I1139" t="s">
        <v>2047</v>
      </c>
      <c r="J1139" s="9">
        <f t="shared" si="52"/>
        <v>139</v>
      </c>
      <c r="K1139" s="9">
        <f t="shared" si="53"/>
        <v>65</v>
      </c>
      <c r="L1139" s="8">
        <v>91</v>
      </c>
      <c r="M1139" s="8">
        <v>37.1</v>
      </c>
      <c r="N1139" s="8">
        <v>163.5</v>
      </c>
      <c r="O1139" t="s">
        <v>17</v>
      </c>
    </row>
    <row r="1140" spans="1:15" x14ac:dyDescent="0.35">
      <c r="A1140" t="s">
        <v>2048</v>
      </c>
      <c r="B1140">
        <v>69</v>
      </c>
      <c r="C1140" t="str">
        <f t="shared" si="51"/>
        <v>61–80</v>
      </c>
      <c r="D1140" t="s">
        <v>35</v>
      </c>
      <c r="E1140" t="s">
        <v>27</v>
      </c>
      <c r="F1140" t="s">
        <v>74</v>
      </c>
      <c r="G1140" t="s">
        <v>24</v>
      </c>
      <c r="H1140" s="1">
        <v>75.2846344841915</v>
      </c>
      <c r="I1140" t="s">
        <v>2049</v>
      </c>
      <c r="J1140" s="9">
        <f t="shared" si="52"/>
        <v>148</v>
      </c>
      <c r="K1140" s="9">
        <f t="shared" si="53"/>
        <v>80</v>
      </c>
      <c r="L1140" s="8">
        <v>93.2</v>
      </c>
      <c r="M1140" s="8">
        <v>36.700000000000003</v>
      </c>
      <c r="N1140" s="8">
        <v>113.4</v>
      </c>
      <c r="O1140" t="s">
        <v>17</v>
      </c>
    </row>
    <row r="1141" spans="1:15" x14ac:dyDescent="0.35">
      <c r="A1141" t="s">
        <v>2050</v>
      </c>
      <c r="B1141">
        <v>82</v>
      </c>
      <c r="C1141" t="str">
        <f t="shared" si="51"/>
        <v>80+</v>
      </c>
      <c r="D1141" t="s">
        <v>19</v>
      </c>
      <c r="E1141" t="s">
        <v>61</v>
      </c>
      <c r="F1141" t="s">
        <v>28</v>
      </c>
      <c r="G1141" t="s">
        <v>15</v>
      </c>
      <c r="H1141" s="1">
        <v>86.595962893754901</v>
      </c>
      <c r="I1141" t="s">
        <v>2051</v>
      </c>
      <c r="J1141" s="9">
        <f t="shared" si="52"/>
        <v>120</v>
      </c>
      <c r="K1141" s="9">
        <f t="shared" si="53"/>
        <v>51</v>
      </c>
      <c r="L1141" s="8">
        <v>98.8</v>
      </c>
      <c r="M1141" s="8">
        <v>36.1</v>
      </c>
      <c r="N1141" s="8">
        <v>71.7</v>
      </c>
      <c r="O1141" t="s">
        <v>22</v>
      </c>
    </row>
    <row r="1142" spans="1:15" x14ac:dyDescent="0.35">
      <c r="A1142" t="s">
        <v>2052</v>
      </c>
      <c r="B1142">
        <v>56</v>
      </c>
      <c r="C1142" t="str">
        <f t="shared" si="51"/>
        <v>41–60</v>
      </c>
      <c r="D1142" t="s">
        <v>13</v>
      </c>
      <c r="E1142" t="s">
        <v>4048</v>
      </c>
      <c r="F1142" t="s">
        <v>74</v>
      </c>
      <c r="G1142" t="s">
        <v>66</v>
      </c>
      <c r="H1142" s="1">
        <v>88.276154516052998</v>
      </c>
      <c r="I1142" t="s">
        <v>1848</v>
      </c>
      <c r="J1142" s="9">
        <f t="shared" si="52"/>
        <v>119</v>
      </c>
      <c r="K1142" s="9">
        <f t="shared" si="53"/>
        <v>86</v>
      </c>
      <c r="L1142" s="8">
        <v>99.2</v>
      </c>
      <c r="M1142" s="8">
        <v>37</v>
      </c>
      <c r="N1142" s="8">
        <v>73.2</v>
      </c>
      <c r="O1142" t="s">
        <v>70</v>
      </c>
    </row>
    <row r="1143" spans="1:15" x14ac:dyDescent="0.35">
      <c r="A1143" t="s">
        <v>2053</v>
      </c>
      <c r="B1143">
        <v>42</v>
      </c>
      <c r="C1143" t="str">
        <f t="shared" si="51"/>
        <v>41–60</v>
      </c>
      <c r="D1143" t="s">
        <v>19</v>
      </c>
      <c r="E1143" t="s">
        <v>27</v>
      </c>
      <c r="F1143" t="s">
        <v>4047</v>
      </c>
      <c r="G1143" t="s">
        <v>24</v>
      </c>
      <c r="H1143" s="1">
        <v>60.670509163829102</v>
      </c>
      <c r="I1143" t="s">
        <v>2054</v>
      </c>
      <c r="J1143" s="9">
        <f t="shared" si="52"/>
        <v>153</v>
      </c>
      <c r="K1143" s="9">
        <f t="shared" si="53"/>
        <v>76</v>
      </c>
      <c r="L1143" s="8">
        <v>97.3</v>
      </c>
      <c r="M1143" s="8">
        <v>38</v>
      </c>
      <c r="N1143" s="8">
        <v>70.099999999999994</v>
      </c>
      <c r="O1143" t="s">
        <v>17</v>
      </c>
    </row>
    <row r="1144" spans="1:15" x14ac:dyDescent="0.35">
      <c r="A1144" t="s">
        <v>2055</v>
      </c>
      <c r="B1144">
        <v>88</v>
      </c>
      <c r="C1144" t="str">
        <f t="shared" si="51"/>
        <v>80+</v>
      </c>
      <c r="D1144" t="s">
        <v>13</v>
      </c>
      <c r="E1144" t="s">
        <v>31</v>
      </c>
      <c r="F1144" t="s">
        <v>4047</v>
      </c>
      <c r="G1144" t="s">
        <v>66</v>
      </c>
      <c r="H1144" s="1">
        <v>67.8260783634056</v>
      </c>
      <c r="I1144" t="s">
        <v>1044</v>
      </c>
      <c r="J1144" s="9">
        <f t="shared" si="52"/>
        <v>108</v>
      </c>
      <c r="K1144" s="9">
        <f t="shared" si="53"/>
        <v>71</v>
      </c>
      <c r="L1144" s="8">
        <v>91.2</v>
      </c>
      <c r="M1144" s="8">
        <v>36.1</v>
      </c>
      <c r="N1144" s="8">
        <v>198.2</v>
      </c>
      <c r="O1144" t="s">
        <v>17</v>
      </c>
    </row>
    <row r="1145" spans="1:15" x14ac:dyDescent="0.35">
      <c r="A1145" t="s">
        <v>2056</v>
      </c>
      <c r="B1145">
        <v>61</v>
      </c>
      <c r="C1145" t="str">
        <f t="shared" si="51"/>
        <v>61–80</v>
      </c>
      <c r="D1145" t="s">
        <v>35</v>
      </c>
      <c r="E1145" t="s">
        <v>31</v>
      </c>
      <c r="F1145" t="s">
        <v>74</v>
      </c>
      <c r="G1145" t="s">
        <v>66</v>
      </c>
      <c r="H1145" s="1">
        <v>69.339854172632201</v>
      </c>
      <c r="I1145" t="s">
        <v>2057</v>
      </c>
      <c r="J1145" s="9">
        <f t="shared" si="52"/>
        <v>114</v>
      </c>
      <c r="K1145" s="9">
        <f t="shared" si="53"/>
        <v>83</v>
      </c>
      <c r="L1145" s="8">
        <v>92.6</v>
      </c>
      <c r="M1145" s="8">
        <v>38.6</v>
      </c>
      <c r="N1145" s="8">
        <v>72.7</v>
      </c>
      <c r="O1145" t="s">
        <v>17</v>
      </c>
    </row>
    <row r="1146" spans="1:15" x14ac:dyDescent="0.35">
      <c r="A1146" t="s">
        <v>2058</v>
      </c>
      <c r="B1146">
        <v>30</v>
      </c>
      <c r="C1146" t="str">
        <f t="shared" si="51"/>
        <v>21–40</v>
      </c>
      <c r="D1146" t="s">
        <v>13</v>
      </c>
      <c r="E1146" t="s">
        <v>61</v>
      </c>
      <c r="F1146" t="s">
        <v>32</v>
      </c>
      <c r="G1146" t="s">
        <v>48</v>
      </c>
      <c r="H1146" s="1">
        <v>55.605945918581199</v>
      </c>
      <c r="I1146" t="s">
        <v>1558</v>
      </c>
      <c r="J1146" s="9">
        <f t="shared" si="52"/>
        <v>117</v>
      </c>
      <c r="K1146" s="9">
        <f t="shared" si="53"/>
        <v>70</v>
      </c>
      <c r="L1146" s="8">
        <v>95.2</v>
      </c>
      <c r="M1146" s="8">
        <v>36.700000000000003</v>
      </c>
      <c r="N1146" s="8">
        <v>103</v>
      </c>
      <c r="O1146" t="s">
        <v>70</v>
      </c>
    </row>
    <row r="1147" spans="1:15" x14ac:dyDescent="0.35">
      <c r="A1147" t="s">
        <v>2059</v>
      </c>
      <c r="B1147">
        <v>46</v>
      </c>
      <c r="C1147" t="str">
        <f t="shared" si="51"/>
        <v>41–60</v>
      </c>
      <c r="D1147" t="s">
        <v>35</v>
      </c>
      <c r="E1147" t="s">
        <v>4048</v>
      </c>
      <c r="F1147" t="s">
        <v>32</v>
      </c>
      <c r="G1147" t="s">
        <v>66</v>
      </c>
      <c r="H1147" s="1">
        <v>57.274214346385399</v>
      </c>
      <c r="I1147" t="s">
        <v>2060</v>
      </c>
      <c r="J1147" s="9">
        <f t="shared" si="52"/>
        <v>133</v>
      </c>
      <c r="K1147" s="9">
        <f t="shared" si="53"/>
        <v>66</v>
      </c>
      <c r="L1147" s="8">
        <v>94.5</v>
      </c>
      <c r="M1147" s="8">
        <v>38.200000000000003</v>
      </c>
      <c r="N1147" s="8">
        <v>181.4</v>
      </c>
      <c r="O1147" t="s">
        <v>17</v>
      </c>
    </row>
    <row r="1148" spans="1:15" x14ac:dyDescent="0.35">
      <c r="A1148" t="s">
        <v>2061</v>
      </c>
      <c r="B1148">
        <v>21</v>
      </c>
      <c r="C1148" t="str">
        <f t="shared" si="51"/>
        <v>21–40</v>
      </c>
      <c r="D1148" t="s">
        <v>19</v>
      </c>
      <c r="E1148" t="s">
        <v>4048</v>
      </c>
      <c r="F1148" t="s">
        <v>32</v>
      </c>
      <c r="G1148" t="s">
        <v>15</v>
      </c>
      <c r="H1148" s="1">
        <v>61.568747323554497</v>
      </c>
      <c r="I1148" t="s">
        <v>2062</v>
      </c>
      <c r="J1148" s="9">
        <f t="shared" si="52"/>
        <v>117</v>
      </c>
      <c r="K1148" s="9">
        <f t="shared" si="53"/>
        <v>84</v>
      </c>
      <c r="L1148" s="8">
        <v>91</v>
      </c>
      <c r="M1148" s="8">
        <v>37.700000000000003</v>
      </c>
      <c r="N1148" s="8">
        <v>96.1</v>
      </c>
      <c r="O1148" t="s">
        <v>17</v>
      </c>
    </row>
    <row r="1149" spans="1:15" x14ac:dyDescent="0.35">
      <c r="A1149" t="s">
        <v>2063</v>
      </c>
      <c r="B1149">
        <v>46</v>
      </c>
      <c r="C1149" t="str">
        <f t="shared" si="51"/>
        <v>41–60</v>
      </c>
      <c r="D1149" t="s">
        <v>13</v>
      </c>
      <c r="E1149" t="s">
        <v>31</v>
      </c>
      <c r="F1149" t="s">
        <v>74</v>
      </c>
      <c r="G1149" t="s">
        <v>15</v>
      </c>
      <c r="H1149" s="1">
        <v>65.610458520311298</v>
      </c>
      <c r="I1149" t="s">
        <v>2064</v>
      </c>
      <c r="J1149" s="9">
        <f t="shared" si="52"/>
        <v>114</v>
      </c>
      <c r="K1149" s="9">
        <f t="shared" si="53"/>
        <v>102</v>
      </c>
      <c r="L1149" s="8">
        <v>93.8</v>
      </c>
      <c r="M1149" s="8">
        <v>38.1</v>
      </c>
      <c r="N1149" s="8">
        <v>183</v>
      </c>
      <c r="O1149" t="s">
        <v>17</v>
      </c>
    </row>
    <row r="1150" spans="1:15" x14ac:dyDescent="0.35">
      <c r="A1150" t="s">
        <v>2065</v>
      </c>
      <c r="B1150">
        <v>81</v>
      </c>
      <c r="C1150" t="str">
        <f t="shared" si="51"/>
        <v>80+</v>
      </c>
      <c r="D1150" t="s">
        <v>19</v>
      </c>
      <c r="E1150" t="s">
        <v>61</v>
      </c>
      <c r="F1150" t="s">
        <v>32</v>
      </c>
      <c r="G1150" t="s">
        <v>36</v>
      </c>
      <c r="H1150" s="1">
        <v>86.230531975264597</v>
      </c>
      <c r="I1150" t="s">
        <v>2066</v>
      </c>
      <c r="J1150" s="9">
        <f t="shared" si="52"/>
        <v>94</v>
      </c>
      <c r="K1150" s="9">
        <f t="shared" si="53"/>
        <v>99</v>
      </c>
      <c r="L1150" s="8">
        <v>94.6</v>
      </c>
      <c r="M1150" s="8">
        <v>36.200000000000003</v>
      </c>
      <c r="N1150" s="8">
        <v>176.7</v>
      </c>
      <c r="O1150" t="s">
        <v>22</v>
      </c>
    </row>
    <row r="1151" spans="1:15" x14ac:dyDescent="0.35">
      <c r="A1151" t="s">
        <v>2067</v>
      </c>
      <c r="B1151">
        <v>54</v>
      </c>
      <c r="C1151" t="str">
        <f t="shared" si="51"/>
        <v>41–60</v>
      </c>
      <c r="D1151" t="s">
        <v>35</v>
      </c>
      <c r="E1151" t="s">
        <v>20</v>
      </c>
      <c r="F1151" t="s">
        <v>4047</v>
      </c>
      <c r="G1151" t="s">
        <v>36</v>
      </c>
      <c r="H1151" s="1">
        <v>74.836827876539701</v>
      </c>
      <c r="I1151" t="s">
        <v>2068</v>
      </c>
      <c r="J1151" s="9">
        <f t="shared" si="52"/>
        <v>125</v>
      </c>
      <c r="K1151" s="9">
        <f t="shared" si="53"/>
        <v>69</v>
      </c>
      <c r="L1151" s="8">
        <v>93</v>
      </c>
      <c r="M1151" s="8">
        <v>36</v>
      </c>
      <c r="N1151" s="8">
        <v>160.69999999999999</v>
      </c>
      <c r="O1151" t="s">
        <v>17</v>
      </c>
    </row>
    <row r="1152" spans="1:15" x14ac:dyDescent="0.35">
      <c r="A1152" t="s">
        <v>2069</v>
      </c>
      <c r="B1152">
        <v>51</v>
      </c>
      <c r="C1152" t="str">
        <f t="shared" si="51"/>
        <v>41–60</v>
      </c>
      <c r="D1152" t="s">
        <v>13</v>
      </c>
      <c r="E1152" t="s">
        <v>27</v>
      </c>
      <c r="F1152" t="s">
        <v>4047</v>
      </c>
      <c r="G1152" t="s">
        <v>36</v>
      </c>
      <c r="H1152" s="1">
        <v>69.895577932334405</v>
      </c>
      <c r="I1152" t="s">
        <v>504</v>
      </c>
      <c r="J1152" s="9">
        <f t="shared" si="52"/>
        <v>109</v>
      </c>
      <c r="K1152" s="9">
        <f t="shared" si="53"/>
        <v>89</v>
      </c>
      <c r="L1152" s="8">
        <v>94.2</v>
      </c>
      <c r="M1152" s="8">
        <v>37.5</v>
      </c>
      <c r="N1152" s="8">
        <v>123.4</v>
      </c>
      <c r="O1152" t="s">
        <v>70</v>
      </c>
    </row>
    <row r="1153" spans="1:15" x14ac:dyDescent="0.35">
      <c r="A1153" t="s">
        <v>2070</v>
      </c>
      <c r="B1153">
        <v>25</v>
      </c>
      <c r="C1153" t="str">
        <f t="shared" si="51"/>
        <v>21–40</v>
      </c>
      <c r="D1153" t="s">
        <v>13</v>
      </c>
      <c r="E1153" t="s">
        <v>61</v>
      </c>
      <c r="F1153" t="s">
        <v>4047</v>
      </c>
      <c r="G1153" t="s">
        <v>66</v>
      </c>
      <c r="H1153" s="1">
        <v>85.225127936960106</v>
      </c>
      <c r="I1153" t="s">
        <v>2071</v>
      </c>
      <c r="J1153" s="9">
        <f t="shared" si="52"/>
        <v>114</v>
      </c>
      <c r="K1153" s="9">
        <f t="shared" si="53"/>
        <v>65</v>
      </c>
      <c r="L1153" s="8">
        <v>91.9</v>
      </c>
      <c r="M1153" s="8">
        <v>38.9</v>
      </c>
      <c r="N1153" s="8">
        <v>115</v>
      </c>
      <c r="O1153" t="s">
        <v>17</v>
      </c>
    </row>
    <row r="1154" spans="1:15" x14ac:dyDescent="0.35">
      <c r="A1154" t="s">
        <v>2072</v>
      </c>
      <c r="B1154">
        <v>86</v>
      </c>
      <c r="C1154" t="str">
        <f t="shared" ref="C1154:C1217" si="54">IF(B1154="","",
 IF(B1154&lt;=20,"0–20",
 IF(B1154&lt;=40,"21–40",
 IF(B1154&lt;=60,"41–60",
 IF(B1154&lt;=80,"61–80","80+")))))</f>
        <v>80+</v>
      </c>
      <c r="D1154" t="s">
        <v>35</v>
      </c>
      <c r="E1154" t="s">
        <v>20</v>
      </c>
      <c r="F1154" t="s">
        <v>4047</v>
      </c>
      <c r="G1154" t="s">
        <v>36</v>
      </c>
      <c r="H1154" s="1">
        <v>96.597392606609901</v>
      </c>
      <c r="I1154" t="s">
        <v>2073</v>
      </c>
      <c r="J1154" s="9">
        <f t="shared" ref="J1154:J1217" si="55">VALUE(TRIM(LEFT(I1154, FIND("/", I1154)-1)))</f>
        <v>154</v>
      </c>
      <c r="K1154" s="9">
        <f t="shared" ref="K1154:K1217" si="56">VALUE(TRIM(MID(I1154, FIND("/", I1154)+1, LEN(I1154))))</f>
        <v>98</v>
      </c>
      <c r="L1154" s="8">
        <v>93.9</v>
      </c>
      <c r="M1154" s="8">
        <v>38</v>
      </c>
      <c r="N1154" s="8">
        <v>154.1</v>
      </c>
      <c r="O1154" t="s">
        <v>17</v>
      </c>
    </row>
    <row r="1155" spans="1:15" x14ac:dyDescent="0.35">
      <c r="A1155" t="s">
        <v>2074</v>
      </c>
      <c r="B1155">
        <v>60</v>
      </c>
      <c r="C1155" t="str">
        <f t="shared" si="54"/>
        <v>41–60</v>
      </c>
      <c r="D1155" t="s">
        <v>13</v>
      </c>
      <c r="E1155" t="s">
        <v>31</v>
      </c>
      <c r="F1155" t="s">
        <v>4047</v>
      </c>
      <c r="G1155" t="s">
        <v>36</v>
      </c>
      <c r="H1155" s="1">
        <v>80.606525195787697</v>
      </c>
      <c r="I1155" t="s">
        <v>2075</v>
      </c>
      <c r="J1155" s="9">
        <f t="shared" si="55"/>
        <v>92</v>
      </c>
      <c r="K1155" s="9">
        <f t="shared" si="56"/>
        <v>74</v>
      </c>
      <c r="L1155" s="8">
        <v>93.2</v>
      </c>
      <c r="M1155" s="8">
        <v>37.200000000000003</v>
      </c>
      <c r="N1155" s="8">
        <v>122</v>
      </c>
      <c r="O1155" t="s">
        <v>70</v>
      </c>
    </row>
    <row r="1156" spans="1:15" x14ac:dyDescent="0.35">
      <c r="A1156" t="s">
        <v>2076</v>
      </c>
      <c r="B1156">
        <v>46</v>
      </c>
      <c r="C1156" t="str">
        <f t="shared" si="54"/>
        <v>41–60</v>
      </c>
      <c r="D1156" t="s">
        <v>35</v>
      </c>
      <c r="E1156" t="s">
        <v>20</v>
      </c>
      <c r="F1156" t="s">
        <v>32</v>
      </c>
      <c r="G1156" t="s">
        <v>48</v>
      </c>
      <c r="H1156" s="1">
        <v>79.667552048385701</v>
      </c>
      <c r="I1156" t="s">
        <v>1837</v>
      </c>
      <c r="J1156" s="9">
        <f t="shared" si="55"/>
        <v>120</v>
      </c>
      <c r="K1156" s="9">
        <f t="shared" si="56"/>
        <v>68</v>
      </c>
      <c r="L1156" s="8">
        <v>94.4</v>
      </c>
      <c r="M1156" s="8">
        <v>38.4</v>
      </c>
      <c r="N1156" s="8">
        <v>133.80000000000001</v>
      </c>
      <c r="O1156" t="s">
        <v>17</v>
      </c>
    </row>
    <row r="1157" spans="1:15" x14ac:dyDescent="0.35">
      <c r="A1157" t="s">
        <v>2077</v>
      </c>
      <c r="B1157">
        <v>56</v>
      </c>
      <c r="C1157" t="str">
        <f t="shared" si="54"/>
        <v>41–60</v>
      </c>
      <c r="D1157" t="s">
        <v>19</v>
      </c>
      <c r="E1157" t="s">
        <v>39</v>
      </c>
      <c r="F1157" t="s">
        <v>28</v>
      </c>
      <c r="G1157" t="s">
        <v>15</v>
      </c>
      <c r="H1157" s="1">
        <v>74.3302764027747</v>
      </c>
      <c r="I1157" t="s">
        <v>2078</v>
      </c>
      <c r="J1157" s="9">
        <f t="shared" si="55"/>
        <v>131</v>
      </c>
      <c r="K1157" s="9">
        <f t="shared" si="56"/>
        <v>62</v>
      </c>
      <c r="L1157" s="8">
        <v>95.8</v>
      </c>
      <c r="M1157" s="8">
        <v>38.700000000000003</v>
      </c>
      <c r="N1157" s="8">
        <v>98.7</v>
      </c>
      <c r="O1157" t="s">
        <v>17</v>
      </c>
    </row>
    <row r="1158" spans="1:15" x14ac:dyDescent="0.35">
      <c r="A1158" t="s">
        <v>2079</v>
      </c>
      <c r="B1158">
        <v>25</v>
      </c>
      <c r="C1158" t="str">
        <f t="shared" si="54"/>
        <v>21–40</v>
      </c>
      <c r="D1158" t="s">
        <v>35</v>
      </c>
      <c r="E1158" t="s">
        <v>61</v>
      </c>
      <c r="F1158" t="s">
        <v>74</v>
      </c>
      <c r="G1158" t="s">
        <v>15</v>
      </c>
      <c r="H1158" s="1">
        <v>70.435027015316294</v>
      </c>
      <c r="I1158" t="s">
        <v>2080</v>
      </c>
      <c r="J1158" s="9">
        <f t="shared" si="55"/>
        <v>132</v>
      </c>
      <c r="K1158" s="9">
        <f t="shared" si="56"/>
        <v>73</v>
      </c>
      <c r="L1158" s="8">
        <v>99.9</v>
      </c>
      <c r="M1158" s="8">
        <v>36.1</v>
      </c>
      <c r="N1158" s="8">
        <v>86.9</v>
      </c>
      <c r="O1158" t="s">
        <v>17</v>
      </c>
    </row>
    <row r="1159" spans="1:15" x14ac:dyDescent="0.35">
      <c r="A1159" t="s">
        <v>2081</v>
      </c>
      <c r="B1159">
        <v>66</v>
      </c>
      <c r="C1159" t="str">
        <f t="shared" si="54"/>
        <v>61–80</v>
      </c>
      <c r="D1159" t="s">
        <v>19</v>
      </c>
      <c r="E1159" t="s">
        <v>39</v>
      </c>
      <c r="F1159" t="s">
        <v>74</v>
      </c>
      <c r="G1159" t="s">
        <v>36</v>
      </c>
      <c r="H1159" s="1">
        <v>74.786546978275794</v>
      </c>
      <c r="I1159" t="s">
        <v>2082</v>
      </c>
      <c r="J1159" s="9">
        <f t="shared" si="55"/>
        <v>139</v>
      </c>
      <c r="K1159" s="9">
        <f t="shared" si="56"/>
        <v>90</v>
      </c>
      <c r="L1159" s="8">
        <v>95.4</v>
      </c>
      <c r="M1159" s="8">
        <v>37.200000000000003</v>
      </c>
      <c r="N1159" s="8">
        <v>76.400000000000006</v>
      </c>
      <c r="O1159" t="s">
        <v>22</v>
      </c>
    </row>
    <row r="1160" spans="1:15" x14ac:dyDescent="0.35">
      <c r="A1160" t="s">
        <v>2083</v>
      </c>
      <c r="B1160">
        <v>68</v>
      </c>
      <c r="C1160" t="str">
        <f t="shared" si="54"/>
        <v>61–80</v>
      </c>
      <c r="D1160" t="s">
        <v>35</v>
      </c>
      <c r="E1160" t="s">
        <v>20</v>
      </c>
      <c r="F1160" t="s">
        <v>74</v>
      </c>
      <c r="G1160" t="s">
        <v>66</v>
      </c>
      <c r="H1160" s="1">
        <v>66.472378347663494</v>
      </c>
      <c r="I1160" t="s">
        <v>2084</v>
      </c>
      <c r="J1160" s="9">
        <f t="shared" si="55"/>
        <v>108</v>
      </c>
      <c r="K1160" s="9">
        <f t="shared" si="56"/>
        <v>83</v>
      </c>
      <c r="L1160" s="8">
        <v>94.1</v>
      </c>
      <c r="M1160" s="8">
        <v>36.299999999999997</v>
      </c>
      <c r="N1160" s="8">
        <v>154.19999999999999</v>
      </c>
      <c r="O1160" t="s">
        <v>17</v>
      </c>
    </row>
    <row r="1161" spans="1:15" x14ac:dyDescent="0.35">
      <c r="A1161" t="s">
        <v>2085</v>
      </c>
      <c r="B1161">
        <v>51</v>
      </c>
      <c r="C1161" t="str">
        <f t="shared" si="54"/>
        <v>41–60</v>
      </c>
      <c r="D1161" t="s">
        <v>19</v>
      </c>
      <c r="E1161" t="s">
        <v>39</v>
      </c>
      <c r="F1161" t="s">
        <v>4047</v>
      </c>
      <c r="G1161" t="s">
        <v>66</v>
      </c>
      <c r="H1161" s="1">
        <v>70.536679212328096</v>
      </c>
      <c r="I1161" t="s">
        <v>2086</v>
      </c>
      <c r="J1161" s="9">
        <f t="shared" si="55"/>
        <v>128</v>
      </c>
      <c r="K1161" s="9">
        <f t="shared" si="56"/>
        <v>86</v>
      </c>
      <c r="L1161" s="8">
        <v>97.7</v>
      </c>
      <c r="M1161" s="8">
        <v>38.6</v>
      </c>
      <c r="N1161" s="8">
        <v>91.9</v>
      </c>
      <c r="O1161" t="s">
        <v>17</v>
      </c>
    </row>
    <row r="1162" spans="1:15" x14ac:dyDescent="0.35">
      <c r="A1162" t="s">
        <v>2087</v>
      </c>
      <c r="B1162">
        <v>89</v>
      </c>
      <c r="C1162" t="str">
        <f t="shared" si="54"/>
        <v>80+</v>
      </c>
      <c r="D1162" t="s">
        <v>19</v>
      </c>
      <c r="E1162" t="s">
        <v>27</v>
      </c>
      <c r="F1162" t="s">
        <v>28</v>
      </c>
      <c r="G1162" t="s">
        <v>15</v>
      </c>
      <c r="H1162" s="1">
        <v>75.272556323605798</v>
      </c>
      <c r="I1162" t="s">
        <v>2086</v>
      </c>
      <c r="J1162" s="9">
        <f t="shared" si="55"/>
        <v>128</v>
      </c>
      <c r="K1162" s="9">
        <f t="shared" si="56"/>
        <v>86</v>
      </c>
      <c r="L1162" s="8">
        <v>93.4</v>
      </c>
      <c r="M1162" s="8">
        <v>37.799999999999997</v>
      </c>
      <c r="N1162" s="8">
        <v>104.1</v>
      </c>
      <c r="O1162" t="s">
        <v>22</v>
      </c>
    </row>
    <row r="1163" spans="1:15" x14ac:dyDescent="0.35">
      <c r="A1163" t="s">
        <v>2088</v>
      </c>
      <c r="B1163">
        <v>38</v>
      </c>
      <c r="C1163" t="str">
        <f t="shared" si="54"/>
        <v>21–40</v>
      </c>
      <c r="D1163" t="s">
        <v>19</v>
      </c>
      <c r="E1163" t="s">
        <v>61</v>
      </c>
      <c r="F1163" t="s">
        <v>28</v>
      </c>
      <c r="G1163" t="s">
        <v>36</v>
      </c>
      <c r="H1163" s="1">
        <v>85.931229758819498</v>
      </c>
      <c r="I1163" t="s">
        <v>2089</v>
      </c>
      <c r="J1163" s="9">
        <f t="shared" si="55"/>
        <v>104</v>
      </c>
      <c r="K1163" s="9">
        <f t="shared" si="56"/>
        <v>61</v>
      </c>
      <c r="L1163" s="8">
        <v>93.6</v>
      </c>
      <c r="M1163" s="8">
        <v>37.4</v>
      </c>
      <c r="N1163" s="8">
        <v>153.30000000000001</v>
      </c>
      <c r="O1163" t="s">
        <v>22</v>
      </c>
    </row>
    <row r="1164" spans="1:15" x14ac:dyDescent="0.35">
      <c r="A1164" t="s">
        <v>2090</v>
      </c>
      <c r="B1164">
        <v>65</v>
      </c>
      <c r="C1164" t="str">
        <f t="shared" si="54"/>
        <v>61–80</v>
      </c>
      <c r="D1164" t="s">
        <v>13</v>
      </c>
      <c r="E1164" t="s">
        <v>31</v>
      </c>
      <c r="F1164" t="s">
        <v>4047</v>
      </c>
      <c r="G1164" t="s">
        <v>48</v>
      </c>
      <c r="H1164" s="1">
        <v>76.510329090551295</v>
      </c>
      <c r="I1164" t="s">
        <v>282</v>
      </c>
      <c r="J1164" s="9">
        <f t="shared" si="55"/>
        <v>104</v>
      </c>
      <c r="K1164" s="9">
        <f t="shared" si="56"/>
        <v>76</v>
      </c>
      <c r="L1164" s="8">
        <v>97.3</v>
      </c>
      <c r="M1164" s="8">
        <v>37.9</v>
      </c>
      <c r="N1164" s="8">
        <v>191.1</v>
      </c>
      <c r="O1164" t="s">
        <v>17</v>
      </c>
    </row>
    <row r="1165" spans="1:15" x14ac:dyDescent="0.35">
      <c r="A1165" t="s">
        <v>2091</v>
      </c>
      <c r="B1165">
        <v>26</v>
      </c>
      <c r="C1165" t="str">
        <f t="shared" si="54"/>
        <v>21–40</v>
      </c>
      <c r="D1165" t="s">
        <v>19</v>
      </c>
      <c r="E1165" t="s">
        <v>20</v>
      </c>
      <c r="F1165" t="s">
        <v>74</v>
      </c>
      <c r="G1165" t="s">
        <v>15</v>
      </c>
      <c r="H1165" s="1">
        <v>78.582066338703697</v>
      </c>
      <c r="I1165" t="s">
        <v>2092</v>
      </c>
      <c r="J1165" s="9">
        <f t="shared" si="55"/>
        <v>110</v>
      </c>
      <c r="K1165" s="9">
        <f t="shared" si="56"/>
        <v>100</v>
      </c>
      <c r="L1165" s="8">
        <v>91.5</v>
      </c>
      <c r="M1165" s="8">
        <v>38.5</v>
      </c>
      <c r="N1165" s="8">
        <v>75</v>
      </c>
      <c r="O1165" t="s">
        <v>17</v>
      </c>
    </row>
    <row r="1166" spans="1:15" x14ac:dyDescent="0.35">
      <c r="A1166" t="s">
        <v>2093</v>
      </c>
      <c r="B1166">
        <v>25</v>
      </c>
      <c r="C1166" t="str">
        <f t="shared" si="54"/>
        <v>21–40</v>
      </c>
      <c r="D1166" t="s">
        <v>35</v>
      </c>
      <c r="E1166" t="s">
        <v>39</v>
      </c>
      <c r="F1166" t="s">
        <v>32</v>
      </c>
      <c r="G1166" t="s">
        <v>48</v>
      </c>
      <c r="H1166" s="1">
        <v>74.222272997355802</v>
      </c>
      <c r="I1166" t="s">
        <v>2094</v>
      </c>
      <c r="J1166" s="9">
        <f t="shared" si="55"/>
        <v>114</v>
      </c>
      <c r="K1166" s="9">
        <f t="shared" si="56"/>
        <v>87</v>
      </c>
      <c r="L1166" s="8">
        <v>94.7</v>
      </c>
      <c r="M1166" s="8">
        <v>36.4</v>
      </c>
      <c r="N1166" s="8">
        <v>147.80000000000001</v>
      </c>
      <c r="O1166" t="s">
        <v>17</v>
      </c>
    </row>
    <row r="1167" spans="1:15" x14ac:dyDescent="0.35">
      <c r="A1167" t="s">
        <v>2095</v>
      </c>
      <c r="B1167">
        <v>80</v>
      </c>
      <c r="C1167" t="str">
        <f t="shared" si="54"/>
        <v>61–80</v>
      </c>
      <c r="D1167" t="s">
        <v>19</v>
      </c>
      <c r="E1167" t="s">
        <v>20</v>
      </c>
      <c r="F1167" t="s">
        <v>32</v>
      </c>
      <c r="G1167" t="s">
        <v>15</v>
      </c>
      <c r="H1167" s="1">
        <v>79.210849902198007</v>
      </c>
      <c r="I1167" t="s">
        <v>2096</v>
      </c>
      <c r="J1167" s="9">
        <f t="shared" si="55"/>
        <v>113</v>
      </c>
      <c r="K1167" s="9">
        <f t="shared" si="56"/>
        <v>69</v>
      </c>
      <c r="L1167" s="8">
        <v>95.2</v>
      </c>
      <c r="M1167" s="8">
        <v>38.700000000000003</v>
      </c>
      <c r="N1167" s="8">
        <v>90</v>
      </c>
      <c r="O1167" t="s">
        <v>17</v>
      </c>
    </row>
    <row r="1168" spans="1:15" x14ac:dyDescent="0.35">
      <c r="A1168" t="s">
        <v>2097</v>
      </c>
      <c r="B1168">
        <v>75</v>
      </c>
      <c r="C1168" t="str">
        <f t="shared" si="54"/>
        <v>61–80</v>
      </c>
      <c r="D1168" t="s">
        <v>19</v>
      </c>
      <c r="E1168" t="s">
        <v>20</v>
      </c>
      <c r="F1168" t="s">
        <v>74</v>
      </c>
      <c r="G1168" t="s">
        <v>24</v>
      </c>
      <c r="H1168" s="1">
        <v>81.652715062900896</v>
      </c>
      <c r="I1168" t="s">
        <v>436</v>
      </c>
      <c r="J1168" s="9">
        <f t="shared" si="55"/>
        <v>121</v>
      </c>
      <c r="K1168" s="9">
        <f t="shared" si="56"/>
        <v>81</v>
      </c>
      <c r="L1168" s="8">
        <v>97.1</v>
      </c>
      <c r="M1168" s="8">
        <v>38.200000000000003</v>
      </c>
      <c r="N1168" s="8">
        <v>96</v>
      </c>
      <c r="O1168" t="s">
        <v>17</v>
      </c>
    </row>
    <row r="1169" spans="1:15" x14ac:dyDescent="0.35">
      <c r="A1169" t="s">
        <v>2098</v>
      </c>
      <c r="B1169">
        <v>35</v>
      </c>
      <c r="C1169" t="str">
        <f t="shared" si="54"/>
        <v>21–40</v>
      </c>
      <c r="D1169" t="s">
        <v>35</v>
      </c>
      <c r="E1169" t="s">
        <v>61</v>
      </c>
      <c r="F1169" t="s">
        <v>4047</v>
      </c>
      <c r="G1169" t="s">
        <v>15</v>
      </c>
      <c r="H1169" s="1">
        <v>60.438879035210299</v>
      </c>
      <c r="I1169" t="s">
        <v>282</v>
      </c>
      <c r="J1169" s="9">
        <f t="shared" si="55"/>
        <v>104</v>
      </c>
      <c r="K1169" s="9">
        <f t="shared" si="56"/>
        <v>76</v>
      </c>
      <c r="L1169" s="8">
        <v>97.8</v>
      </c>
      <c r="M1169" s="8">
        <v>38.299999999999997</v>
      </c>
      <c r="N1169" s="8">
        <v>128.9</v>
      </c>
      <c r="O1169" t="s">
        <v>17</v>
      </c>
    </row>
    <row r="1170" spans="1:15" x14ac:dyDescent="0.35">
      <c r="A1170" t="s">
        <v>2099</v>
      </c>
      <c r="B1170">
        <v>38</v>
      </c>
      <c r="C1170" t="str">
        <f t="shared" si="54"/>
        <v>21–40</v>
      </c>
      <c r="D1170" t="s">
        <v>19</v>
      </c>
      <c r="E1170" t="s">
        <v>61</v>
      </c>
      <c r="F1170" t="s">
        <v>4047</v>
      </c>
      <c r="G1170" t="s">
        <v>36</v>
      </c>
      <c r="H1170" s="1">
        <v>67.771147989238301</v>
      </c>
      <c r="I1170" t="s">
        <v>1627</v>
      </c>
      <c r="J1170" s="9">
        <f t="shared" si="55"/>
        <v>127</v>
      </c>
      <c r="K1170" s="9">
        <f t="shared" si="56"/>
        <v>84</v>
      </c>
      <c r="L1170" s="8">
        <v>92.3</v>
      </c>
      <c r="M1170" s="8">
        <v>38</v>
      </c>
      <c r="N1170" s="8">
        <v>105.6</v>
      </c>
      <c r="O1170" t="s">
        <v>22</v>
      </c>
    </row>
    <row r="1171" spans="1:15" x14ac:dyDescent="0.35">
      <c r="A1171" t="s">
        <v>2100</v>
      </c>
      <c r="B1171">
        <v>49</v>
      </c>
      <c r="C1171" t="str">
        <f t="shared" si="54"/>
        <v>41–60</v>
      </c>
      <c r="D1171" t="s">
        <v>13</v>
      </c>
      <c r="E1171" t="s">
        <v>31</v>
      </c>
      <c r="F1171" t="s">
        <v>28</v>
      </c>
      <c r="G1171" t="s">
        <v>36</v>
      </c>
      <c r="H1171" s="1">
        <v>68.201722900387693</v>
      </c>
      <c r="I1171" t="s">
        <v>2101</v>
      </c>
      <c r="J1171" s="9">
        <f t="shared" si="55"/>
        <v>114</v>
      </c>
      <c r="K1171" s="9">
        <f t="shared" si="56"/>
        <v>71</v>
      </c>
      <c r="L1171" s="8">
        <v>99.1</v>
      </c>
      <c r="M1171" s="8">
        <v>37.4</v>
      </c>
      <c r="N1171" s="8">
        <v>83.6</v>
      </c>
      <c r="O1171" t="s">
        <v>70</v>
      </c>
    </row>
    <row r="1172" spans="1:15" x14ac:dyDescent="0.35">
      <c r="A1172" t="s">
        <v>2102</v>
      </c>
      <c r="B1172">
        <v>56</v>
      </c>
      <c r="C1172" t="str">
        <f t="shared" si="54"/>
        <v>41–60</v>
      </c>
      <c r="D1172" t="s">
        <v>13</v>
      </c>
      <c r="E1172" t="s">
        <v>20</v>
      </c>
      <c r="F1172" t="s">
        <v>28</v>
      </c>
      <c r="G1172" t="s">
        <v>36</v>
      </c>
      <c r="H1172" s="1">
        <v>88.0159299800399</v>
      </c>
      <c r="I1172" t="s">
        <v>2103</v>
      </c>
      <c r="J1172" s="9">
        <f t="shared" si="55"/>
        <v>134</v>
      </c>
      <c r="K1172" s="9">
        <f t="shared" si="56"/>
        <v>91</v>
      </c>
      <c r="L1172" s="8">
        <v>99.2</v>
      </c>
      <c r="M1172" s="8">
        <v>36.299999999999997</v>
      </c>
      <c r="N1172" s="8">
        <v>143.9</v>
      </c>
      <c r="O1172" t="s">
        <v>22</v>
      </c>
    </row>
    <row r="1173" spans="1:15" x14ac:dyDescent="0.35">
      <c r="A1173" t="s">
        <v>2104</v>
      </c>
      <c r="B1173">
        <v>54</v>
      </c>
      <c r="C1173" t="str">
        <f t="shared" si="54"/>
        <v>41–60</v>
      </c>
      <c r="D1173" t="s">
        <v>13</v>
      </c>
      <c r="E1173" t="s">
        <v>31</v>
      </c>
      <c r="F1173" t="s">
        <v>4047</v>
      </c>
      <c r="G1173" t="s">
        <v>24</v>
      </c>
      <c r="H1173" s="1">
        <v>64.201938323068305</v>
      </c>
      <c r="I1173" t="s">
        <v>1997</v>
      </c>
      <c r="J1173" s="9">
        <f t="shared" si="55"/>
        <v>109</v>
      </c>
      <c r="K1173" s="9">
        <f t="shared" si="56"/>
        <v>88</v>
      </c>
      <c r="L1173" s="8">
        <v>98.4</v>
      </c>
      <c r="M1173" s="8">
        <v>36.1</v>
      </c>
      <c r="N1173" s="8">
        <v>128.30000000000001</v>
      </c>
      <c r="O1173" t="s">
        <v>70</v>
      </c>
    </row>
    <row r="1174" spans="1:15" x14ac:dyDescent="0.35">
      <c r="A1174" t="s">
        <v>2105</v>
      </c>
      <c r="B1174">
        <v>34</v>
      </c>
      <c r="C1174" t="str">
        <f t="shared" si="54"/>
        <v>21–40</v>
      </c>
      <c r="D1174" t="s">
        <v>13</v>
      </c>
      <c r="E1174" t="s">
        <v>4048</v>
      </c>
      <c r="F1174" t="s">
        <v>74</v>
      </c>
      <c r="G1174" t="s">
        <v>24</v>
      </c>
      <c r="H1174" s="1">
        <v>66.822958480139206</v>
      </c>
      <c r="I1174" t="s">
        <v>1959</v>
      </c>
      <c r="J1174" s="9">
        <f t="shared" si="55"/>
        <v>101</v>
      </c>
      <c r="K1174" s="9">
        <f t="shared" si="56"/>
        <v>86</v>
      </c>
      <c r="L1174" s="8">
        <v>97.7</v>
      </c>
      <c r="M1174" s="8">
        <v>38</v>
      </c>
      <c r="N1174" s="8">
        <v>131.5</v>
      </c>
      <c r="O1174" t="s">
        <v>70</v>
      </c>
    </row>
    <row r="1175" spans="1:15" x14ac:dyDescent="0.35">
      <c r="A1175" t="s">
        <v>2106</v>
      </c>
      <c r="B1175">
        <v>88</v>
      </c>
      <c r="C1175" t="str">
        <f t="shared" si="54"/>
        <v>80+</v>
      </c>
      <c r="D1175" t="s">
        <v>13</v>
      </c>
      <c r="E1175" t="s">
        <v>20</v>
      </c>
      <c r="F1175" t="s">
        <v>74</v>
      </c>
      <c r="G1175" t="s">
        <v>36</v>
      </c>
      <c r="H1175" s="1">
        <v>84.757125379826604</v>
      </c>
      <c r="I1175" t="s">
        <v>2107</v>
      </c>
      <c r="J1175" s="9">
        <f t="shared" si="55"/>
        <v>153</v>
      </c>
      <c r="K1175" s="9">
        <f t="shared" si="56"/>
        <v>79</v>
      </c>
      <c r="L1175" s="8">
        <v>98</v>
      </c>
      <c r="M1175" s="8">
        <v>38.5</v>
      </c>
      <c r="N1175" s="8">
        <v>123.4</v>
      </c>
      <c r="O1175" t="s">
        <v>17</v>
      </c>
    </row>
    <row r="1176" spans="1:15" x14ac:dyDescent="0.35">
      <c r="A1176" t="s">
        <v>2108</v>
      </c>
      <c r="B1176">
        <v>75</v>
      </c>
      <c r="C1176" t="str">
        <f t="shared" si="54"/>
        <v>61–80</v>
      </c>
      <c r="D1176" t="s">
        <v>19</v>
      </c>
      <c r="E1176" t="s">
        <v>39</v>
      </c>
      <c r="F1176" t="s">
        <v>4047</v>
      </c>
      <c r="G1176" t="s">
        <v>48</v>
      </c>
      <c r="H1176" s="1">
        <v>69.624230589992493</v>
      </c>
      <c r="I1176" t="s">
        <v>2109</v>
      </c>
      <c r="J1176" s="9">
        <f t="shared" si="55"/>
        <v>112</v>
      </c>
      <c r="K1176" s="9">
        <f t="shared" si="56"/>
        <v>65</v>
      </c>
      <c r="L1176" s="8">
        <v>92.3</v>
      </c>
      <c r="M1176" s="8">
        <v>38.5</v>
      </c>
      <c r="N1176" s="8">
        <v>138.19999999999999</v>
      </c>
      <c r="O1176" t="s">
        <v>17</v>
      </c>
    </row>
    <row r="1177" spans="1:15" x14ac:dyDescent="0.35">
      <c r="A1177" t="s">
        <v>2110</v>
      </c>
      <c r="B1177">
        <v>48</v>
      </c>
      <c r="C1177" t="str">
        <f t="shared" si="54"/>
        <v>41–60</v>
      </c>
      <c r="D1177" t="s">
        <v>19</v>
      </c>
      <c r="E1177" t="s">
        <v>20</v>
      </c>
      <c r="F1177" t="s">
        <v>32</v>
      </c>
      <c r="G1177" t="s">
        <v>66</v>
      </c>
      <c r="H1177" s="1">
        <v>82.170790369961594</v>
      </c>
      <c r="I1177" t="s">
        <v>2111</v>
      </c>
      <c r="J1177" s="9">
        <f t="shared" si="55"/>
        <v>136</v>
      </c>
      <c r="K1177" s="9">
        <f t="shared" si="56"/>
        <v>67</v>
      </c>
      <c r="L1177" s="8">
        <v>97.9</v>
      </c>
      <c r="M1177" s="8">
        <v>36.299999999999997</v>
      </c>
      <c r="N1177" s="8">
        <v>82.9</v>
      </c>
      <c r="O1177" t="s">
        <v>22</v>
      </c>
    </row>
    <row r="1178" spans="1:15" x14ac:dyDescent="0.35">
      <c r="A1178" t="s">
        <v>2112</v>
      </c>
      <c r="B1178">
        <v>25</v>
      </c>
      <c r="C1178" t="str">
        <f t="shared" si="54"/>
        <v>21–40</v>
      </c>
      <c r="D1178" t="s">
        <v>19</v>
      </c>
      <c r="E1178" t="s">
        <v>27</v>
      </c>
      <c r="F1178" t="s">
        <v>32</v>
      </c>
      <c r="G1178" t="s">
        <v>66</v>
      </c>
      <c r="H1178" s="1">
        <v>70.679561857552201</v>
      </c>
      <c r="I1178" t="s">
        <v>1863</v>
      </c>
      <c r="J1178" s="9">
        <f t="shared" si="55"/>
        <v>130</v>
      </c>
      <c r="K1178" s="9">
        <f t="shared" si="56"/>
        <v>75</v>
      </c>
      <c r="L1178" s="8">
        <v>99.7</v>
      </c>
      <c r="M1178" s="8">
        <v>37</v>
      </c>
      <c r="N1178" s="8">
        <v>197.4</v>
      </c>
      <c r="O1178" t="s">
        <v>17</v>
      </c>
    </row>
    <row r="1179" spans="1:15" x14ac:dyDescent="0.35">
      <c r="A1179" t="s">
        <v>2113</v>
      </c>
      <c r="B1179">
        <v>82</v>
      </c>
      <c r="C1179" t="str">
        <f t="shared" si="54"/>
        <v>80+</v>
      </c>
      <c r="D1179" t="s">
        <v>19</v>
      </c>
      <c r="E1179" t="s">
        <v>31</v>
      </c>
      <c r="F1179" t="s">
        <v>4047</v>
      </c>
      <c r="G1179" t="s">
        <v>24</v>
      </c>
      <c r="H1179" s="1">
        <v>69.2373807097172</v>
      </c>
      <c r="I1179" t="s">
        <v>2114</v>
      </c>
      <c r="J1179" s="9">
        <f t="shared" si="55"/>
        <v>147</v>
      </c>
      <c r="K1179" s="9">
        <f t="shared" si="56"/>
        <v>82</v>
      </c>
      <c r="L1179" s="8">
        <v>98.7</v>
      </c>
      <c r="M1179" s="8">
        <v>36.1</v>
      </c>
      <c r="N1179" s="8">
        <v>88</v>
      </c>
      <c r="O1179" t="s">
        <v>22</v>
      </c>
    </row>
    <row r="1180" spans="1:15" x14ac:dyDescent="0.35">
      <c r="A1180" t="s">
        <v>2115</v>
      </c>
      <c r="B1180">
        <v>30</v>
      </c>
      <c r="C1180" t="str">
        <f t="shared" si="54"/>
        <v>21–40</v>
      </c>
      <c r="D1180" t="s">
        <v>19</v>
      </c>
      <c r="E1180" t="s">
        <v>39</v>
      </c>
      <c r="F1180" t="s">
        <v>74</v>
      </c>
      <c r="G1180" t="s">
        <v>36</v>
      </c>
      <c r="H1180" s="1">
        <v>58.458235597723402</v>
      </c>
      <c r="I1180" t="s">
        <v>1651</v>
      </c>
      <c r="J1180" s="9">
        <f t="shared" si="55"/>
        <v>117</v>
      </c>
      <c r="K1180" s="9">
        <f t="shared" si="56"/>
        <v>78</v>
      </c>
      <c r="L1180" s="8">
        <v>96.9</v>
      </c>
      <c r="M1180" s="8">
        <v>38.9</v>
      </c>
      <c r="N1180" s="8">
        <v>174.2</v>
      </c>
      <c r="O1180" t="s">
        <v>17</v>
      </c>
    </row>
    <row r="1181" spans="1:15" x14ac:dyDescent="0.35">
      <c r="A1181" t="s">
        <v>2116</v>
      </c>
      <c r="B1181">
        <v>72</v>
      </c>
      <c r="C1181" t="str">
        <f t="shared" si="54"/>
        <v>61–80</v>
      </c>
      <c r="D1181" t="s">
        <v>19</v>
      </c>
      <c r="E1181" t="s">
        <v>31</v>
      </c>
      <c r="F1181" t="s">
        <v>4047</v>
      </c>
      <c r="G1181" t="s">
        <v>24</v>
      </c>
      <c r="H1181" s="1">
        <v>59.163920655798002</v>
      </c>
      <c r="I1181" t="s">
        <v>216</v>
      </c>
      <c r="J1181" s="9">
        <f t="shared" si="55"/>
        <v>104</v>
      </c>
      <c r="K1181" s="9">
        <f t="shared" si="56"/>
        <v>78</v>
      </c>
      <c r="L1181" s="8">
        <v>96.3</v>
      </c>
      <c r="M1181" s="8">
        <v>37.700000000000003</v>
      </c>
      <c r="N1181" s="8">
        <v>103.4</v>
      </c>
      <c r="O1181" t="s">
        <v>22</v>
      </c>
    </row>
    <row r="1182" spans="1:15" x14ac:dyDescent="0.35">
      <c r="A1182" t="s">
        <v>2117</v>
      </c>
      <c r="B1182">
        <v>55</v>
      </c>
      <c r="C1182" t="str">
        <f t="shared" si="54"/>
        <v>41–60</v>
      </c>
      <c r="D1182" t="s">
        <v>19</v>
      </c>
      <c r="E1182" t="s">
        <v>27</v>
      </c>
      <c r="F1182" t="s">
        <v>4047</v>
      </c>
      <c r="G1182" t="s">
        <v>36</v>
      </c>
      <c r="H1182" s="1">
        <v>90.735996392325802</v>
      </c>
      <c r="I1182" t="s">
        <v>2118</v>
      </c>
      <c r="J1182" s="9">
        <f t="shared" si="55"/>
        <v>88</v>
      </c>
      <c r="K1182" s="9">
        <f t="shared" si="56"/>
        <v>77</v>
      </c>
      <c r="L1182" s="8">
        <v>95.7</v>
      </c>
      <c r="M1182" s="8">
        <v>37.299999999999997</v>
      </c>
      <c r="N1182" s="8">
        <v>126.6</v>
      </c>
      <c r="O1182" t="s">
        <v>22</v>
      </c>
    </row>
    <row r="1183" spans="1:15" x14ac:dyDescent="0.35">
      <c r="A1183" t="s">
        <v>2119</v>
      </c>
      <c r="B1183">
        <v>54</v>
      </c>
      <c r="C1183" t="str">
        <f t="shared" si="54"/>
        <v>41–60</v>
      </c>
      <c r="D1183" t="s">
        <v>13</v>
      </c>
      <c r="E1183" t="s">
        <v>31</v>
      </c>
      <c r="F1183" t="s">
        <v>28</v>
      </c>
      <c r="G1183" t="s">
        <v>66</v>
      </c>
      <c r="H1183" s="1">
        <v>80.064207749970294</v>
      </c>
      <c r="I1183" t="s">
        <v>2120</v>
      </c>
      <c r="J1183" s="9">
        <f t="shared" si="55"/>
        <v>111</v>
      </c>
      <c r="K1183" s="9">
        <f t="shared" si="56"/>
        <v>89</v>
      </c>
      <c r="L1183" s="8">
        <v>96.1</v>
      </c>
      <c r="M1183" s="8">
        <v>36.700000000000003</v>
      </c>
      <c r="N1183" s="8">
        <v>146.1</v>
      </c>
      <c r="O1183" t="s">
        <v>22</v>
      </c>
    </row>
    <row r="1184" spans="1:15" x14ac:dyDescent="0.35">
      <c r="A1184" t="s">
        <v>2121</v>
      </c>
      <c r="B1184">
        <v>34</v>
      </c>
      <c r="C1184" t="str">
        <f t="shared" si="54"/>
        <v>21–40</v>
      </c>
      <c r="D1184" t="s">
        <v>13</v>
      </c>
      <c r="E1184" t="s">
        <v>31</v>
      </c>
      <c r="F1184" t="s">
        <v>74</v>
      </c>
      <c r="G1184" t="s">
        <v>15</v>
      </c>
      <c r="H1184" s="1">
        <v>78.144508222906495</v>
      </c>
      <c r="I1184" t="s">
        <v>2122</v>
      </c>
      <c r="J1184" s="9">
        <f t="shared" si="55"/>
        <v>116</v>
      </c>
      <c r="K1184" s="9">
        <f t="shared" si="56"/>
        <v>56</v>
      </c>
      <c r="L1184" s="8">
        <v>91.4</v>
      </c>
      <c r="M1184" s="8">
        <v>36.9</v>
      </c>
      <c r="N1184" s="8">
        <v>97.8</v>
      </c>
      <c r="O1184" t="s">
        <v>17</v>
      </c>
    </row>
    <row r="1185" spans="1:15" x14ac:dyDescent="0.35">
      <c r="A1185" t="s">
        <v>2123</v>
      </c>
      <c r="B1185">
        <v>47</v>
      </c>
      <c r="C1185" t="str">
        <f t="shared" si="54"/>
        <v>41–60</v>
      </c>
      <c r="D1185" t="s">
        <v>35</v>
      </c>
      <c r="E1185" t="s">
        <v>31</v>
      </c>
      <c r="F1185" t="s">
        <v>74</v>
      </c>
      <c r="G1185" t="s">
        <v>48</v>
      </c>
      <c r="H1185" s="1">
        <v>76.411554146911897</v>
      </c>
      <c r="I1185" t="s">
        <v>2124</v>
      </c>
      <c r="J1185" s="9">
        <f t="shared" si="55"/>
        <v>109</v>
      </c>
      <c r="K1185" s="9">
        <f t="shared" si="56"/>
        <v>83</v>
      </c>
      <c r="L1185" s="8">
        <v>90.5</v>
      </c>
      <c r="M1185" s="8">
        <v>38.200000000000003</v>
      </c>
      <c r="N1185" s="8">
        <v>185</v>
      </c>
      <c r="O1185" t="s">
        <v>17</v>
      </c>
    </row>
    <row r="1186" spans="1:15" x14ac:dyDescent="0.35">
      <c r="A1186" t="s">
        <v>2125</v>
      </c>
      <c r="B1186">
        <v>42</v>
      </c>
      <c r="C1186" t="str">
        <f t="shared" si="54"/>
        <v>41–60</v>
      </c>
      <c r="D1186" t="s">
        <v>19</v>
      </c>
      <c r="E1186" t="s">
        <v>20</v>
      </c>
      <c r="F1186" t="s">
        <v>28</v>
      </c>
      <c r="G1186" t="s">
        <v>15</v>
      </c>
      <c r="H1186" s="1">
        <v>72.435974444677001</v>
      </c>
      <c r="I1186" t="s">
        <v>1980</v>
      </c>
      <c r="J1186" s="9">
        <f t="shared" si="55"/>
        <v>117</v>
      </c>
      <c r="K1186" s="9">
        <f t="shared" si="56"/>
        <v>90</v>
      </c>
      <c r="L1186" s="8">
        <v>99.8</v>
      </c>
      <c r="M1186" s="8">
        <v>37.799999999999997</v>
      </c>
      <c r="N1186" s="8">
        <v>139.19999999999999</v>
      </c>
      <c r="O1186" t="s">
        <v>22</v>
      </c>
    </row>
    <row r="1187" spans="1:15" x14ac:dyDescent="0.35">
      <c r="A1187" t="s">
        <v>2126</v>
      </c>
      <c r="B1187">
        <v>89</v>
      </c>
      <c r="C1187" t="str">
        <f t="shared" si="54"/>
        <v>80+</v>
      </c>
      <c r="D1187" t="s">
        <v>19</v>
      </c>
      <c r="E1187" t="s">
        <v>20</v>
      </c>
      <c r="F1187" t="s">
        <v>28</v>
      </c>
      <c r="G1187" t="s">
        <v>48</v>
      </c>
      <c r="H1187" s="1">
        <v>78.369343301440495</v>
      </c>
      <c r="I1187" t="s">
        <v>1785</v>
      </c>
      <c r="J1187" s="9">
        <f t="shared" si="55"/>
        <v>99</v>
      </c>
      <c r="K1187" s="9">
        <f t="shared" si="56"/>
        <v>92</v>
      </c>
      <c r="L1187" s="8">
        <v>93.9</v>
      </c>
      <c r="M1187" s="8">
        <v>39</v>
      </c>
      <c r="N1187" s="8">
        <v>76.2</v>
      </c>
      <c r="O1187" t="s">
        <v>17</v>
      </c>
    </row>
    <row r="1188" spans="1:15" x14ac:dyDescent="0.35">
      <c r="A1188" t="s">
        <v>2127</v>
      </c>
      <c r="B1188">
        <v>34</v>
      </c>
      <c r="C1188" t="str">
        <f t="shared" si="54"/>
        <v>21–40</v>
      </c>
      <c r="D1188" t="s">
        <v>35</v>
      </c>
      <c r="E1188" t="s">
        <v>39</v>
      </c>
      <c r="F1188" t="s">
        <v>4047</v>
      </c>
      <c r="G1188" t="s">
        <v>48</v>
      </c>
      <c r="H1188" s="1">
        <v>74.977873305294295</v>
      </c>
      <c r="I1188" t="s">
        <v>2128</v>
      </c>
      <c r="J1188" s="9">
        <f t="shared" si="55"/>
        <v>126</v>
      </c>
      <c r="K1188" s="9">
        <f t="shared" si="56"/>
        <v>92</v>
      </c>
      <c r="L1188" s="8">
        <v>94.9</v>
      </c>
      <c r="M1188" s="8">
        <v>36.6</v>
      </c>
      <c r="N1188" s="8">
        <v>166.5</v>
      </c>
      <c r="O1188" t="s">
        <v>17</v>
      </c>
    </row>
    <row r="1189" spans="1:15" x14ac:dyDescent="0.35">
      <c r="A1189" t="s">
        <v>2129</v>
      </c>
      <c r="B1189">
        <v>84</v>
      </c>
      <c r="C1189" t="str">
        <f t="shared" si="54"/>
        <v>80+</v>
      </c>
      <c r="D1189" t="s">
        <v>35</v>
      </c>
      <c r="E1189" t="s">
        <v>4048</v>
      </c>
      <c r="F1189" t="s">
        <v>28</v>
      </c>
      <c r="G1189" t="s">
        <v>48</v>
      </c>
      <c r="H1189" s="1">
        <v>92.275520426206796</v>
      </c>
      <c r="I1189" t="s">
        <v>2130</v>
      </c>
      <c r="J1189" s="9">
        <f t="shared" si="55"/>
        <v>143</v>
      </c>
      <c r="K1189" s="9">
        <f t="shared" si="56"/>
        <v>70</v>
      </c>
      <c r="L1189" s="8">
        <v>97.3</v>
      </c>
      <c r="M1189" s="8">
        <v>36.799999999999997</v>
      </c>
      <c r="N1189" s="8">
        <v>101.5</v>
      </c>
      <c r="O1189" t="s">
        <v>17</v>
      </c>
    </row>
    <row r="1190" spans="1:15" x14ac:dyDescent="0.35">
      <c r="A1190" t="s">
        <v>2131</v>
      </c>
      <c r="B1190">
        <v>47</v>
      </c>
      <c r="C1190" t="str">
        <f t="shared" si="54"/>
        <v>41–60</v>
      </c>
      <c r="D1190" t="s">
        <v>19</v>
      </c>
      <c r="E1190" t="s">
        <v>31</v>
      </c>
      <c r="F1190" t="s">
        <v>28</v>
      </c>
      <c r="G1190" t="s">
        <v>15</v>
      </c>
      <c r="H1190" s="1">
        <v>62.090567496747802</v>
      </c>
      <c r="I1190" t="s">
        <v>419</v>
      </c>
      <c r="J1190" s="9">
        <f t="shared" si="55"/>
        <v>121</v>
      </c>
      <c r="K1190" s="9">
        <f t="shared" si="56"/>
        <v>67</v>
      </c>
      <c r="L1190" s="8">
        <v>96.3</v>
      </c>
      <c r="M1190" s="8">
        <v>36.9</v>
      </c>
      <c r="N1190" s="8">
        <v>85.3</v>
      </c>
      <c r="O1190" t="s">
        <v>22</v>
      </c>
    </row>
    <row r="1191" spans="1:15" x14ac:dyDescent="0.35">
      <c r="A1191" t="s">
        <v>2132</v>
      </c>
      <c r="B1191">
        <v>45</v>
      </c>
      <c r="C1191" t="str">
        <f t="shared" si="54"/>
        <v>41–60</v>
      </c>
      <c r="D1191" t="s">
        <v>35</v>
      </c>
      <c r="E1191" t="s">
        <v>27</v>
      </c>
      <c r="F1191" t="s">
        <v>4047</v>
      </c>
      <c r="G1191" t="s">
        <v>24</v>
      </c>
      <c r="H1191" s="1">
        <v>67.941209859397802</v>
      </c>
      <c r="I1191" t="s">
        <v>2133</v>
      </c>
      <c r="J1191" s="9">
        <f t="shared" si="55"/>
        <v>133</v>
      </c>
      <c r="K1191" s="9">
        <f t="shared" si="56"/>
        <v>87</v>
      </c>
      <c r="L1191" s="8">
        <v>99.7</v>
      </c>
      <c r="M1191" s="8">
        <v>37.799999999999997</v>
      </c>
      <c r="N1191" s="8">
        <v>118.6</v>
      </c>
      <c r="O1191" t="s">
        <v>17</v>
      </c>
    </row>
    <row r="1192" spans="1:15" x14ac:dyDescent="0.35">
      <c r="A1192" t="s">
        <v>2134</v>
      </c>
      <c r="B1192">
        <v>31</v>
      </c>
      <c r="C1192" t="str">
        <f t="shared" si="54"/>
        <v>21–40</v>
      </c>
      <c r="D1192" t="s">
        <v>35</v>
      </c>
      <c r="E1192" t="s">
        <v>39</v>
      </c>
      <c r="F1192" t="s">
        <v>4047</v>
      </c>
      <c r="G1192" t="s">
        <v>66</v>
      </c>
      <c r="H1192" s="1">
        <v>68.481926219262903</v>
      </c>
      <c r="I1192" t="s">
        <v>362</v>
      </c>
      <c r="J1192" s="9">
        <f t="shared" si="55"/>
        <v>113</v>
      </c>
      <c r="K1192" s="9">
        <f t="shared" si="56"/>
        <v>81</v>
      </c>
      <c r="L1192" s="8">
        <v>99.6</v>
      </c>
      <c r="M1192" s="8">
        <v>37.200000000000003</v>
      </c>
      <c r="N1192" s="8">
        <v>140.1</v>
      </c>
      <c r="O1192" t="s">
        <v>17</v>
      </c>
    </row>
    <row r="1193" spans="1:15" x14ac:dyDescent="0.35">
      <c r="A1193" t="s">
        <v>2135</v>
      </c>
      <c r="B1193">
        <v>53</v>
      </c>
      <c r="C1193" t="str">
        <f t="shared" si="54"/>
        <v>41–60</v>
      </c>
      <c r="D1193" t="s">
        <v>35</v>
      </c>
      <c r="E1193" t="s">
        <v>31</v>
      </c>
      <c r="F1193" t="s">
        <v>32</v>
      </c>
      <c r="G1193" t="s">
        <v>15</v>
      </c>
      <c r="H1193" s="1">
        <v>88.573246619264395</v>
      </c>
      <c r="I1193" t="s">
        <v>2136</v>
      </c>
      <c r="J1193" s="9">
        <f t="shared" si="55"/>
        <v>114</v>
      </c>
      <c r="K1193" s="9">
        <f t="shared" si="56"/>
        <v>89</v>
      </c>
      <c r="L1193" s="8">
        <v>99.5</v>
      </c>
      <c r="M1193" s="8">
        <v>37.1</v>
      </c>
      <c r="N1193" s="8">
        <v>72.900000000000006</v>
      </c>
      <c r="O1193" t="s">
        <v>17</v>
      </c>
    </row>
    <row r="1194" spans="1:15" x14ac:dyDescent="0.35">
      <c r="A1194" t="s">
        <v>2137</v>
      </c>
      <c r="B1194">
        <v>84</v>
      </c>
      <c r="C1194" t="str">
        <f t="shared" si="54"/>
        <v>80+</v>
      </c>
      <c r="D1194" t="s">
        <v>13</v>
      </c>
      <c r="E1194" t="s">
        <v>31</v>
      </c>
      <c r="F1194" t="s">
        <v>74</v>
      </c>
      <c r="G1194" t="s">
        <v>15</v>
      </c>
      <c r="H1194" s="1">
        <v>80.723852323079001</v>
      </c>
      <c r="I1194" t="s">
        <v>1112</v>
      </c>
      <c r="J1194" s="9">
        <f t="shared" si="55"/>
        <v>127</v>
      </c>
      <c r="K1194" s="9">
        <f t="shared" si="56"/>
        <v>77</v>
      </c>
      <c r="L1194" s="8">
        <v>92.5</v>
      </c>
      <c r="M1194" s="8">
        <v>37</v>
      </c>
      <c r="N1194" s="8">
        <v>139.4</v>
      </c>
      <c r="O1194" t="s">
        <v>70</v>
      </c>
    </row>
    <row r="1195" spans="1:15" x14ac:dyDescent="0.35">
      <c r="A1195" t="s">
        <v>2138</v>
      </c>
      <c r="B1195">
        <v>31</v>
      </c>
      <c r="C1195" t="str">
        <f t="shared" si="54"/>
        <v>21–40</v>
      </c>
      <c r="D1195" t="s">
        <v>35</v>
      </c>
      <c r="E1195" t="s">
        <v>31</v>
      </c>
      <c r="F1195" t="s">
        <v>32</v>
      </c>
      <c r="G1195" t="s">
        <v>36</v>
      </c>
      <c r="H1195" s="1">
        <v>58.316551118912699</v>
      </c>
      <c r="I1195" t="s">
        <v>2139</v>
      </c>
      <c r="J1195" s="9">
        <f t="shared" si="55"/>
        <v>107</v>
      </c>
      <c r="K1195" s="9">
        <f t="shared" si="56"/>
        <v>65</v>
      </c>
      <c r="L1195" s="8">
        <v>99.6</v>
      </c>
      <c r="M1195" s="8">
        <v>38.299999999999997</v>
      </c>
      <c r="N1195" s="8">
        <v>86.5</v>
      </c>
      <c r="O1195" t="s">
        <v>17</v>
      </c>
    </row>
    <row r="1196" spans="1:15" x14ac:dyDescent="0.35">
      <c r="A1196" t="s">
        <v>2140</v>
      </c>
      <c r="B1196">
        <v>24</v>
      </c>
      <c r="C1196" t="str">
        <f t="shared" si="54"/>
        <v>21–40</v>
      </c>
      <c r="D1196" t="s">
        <v>19</v>
      </c>
      <c r="E1196" t="s">
        <v>27</v>
      </c>
      <c r="F1196" t="s">
        <v>4047</v>
      </c>
      <c r="G1196" t="s">
        <v>24</v>
      </c>
      <c r="H1196" s="1">
        <v>68.711020459576204</v>
      </c>
      <c r="I1196" t="s">
        <v>2141</v>
      </c>
      <c r="J1196" s="9">
        <f t="shared" si="55"/>
        <v>110</v>
      </c>
      <c r="K1196" s="9">
        <f t="shared" si="56"/>
        <v>53</v>
      </c>
      <c r="L1196" s="8">
        <v>93.6</v>
      </c>
      <c r="M1196" s="8">
        <v>37.1</v>
      </c>
      <c r="N1196" s="8">
        <v>76.8</v>
      </c>
      <c r="O1196" t="s">
        <v>22</v>
      </c>
    </row>
    <row r="1197" spans="1:15" x14ac:dyDescent="0.35">
      <c r="A1197" t="s">
        <v>2142</v>
      </c>
      <c r="B1197">
        <v>46</v>
      </c>
      <c r="C1197" t="str">
        <f t="shared" si="54"/>
        <v>41–60</v>
      </c>
      <c r="D1197" t="s">
        <v>19</v>
      </c>
      <c r="E1197" t="s">
        <v>39</v>
      </c>
      <c r="F1197" t="s">
        <v>28</v>
      </c>
      <c r="G1197" t="s">
        <v>48</v>
      </c>
      <c r="H1197" s="1">
        <v>70.003866763785197</v>
      </c>
      <c r="I1197" t="s">
        <v>2143</v>
      </c>
      <c r="J1197" s="9">
        <f t="shared" si="55"/>
        <v>147</v>
      </c>
      <c r="K1197" s="9">
        <f t="shared" si="56"/>
        <v>85</v>
      </c>
      <c r="L1197" s="8">
        <v>94.9</v>
      </c>
      <c r="M1197" s="8">
        <v>38.4</v>
      </c>
      <c r="N1197" s="8">
        <v>108.8</v>
      </c>
      <c r="O1197" t="s">
        <v>17</v>
      </c>
    </row>
    <row r="1198" spans="1:15" x14ac:dyDescent="0.35">
      <c r="A1198" t="s">
        <v>2144</v>
      </c>
      <c r="B1198">
        <v>65</v>
      </c>
      <c r="C1198" t="str">
        <f t="shared" si="54"/>
        <v>61–80</v>
      </c>
      <c r="D1198" t="s">
        <v>19</v>
      </c>
      <c r="E1198" t="s">
        <v>27</v>
      </c>
      <c r="F1198" t="s">
        <v>4047</v>
      </c>
      <c r="G1198" t="s">
        <v>15</v>
      </c>
      <c r="H1198" s="1">
        <v>70.603000490641904</v>
      </c>
      <c r="I1198" t="s">
        <v>2145</v>
      </c>
      <c r="J1198" s="9">
        <f t="shared" si="55"/>
        <v>99</v>
      </c>
      <c r="K1198" s="9">
        <f t="shared" si="56"/>
        <v>89</v>
      </c>
      <c r="L1198" s="8">
        <v>97.3</v>
      </c>
      <c r="M1198" s="8">
        <v>36.700000000000003</v>
      </c>
      <c r="N1198" s="8">
        <v>75.2</v>
      </c>
      <c r="O1198" t="s">
        <v>22</v>
      </c>
    </row>
    <row r="1199" spans="1:15" x14ac:dyDescent="0.35">
      <c r="A1199" t="s">
        <v>2146</v>
      </c>
      <c r="B1199">
        <v>88</v>
      </c>
      <c r="C1199" t="str">
        <f t="shared" si="54"/>
        <v>80+</v>
      </c>
      <c r="D1199" t="s">
        <v>35</v>
      </c>
      <c r="E1199" t="s">
        <v>31</v>
      </c>
      <c r="F1199" t="s">
        <v>74</v>
      </c>
      <c r="G1199" t="s">
        <v>48</v>
      </c>
      <c r="H1199" s="1">
        <v>82.357213110188795</v>
      </c>
      <c r="I1199" t="s">
        <v>2147</v>
      </c>
      <c r="J1199" s="9">
        <f t="shared" si="55"/>
        <v>111</v>
      </c>
      <c r="K1199" s="9">
        <f t="shared" si="56"/>
        <v>80</v>
      </c>
      <c r="L1199" s="8">
        <v>98.7</v>
      </c>
      <c r="M1199" s="8">
        <v>37.1</v>
      </c>
      <c r="N1199" s="8">
        <v>121.3</v>
      </c>
      <c r="O1199" t="s">
        <v>17</v>
      </c>
    </row>
    <row r="1200" spans="1:15" x14ac:dyDescent="0.35">
      <c r="A1200" t="s">
        <v>2148</v>
      </c>
      <c r="B1200">
        <v>67</v>
      </c>
      <c r="C1200" t="str">
        <f t="shared" si="54"/>
        <v>61–80</v>
      </c>
      <c r="D1200" t="s">
        <v>19</v>
      </c>
      <c r="E1200" t="s">
        <v>61</v>
      </c>
      <c r="F1200" t="s">
        <v>28</v>
      </c>
      <c r="G1200" t="s">
        <v>36</v>
      </c>
      <c r="H1200" s="1">
        <v>81.170630447351996</v>
      </c>
      <c r="I1200" t="s">
        <v>2149</v>
      </c>
      <c r="J1200" s="9">
        <f t="shared" si="55"/>
        <v>103</v>
      </c>
      <c r="K1200" s="9">
        <f t="shared" si="56"/>
        <v>73</v>
      </c>
      <c r="L1200" s="8">
        <v>93.2</v>
      </c>
      <c r="M1200" s="8">
        <v>37.1</v>
      </c>
      <c r="N1200" s="8">
        <v>158</v>
      </c>
      <c r="O1200" t="s">
        <v>22</v>
      </c>
    </row>
    <row r="1201" spans="1:15" x14ac:dyDescent="0.35">
      <c r="A1201" t="s">
        <v>2150</v>
      </c>
      <c r="B1201">
        <v>39</v>
      </c>
      <c r="C1201" t="str">
        <f t="shared" si="54"/>
        <v>21–40</v>
      </c>
      <c r="D1201" t="s">
        <v>19</v>
      </c>
      <c r="E1201" t="s">
        <v>61</v>
      </c>
      <c r="F1201" t="s">
        <v>4047</v>
      </c>
      <c r="G1201" t="s">
        <v>15</v>
      </c>
      <c r="H1201" s="1">
        <v>73.607312933324096</v>
      </c>
      <c r="I1201" t="s">
        <v>2151</v>
      </c>
      <c r="J1201" s="9">
        <f t="shared" si="55"/>
        <v>94</v>
      </c>
      <c r="K1201" s="9">
        <f t="shared" si="56"/>
        <v>86</v>
      </c>
      <c r="L1201" s="8">
        <v>96.6</v>
      </c>
      <c r="M1201" s="8">
        <v>37.1</v>
      </c>
      <c r="N1201" s="8">
        <v>103.2</v>
      </c>
      <c r="O1201" t="s">
        <v>22</v>
      </c>
    </row>
    <row r="1202" spans="1:15" x14ac:dyDescent="0.35">
      <c r="A1202" t="s">
        <v>2152</v>
      </c>
      <c r="B1202">
        <v>65</v>
      </c>
      <c r="C1202" t="str">
        <f t="shared" si="54"/>
        <v>61–80</v>
      </c>
      <c r="D1202" t="s">
        <v>13</v>
      </c>
      <c r="E1202" t="s">
        <v>27</v>
      </c>
      <c r="F1202" t="s">
        <v>32</v>
      </c>
      <c r="G1202" t="s">
        <v>24</v>
      </c>
      <c r="H1202" s="1">
        <v>54.288201174195301</v>
      </c>
      <c r="I1202" t="s">
        <v>2153</v>
      </c>
      <c r="J1202" s="9">
        <f t="shared" si="55"/>
        <v>107</v>
      </c>
      <c r="K1202" s="9">
        <f t="shared" si="56"/>
        <v>75</v>
      </c>
      <c r="L1202" s="8">
        <v>97.6</v>
      </c>
      <c r="M1202" s="8">
        <v>36.5</v>
      </c>
      <c r="N1202" s="8">
        <v>72.099999999999994</v>
      </c>
      <c r="O1202" t="s">
        <v>70</v>
      </c>
    </row>
    <row r="1203" spans="1:15" x14ac:dyDescent="0.35">
      <c r="A1203" t="s">
        <v>2154</v>
      </c>
      <c r="B1203">
        <v>24</v>
      </c>
      <c r="C1203" t="str">
        <f t="shared" si="54"/>
        <v>21–40</v>
      </c>
      <c r="D1203" t="s">
        <v>35</v>
      </c>
      <c r="E1203" t="s">
        <v>27</v>
      </c>
      <c r="F1203" t="s">
        <v>28</v>
      </c>
      <c r="G1203" t="s">
        <v>15</v>
      </c>
      <c r="H1203" s="1">
        <v>77.982711046009797</v>
      </c>
      <c r="I1203" t="s">
        <v>2155</v>
      </c>
      <c r="J1203" s="9">
        <f t="shared" si="55"/>
        <v>134</v>
      </c>
      <c r="K1203" s="9">
        <f t="shared" si="56"/>
        <v>108</v>
      </c>
      <c r="L1203" s="8">
        <v>93</v>
      </c>
      <c r="M1203" s="8">
        <v>36.9</v>
      </c>
      <c r="N1203" s="8">
        <v>165.3</v>
      </c>
      <c r="O1203" t="s">
        <v>17</v>
      </c>
    </row>
    <row r="1204" spans="1:15" x14ac:dyDescent="0.35">
      <c r="A1204" t="s">
        <v>2156</v>
      </c>
      <c r="B1204">
        <v>69</v>
      </c>
      <c r="C1204" t="str">
        <f t="shared" si="54"/>
        <v>61–80</v>
      </c>
      <c r="D1204" t="s">
        <v>35</v>
      </c>
      <c r="E1204" t="s">
        <v>4048</v>
      </c>
      <c r="F1204" t="s">
        <v>32</v>
      </c>
      <c r="G1204" t="s">
        <v>48</v>
      </c>
      <c r="H1204" s="1">
        <v>54.361149532455002</v>
      </c>
      <c r="I1204" t="s">
        <v>2157</v>
      </c>
      <c r="J1204" s="9">
        <f t="shared" si="55"/>
        <v>116</v>
      </c>
      <c r="K1204" s="9">
        <f t="shared" si="56"/>
        <v>82</v>
      </c>
      <c r="L1204" s="8">
        <v>99</v>
      </c>
      <c r="M1204" s="8">
        <v>36.299999999999997</v>
      </c>
      <c r="N1204" s="8">
        <v>115.5</v>
      </c>
      <c r="O1204" t="s">
        <v>17</v>
      </c>
    </row>
    <row r="1205" spans="1:15" x14ac:dyDescent="0.35">
      <c r="A1205" t="s">
        <v>2158</v>
      </c>
      <c r="B1205">
        <v>47</v>
      </c>
      <c r="C1205" t="str">
        <f t="shared" si="54"/>
        <v>41–60</v>
      </c>
      <c r="D1205" t="s">
        <v>19</v>
      </c>
      <c r="E1205" t="s">
        <v>20</v>
      </c>
      <c r="F1205" t="s">
        <v>28</v>
      </c>
      <c r="G1205" t="s">
        <v>24</v>
      </c>
      <c r="H1205" s="1">
        <v>65.040520092167597</v>
      </c>
      <c r="I1205" t="s">
        <v>2159</v>
      </c>
      <c r="J1205" s="9">
        <f t="shared" si="55"/>
        <v>131</v>
      </c>
      <c r="K1205" s="9">
        <f t="shared" si="56"/>
        <v>82</v>
      </c>
      <c r="L1205" s="8">
        <v>92</v>
      </c>
      <c r="M1205" s="8">
        <v>37.6</v>
      </c>
      <c r="N1205" s="8">
        <v>128.69999999999999</v>
      </c>
      <c r="O1205" t="s">
        <v>22</v>
      </c>
    </row>
    <row r="1206" spans="1:15" x14ac:dyDescent="0.35">
      <c r="A1206" t="s">
        <v>2160</v>
      </c>
      <c r="B1206">
        <v>90</v>
      </c>
      <c r="C1206" t="str">
        <f t="shared" si="54"/>
        <v>80+</v>
      </c>
      <c r="D1206" t="s">
        <v>35</v>
      </c>
      <c r="E1206" t="s">
        <v>39</v>
      </c>
      <c r="F1206" t="s">
        <v>32</v>
      </c>
      <c r="G1206" t="s">
        <v>48</v>
      </c>
      <c r="H1206" s="1">
        <v>80.394019882094</v>
      </c>
      <c r="I1206" t="s">
        <v>1214</v>
      </c>
      <c r="J1206" s="9">
        <f t="shared" si="55"/>
        <v>126</v>
      </c>
      <c r="K1206" s="9">
        <f t="shared" si="56"/>
        <v>93</v>
      </c>
      <c r="L1206" s="8">
        <v>95.5</v>
      </c>
      <c r="M1206" s="8">
        <v>36.299999999999997</v>
      </c>
      <c r="N1206" s="8">
        <v>161.4</v>
      </c>
      <c r="O1206" t="s">
        <v>17</v>
      </c>
    </row>
    <row r="1207" spans="1:15" x14ac:dyDescent="0.35">
      <c r="A1207" t="s">
        <v>2161</v>
      </c>
      <c r="B1207">
        <v>76</v>
      </c>
      <c r="C1207" t="str">
        <f t="shared" si="54"/>
        <v>61–80</v>
      </c>
      <c r="D1207" t="s">
        <v>13</v>
      </c>
      <c r="E1207" t="s">
        <v>61</v>
      </c>
      <c r="F1207" t="s">
        <v>28</v>
      </c>
      <c r="G1207" t="s">
        <v>66</v>
      </c>
      <c r="H1207" s="1">
        <v>67.190302928398395</v>
      </c>
      <c r="I1207" t="s">
        <v>1971</v>
      </c>
      <c r="J1207" s="9">
        <f t="shared" si="55"/>
        <v>138</v>
      </c>
      <c r="K1207" s="9">
        <f t="shared" si="56"/>
        <v>84</v>
      </c>
      <c r="L1207" s="8">
        <v>90.2</v>
      </c>
      <c r="M1207" s="8">
        <v>38</v>
      </c>
      <c r="N1207" s="8">
        <v>123.5</v>
      </c>
      <c r="O1207" t="s">
        <v>17</v>
      </c>
    </row>
    <row r="1208" spans="1:15" x14ac:dyDescent="0.35">
      <c r="A1208" t="s">
        <v>2162</v>
      </c>
      <c r="B1208">
        <v>66</v>
      </c>
      <c r="C1208" t="str">
        <f t="shared" si="54"/>
        <v>61–80</v>
      </c>
      <c r="D1208" t="s">
        <v>19</v>
      </c>
      <c r="E1208" t="s">
        <v>27</v>
      </c>
      <c r="F1208" t="s">
        <v>4047</v>
      </c>
      <c r="G1208" t="s">
        <v>36</v>
      </c>
      <c r="H1208" s="1">
        <v>62.3130802315682</v>
      </c>
      <c r="I1208" t="s">
        <v>2163</v>
      </c>
      <c r="J1208" s="9">
        <f t="shared" si="55"/>
        <v>138</v>
      </c>
      <c r="K1208" s="9">
        <f t="shared" si="56"/>
        <v>67</v>
      </c>
      <c r="L1208" s="8">
        <v>95.9</v>
      </c>
      <c r="M1208" s="8">
        <v>36.6</v>
      </c>
      <c r="N1208" s="8">
        <v>188.7</v>
      </c>
      <c r="O1208" t="s">
        <v>17</v>
      </c>
    </row>
    <row r="1209" spans="1:15" x14ac:dyDescent="0.35">
      <c r="A1209" t="s">
        <v>2164</v>
      </c>
      <c r="B1209">
        <v>20</v>
      </c>
      <c r="C1209" t="str">
        <f t="shared" si="54"/>
        <v>0–20</v>
      </c>
      <c r="D1209" t="s">
        <v>35</v>
      </c>
      <c r="E1209" t="s">
        <v>20</v>
      </c>
      <c r="F1209" t="s">
        <v>74</v>
      </c>
      <c r="G1209" t="s">
        <v>48</v>
      </c>
      <c r="H1209" s="1">
        <v>81.034810103015303</v>
      </c>
      <c r="I1209" t="s">
        <v>2165</v>
      </c>
      <c r="J1209" s="9">
        <f t="shared" si="55"/>
        <v>146</v>
      </c>
      <c r="K1209" s="9">
        <f t="shared" si="56"/>
        <v>75</v>
      </c>
      <c r="L1209" s="8">
        <v>96.1</v>
      </c>
      <c r="M1209" s="8">
        <v>38.9</v>
      </c>
      <c r="N1209" s="8">
        <v>173.2</v>
      </c>
      <c r="O1209" t="s">
        <v>17</v>
      </c>
    </row>
    <row r="1210" spans="1:15" x14ac:dyDescent="0.35">
      <c r="A1210" t="s">
        <v>2166</v>
      </c>
      <c r="B1210">
        <v>25</v>
      </c>
      <c r="C1210" t="str">
        <f t="shared" si="54"/>
        <v>21–40</v>
      </c>
      <c r="D1210" t="s">
        <v>35</v>
      </c>
      <c r="E1210" t="s">
        <v>27</v>
      </c>
      <c r="F1210" t="s">
        <v>28</v>
      </c>
      <c r="G1210" t="s">
        <v>36</v>
      </c>
      <c r="H1210" s="1">
        <v>80.900047611044698</v>
      </c>
      <c r="I1210" t="s">
        <v>2167</v>
      </c>
      <c r="J1210" s="9">
        <f t="shared" si="55"/>
        <v>101</v>
      </c>
      <c r="K1210" s="9">
        <f t="shared" si="56"/>
        <v>94</v>
      </c>
      <c r="L1210" s="8">
        <v>97</v>
      </c>
      <c r="M1210" s="8">
        <v>37.799999999999997</v>
      </c>
      <c r="N1210" s="8">
        <v>114.5</v>
      </c>
      <c r="O1210" t="s">
        <v>17</v>
      </c>
    </row>
    <row r="1211" spans="1:15" x14ac:dyDescent="0.35">
      <c r="A1211" t="s">
        <v>2168</v>
      </c>
      <c r="B1211">
        <v>80</v>
      </c>
      <c r="C1211" t="str">
        <f t="shared" si="54"/>
        <v>61–80</v>
      </c>
      <c r="D1211" t="s">
        <v>35</v>
      </c>
      <c r="E1211" t="s">
        <v>31</v>
      </c>
      <c r="F1211" t="s">
        <v>28</v>
      </c>
      <c r="G1211" t="s">
        <v>15</v>
      </c>
      <c r="H1211" s="1">
        <v>92.004292964590903</v>
      </c>
      <c r="I1211" t="s">
        <v>2169</v>
      </c>
      <c r="J1211" s="9">
        <f t="shared" si="55"/>
        <v>158</v>
      </c>
      <c r="K1211" s="9">
        <f t="shared" si="56"/>
        <v>80</v>
      </c>
      <c r="L1211" s="8">
        <v>94</v>
      </c>
      <c r="M1211" s="8">
        <v>37.299999999999997</v>
      </c>
      <c r="N1211" s="8">
        <v>73.400000000000006</v>
      </c>
      <c r="O1211" t="s">
        <v>17</v>
      </c>
    </row>
    <row r="1212" spans="1:15" x14ac:dyDescent="0.35">
      <c r="A1212" t="s">
        <v>2170</v>
      </c>
      <c r="B1212">
        <v>86</v>
      </c>
      <c r="C1212" t="str">
        <f t="shared" si="54"/>
        <v>80+</v>
      </c>
      <c r="D1212" t="s">
        <v>35</v>
      </c>
      <c r="E1212" t="s">
        <v>61</v>
      </c>
      <c r="F1212" t="s">
        <v>4047</v>
      </c>
      <c r="G1212" t="s">
        <v>36</v>
      </c>
      <c r="H1212" s="1">
        <v>80.0117126448866</v>
      </c>
      <c r="I1212" t="s">
        <v>2171</v>
      </c>
      <c r="J1212" s="9">
        <f t="shared" si="55"/>
        <v>114</v>
      </c>
      <c r="K1212" s="9">
        <f t="shared" si="56"/>
        <v>88</v>
      </c>
      <c r="L1212" s="8">
        <v>98.5</v>
      </c>
      <c r="M1212" s="8">
        <v>37.799999999999997</v>
      </c>
      <c r="N1212" s="8">
        <v>127.4</v>
      </c>
      <c r="O1212" t="s">
        <v>17</v>
      </c>
    </row>
    <row r="1213" spans="1:15" x14ac:dyDescent="0.35">
      <c r="A1213" t="s">
        <v>2172</v>
      </c>
      <c r="B1213">
        <v>22</v>
      </c>
      <c r="C1213" t="str">
        <f t="shared" si="54"/>
        <v>21–40</v>
      </c>
      <c r="D1213" t="s">
        <v>19</v>
      </c>
      <c r="E1213" t="s">
        <v>20</v>
      </c>
      <c r="F1213" t="s">
        <v>4047</v>
      </c>
      <c r="G1213" t="s">
        <v>24</v>
      </c>
      <c r="H1213" s="1">
        <v>77.022258745919601</v>
      </c>
      <c r="I1213" t="s">
        <v>2173</v>
      </c>
      <c r="J1213" s="9">
        <f t="shared" si="55"/>
        <v>120</v>
      </c>
      <c r="K1213" s="9">
        <f t="shared" si="56"/>
        <v>75</v>
      </c>
      <c r="L1213" s="8">
        <v>97.7</v>
      </c>
      <c r="M1213" s="8">
        <v>36.6</v>
      </c>
      <c r="N1213" s="8">
        <v>179.4</v>
      </c>
      <c r="O1213" t="s">
        <v>22</v>
      </c>
    </row>
    <row r="1214" spans="1:15" x14ac:dyDescent="0.35">
      <c r="A1214" t="s">
        <v>2174</v>
      </c>
      <c r="B1214">
        <v>79</v>
      </c>
      <c r="C1214" t="str">
        <f t="shared" si="54"/>
        <v>61–80</v>
      </c>
      <c r="D1214" t="s">
        <v>35</v>
      </c>
      <c r="E1214" t="s">
        <v>31</v>
      </c>
      <c r="F1214" t="s">
        <v>74</v>
      </c>
      <c r="G1214" t="s">
        <v>48</v>
      </c>
      <c r="H1214" s="1">
        <v>83.784535729984398</v>
      </c>
      <c r="I1214" t="s">
        <v>2175</v>
      </c>
      <c r="J1214" s="9">
        <f t="shared" si="55"/>
        <v>143</v>
      </c>
      <c r="K1214" s="9">
        <f t="shared" si="56"/>
        <v>92</v>
      </c>
      <c r="L1214" s="8">
        <v>98.3</v>
      </c>
      <c r="M1214" s="8">
        <v>36.1</v>
      </c>
      <c r="N1214" s="8">
        <v>172.5</v>
      </c>
      <c r="O1214" t="s">
        <v>17</v>
      </c>
    </row>
    <row r="1215" spans="1:15" x14ac:dyDescent="0.35">
      <c r="A1215" t="s">
        <v>2176</v>
      </c>
      <c r="B1215">
        <v>39</v>
      </c>
      <c r="C1215" t="str">
        <f t="shared" si="54"/>
        <v>21–40</v>
      </c>
      <c r="D1215" t="s">
        <v>19</v>
      </c>
      <c r="E1215" t="s">
        <v>61</v>
      </c>
      <c r="F1215" t="s">
        <v>28</v>
      </c>
      <c r="G1215" t="s">
        <v>15</v>
      </c>
      <c r="H1215" s="1">
        <v>70.081213079503399</v>
      </c>
      <c r="I1215" t="s">
        <v>2177</v>
      </c>
      <c r="J1215" s="9">
        <f t="shared" si="55"/>
        <v>104</v>
      </c>
      <c r="K1215" s="9">
        <f t="shared" si="56"/>
        <v>74</v>
      </c>
      <c r="L1215" s="8">
        <v>94.2</v>
      </c>
      <c r="M1215" s="8">
        <v>37</v>
      </c>
      <c r="N1215" s="8">
        <v>136.1</v>
      </c>
      <c r="O1215" t="s">
        <v>22</v>
      </c>
    </row>
    <row r="1216" spans="1:15" x14ac:dyDescent="0.35">
      <c r="A1216" t="s">
        <v>2178</v>
      </c>
      <c r="B1216">
        <v>48</v>
      </c>
      <c r="C1216" t="str">
        <f t="shared" si="54"/>
        <v>41–60</v>
      </c>
      <c r="D1216" t="s">
        <v>13</v>
      </c>
      <c r="E1216" t="s">
        <v>20</v>
      </c>
      <c r="F1216" t="s">
        <v>32</v>
      </c>
      <c r="G1216" t="s">
        <v>36</v>
      </c>
      <c r="H1216" s="1">
        <v>82.394094886164595</v>
      </c>
      <c r="I1216" t="s">
        <v>2179</v>
      </c>
      <c r="J1216" s="9">
        <f t="shared" si="55"/>
        <v>93</v>
      </c>
      <c r="K1216" s="9">
        <f t="shared" si="56"/>
        <v>78</v>
      </c>
      <c r="L1216" s="8">
        <v>96.1</v>
      </c>
      <c r="M1216" s="8">
        <v>36.1</v>
      </c>
      <c r="N1216" s="8">
        <v>121.4</v>
      </c>
      <c r="O1216" t="s">
        <v>70</v>
      </c>
    </row>
    <row r="1217" spans="1:15" x14ac:dyDescent="0.35">
      <c r="A1217" t="s">
        <v>2180</v>
      </c>
      <c r="B1217">
        <v>61</v>
      </c>
      <c r="C1217" t="str">
        <f t="shared" si="54"/>
        <v>61–80</v>
      </c>
      <c r="D1217" t="s">
        <v>35</v>
      </c>
      <c r="E1217" t="s">
        <v>4048</v>
      </c>
      <c r="F1217" t="s">
        <v>32</v>
      </c>
      <c r="G1217" t="s">
        <v>24</v>
      </c>
      <c r="H1217" s="1">
        <v>79.251332467137203</v>
      </c>
      <c r="I1217" t="s">
        <v>821</v>
      </c>
      <c r="J1217" s="9">
        <f t="shared" si="55"/>
        <v>113</v>
      </c>
      <c r="K1217" s="9">
        <f t="shared" si="56"/>
        <v>86</v>
      </c>
      <c r="L1217" s="8">
        <v>91.3</v>
      </c>
      <c r="M1217" s="8">
        <v>37.5</v>
      </c>
      <c r="N1217" s="8">
        <v>160.5</v>
      </c>
      <c r="O1217" t="s">
        <v>17</v>
      </c>
    </row>
    <row r="1218" spans="1:15" x14ac:dyDescent="0.35">
      <c r="A1218" t="s">
        <v>2181</v>
      </c>
      <c r="B1218">
        <v>19</v>
      </c>
      <c r="C1218" t="str">
        <f t="shared" ref="C1218:C1281" si="57">IF(B1218="","",
 IF(B1218&lt;=20,"0–20",
 IF(B1218&lt;=40,"21–40",
 IF(B1218&lt;=60,"41–60",
 IF(B1218&lt;=80,"61–80","80+")))))</f>
        <v>0–20</v>
      </c>
      <c r="D1218" t="s">
        <v>13</v>
      </c>
      <c r="E1218" t="s">
        <v>31</v>
      </c>
      <c r="F1218" t="s">
        <v>74</v>
      </c>
      <c r="G1218" t="s">
        <v>24</v>
      </c>
      <c r="H1218" s="1">
        <v>91.625550811140201</v>
      </c>
      <c r="I1218" t="s">
        <v>2182</v>
      </c>
      <c r="J1218" s="9">
        <f t="shared" ref="J1218:J1281" si="58">VALUE(TRIM(LEFT(I1218, FIND("/", I1218)-1)))</f>
        <v>115</v>
      </c>
      <c r="K1218" s="9">
        <f t="shared" ref="K1218:K1281" si="59">VALUE(TRIM(MID(I1218, FIND("/", I1218)+1, LEN(I1218))))</f>
        <v>65</v>
      </c>
      <c r="L1218" s="8">
        <v>98.3</v>
      </c>
      <c r="M1218" s="8">
        <v>36.200000000000003</v>
      </c>
      <c r="N1218" s="8">
        <v>86.4</v>
      </c>
      <c r="O1218" t="s">
        <v>70</v>
      </c>
    </row>
    <row r="1219" spans="1:15" x14ac:dyDescent="0.35">
      <c r="A1219" t="s">
        <v>2183</v>
      </c>
      <c r="B1219">
        <v>21</v>
      </c>
      <c r="C1219" t="str">
        <f t="shared" si="57"/>
        <v>21–40</v>
      </c>
      <c r="D1219" t="s">
        <v>19</v>
      </c>
      <c r="E1219" t="s">
        <v>61</v>
      </c>
      <c r="F1219" t="s">
        <v>28</v>
      </c>
      <c r="G1219" t="s">
        <v>24</v>
      </c>
      <c r="H1219" s="1">
        <v>79.799969943350305</v>
      </c>
      <c r="I1219" t="s">
        <v>95</v>
      </c>
      <c r="J1219" s="9">
        <f t="shared" si="58"/>
        <v>116</v>
      </c>
      <c r="K1219" s="9">
        <f t="shared" si="59"/>
        <v>92</v>
      </c>
      <c r="L1219" s="8">
        <v>97.9</v>
      </c>
      <c r="M1219" s="8">
        <v>37.299999999999997</v>
      </c>
      <c r="N1219" s="8">
        <v>130.1</v>
      </c>
      <c r="O1219" t="s">
        <v>22</v>
      </c>
    </row>
    <row r="1220" spans="1:15" x14ac:dyDescent="0.35">
      <c r="A1220" t="s">
        <v>2184</v>
      </c>
      <c r="B1220">
        <v>52</v>
      </c>
      <c r="C1220" t="str">
        <f t="shared" si="57"/>
        <v>41–60</v>
      </c>
      <c r="D1220" t="s">
        <v>35</v>
      </c>
      <c r="E1220" t="s">
        <v>20</v>
      </c>
      <c r="F1220" t="s">
        <v>28</v>
      </c>
      <c r="G1220" t="s">
        <v>66</v>
      </c>
      <c r="H1220" s="1">
        <v>62.050226113650702</v>
      </c>
      <c r="I1220" t="s">
        <v>1580</v>
      </c>
      <c r="J1220" s="9">
        <f t="shared" si="58"/>
        <v>119</v>
      </c>
      <c r="K1220" s="9">
        <f t="shared" si="59"/>
        <v>87</v>
      </c>
      <c r="L1220" s="8">
        <v>97.9</v>
      </c>
      <c r="M1220" s="8">
        <v>37.4</v>
      </c>
      <c r="N1220" s="8">
        <v>176.8</v>
      </c>
      <c r="O1220" t="s">
        <v>17</v>
      </c>
    </row>
    <row r="1221" spans="1:15" x14ac:dyDescent="0.35">
      <c r="A1221" t="s">
        <v>2185</v>
      </c>
      <c r="B1221">
        <v>78</v>
      </c>
      <c r="C1221" t="str">
        <f t="shared" si="57"/>
        <v>61–80</v>
      </c>
      <c r="D1221" t="s">
        <v>35</v>
      </c>
      <c r="E1221" t="s">
        <v>20</v>
      </c>
      <c r="F1221" t="s">
        <v>32</v>
      </c>
      <c r="G1221" t="s">
        <v>24</v>
      </c>
      <c r="H1221" s="1">
        <v>74.653344302623907</v>
      </c>
      <c r="I1221" t="s">
        <v>155</v>
      </c>
      <c r="J1221" s="9">
        <f t="shared" si="58"/>
        <v>123</v>
      </c>
      <c r="K1221" s="9">
        <f t="shared" si="59"/>
        <v>85</v>
      </c>
      <c r="L1221" s="8">
        <v>98.1</v>
      </c>
      <c r="M1221" s="8">
        <v>38.299999999999997</v>
      </c>
      <c r="N1221" s="8">
        <v>74.3</v>
      </c>
      <c r="O1221" t="s">
        <v>17</v>
      </c>
    </row>
    <row r="1222" spans="1:15" x14ac:dyDescent="0.35">
      <c r="A1222" t="s">
        <v>2186</v>
      </c>
      <c r="B1222">
        <v>69</v>
      </c>
      <c r="C1222" t="str">
        <f t="shared" si="57"/>
        <v>61–80</v>
      </c>
      <c r="D1222" t="s">
        <v>35</v>
      </c>
      <c r="E1222" t="s">
        <v>39</v>
      </c>
      <c r="F1222" t="s">
        <v>32</v>
      </c>
      <c r="G1222" t="s">
        <v>48</v>
      </c>
      <c r="H1222" s="1">
        <v>61.185673474696998</v>
      </c>
      <c r="I1222" t="s">
        <v>2187</v>
      </c>
      <c r="J1222" s="9">
        <f t="shared" si="58"/>
        <v>152</v>
      </c>
      <c r="K1222" s="9">
        <f t="shared" si="59"/>
        <v>75</v>
      </c>
      <c r="L1222" s="8">
        <v>90.5</v>
      </c>
      <c r="M1222" s="8">
        <v>38.5</v>
      </c>
      <c r="N1222" s="8">
        <v>180.8</v>
      </c>
      <c r="O1222" t="s">
        <v>17</v>
      </c>
    </row>
    <row r="1223" spans="1:15" x14ac:dyDescent="0.35">
      <c r="A1223" t="s">
        <v>2188</v>
      </c>
      <c r="B1223">
        <v>76</v>
      </c>
      <c r="C1223" t="str">
        <f t="shared" si="57"/>
        <v>61–80</v>
      </c>
      <c r="D1223" t="s">
        <v>35</v>
      </c>
      <c r="E1223" t="s">
        <v>20</v>
      </c>
      <c r="F1223" t="s">
        <v>32</v>
      </c>
      <c r="G1223" t="s">
        <v>15</v>
      </c>
      <c r="H1223" s="1">
        <v>65.354320675708195</v>
      </c>
      <c r="I1223" t="s">
        <v>2189</v>
      </c>
      <c r="J1223" s="9">
        <f t="shared" si="58"/>
        <v>123</v>
      </c>
      <c r="K1223" s="9">
        <f t="shared" si="59"/>
        <v>68</v>
      </c>
      <c r="L1223" s="8">
        <v>90.5</v>
      </c>
      <c r="M1223" s="8">
        <v>37.6</v>
      </c>
      <c r="N1223" s="8">
        <v>90.6</v>
      </c>
      <c r="O1223" t="s">
        <v>17</v>
      </c>
    </row>
    <row r="1224" spans="1:15" x14ac:dyDescent="0.35">
      <c r="A1224" t="s">
        <v>2190</v>
      </c>
      <c r="B1224">
        <v>31</v>
      </c>
      <c r="C1224" t="str">
        <f t="shared" si="57"/>
        <v>21–40</v>
      </c>
      <c r="D1224" t="s">
        <v>13</v>
      </c>
      <c r="E1224" t="s">
        <v>4048</v>
      </c>
      <c r="F1224" t="s">
        <v>4047</v>
      </c>
      <c r="G1224" t="s">
        <v>66</v>
      </c>
      <c r="H1224" s="1">
        <v>71.913225903252098</v>
      </c>
      <c r="I1224" t="s">
        <v>175</v>
      </c>
      <c r="J1224" s="9">
        <f t="shared" si="58"/>
        <v>115</v>
      </c>
      <c r="K1224" s="9">
        <f t="shared" si="59"/>
        <v>82</v>
      </c>
      <c r="L1224" s="8">
        <v>94.5</v>
      </c>
      <c r="M1224" s="8">
        <v>36.700000000000003</v>
      </c>
      <c r="N1224" s="8">
        <v>137.19999999999999</v>
      </c>
      <c r="O1224" t="s">
        <v>70</v>
      </c>
    </row>
    <row r="1225" spans="1:15" x14ac:dyDescent="0.35">
      <c r="A1225" t="s">
        <v>2191</v>
      </c>
      <c r="B1225">
        <v>21</v>
      </c>
      <c r="C1225" t="str">
        <f t="shared" si="57"/>
        <v>21–40</v>
      </c>
      <c r="D1225" t="s">
        <v>35</v>
      </c>
      <c r="E1225" t="s">
        <v>20</v>
      </c>
      <c r="F1225" t="s">
        <v>28</v>
      </c>
      <c r="G1225" t="s">
        <v>66</v>
      </c>
      <c r="H1225" s="1">
        <v>87.668472405671196</v>
      </c>
      <c r="I1225" t="s">
        <v>2192</v>
      </c>
      <c r="J1225" s="9">
        <f t="shared" si="58"/>
        <v>143</v>
      </c>
      <c r="K1225" s="9">
        <f t="shared" si="59"/>
        <v>85</v>
      </c>
      <c r="L1225" s="8">
        <v>91.6</v>
      </c>
      <c r="M1225" s="8">
        <v>36.299999999999997</v>
      </c>
      <c r="N1225" s="8">
        <v>126.8</v>
      </c>
      <c r="O1225" t="s">
        <v>17</v>
      </c>
    </row>
    <row r="1226" spans="1:15" x14ac:dyDescent="0.35">
      <c r="A1226" t="s">
        <v>2193</v>
      </c>
      <c r="B1226">
        <v>40</v>
      </c>
      <c r="C1226" t="str">
        <f t="shared" si="57"/>
        <v>21–40</v>
      </c>
      <c r="D1226" t="s">
        <v>13</v>
      </c>
      <c r="E1226" t="s">
        <v>39</v>
      </c>
      <c r="F1226" t="s">
        <v>74</v>
      </c>
      <c r="G1226" t="s">
        <v>48</v>
      </c>
      <c r="H1226" s="1">
        <v>79.014641418669896</v>
      </c>
      <c r="I1226" t="s">
        <v>2194</v>
      </c>
      <c r="J1226" s="9">
        <f t="shared" si="58"/>
        <v>142</v>
      </c>
      <c r="K1226" s="9">
        <f t="shared" si="59"/>
        <v>73</v>
      </c>
      <c r="L1226" s="8">
        <v>93.9</v>
      </c>
      <c r="M1226" s="8">
        <v>37.700000000000003</v>
      </c>
      <c r="N1226" s="8">
        <v>92.2</v>
      </c>
      <c r="O1226" t="s">
        <v>22</v>
      </c>
    </row>
    <row r="1227" spans="1:15" x14ac:dyDescent="0.35">
      <c r="A1227" t="s">
        <v>2195</v>
      </c>
      <c r="B1227">
        <v>32</v>
      </c>
      <c r="C1227" t="str">
        <f t="shared" si="57"/>
        <v>21–40</v>
      </c>
      <c r="D1227" t="s">
        <v>35</v>
      </c>
      <c r="E1227" t="s">
        <v>31</v>
      </c>
      <c r="F1227" t="s">
        <v>74</v>
      </c>
      <c r="G1227" t="s">
        <v>36</v>
      </c>
      <c r="H1227" s="1">
        <v>48.243153509637601</v>
      </c>
      <c r="I1227" t="s">
        <v>2196</v>
      </c>
      <c r="J1227" s="9">
        <f t="shared" si="58"/>
        <v>98</v>
      </c>
      <c r="K1227" s="9">
        <f t="shared" si="59"/>
        <v>85</v>
      </c>
      <c r="L1227" s="8">
        <v>96.6</v>
      </c>
      <c r="M1227" s="8">
        <v>36.5</v>
      </c>
      <c r="N1227" s="8">
        <v>180.8</v>
      </c>
      <c r="O1227" t="s">
        <v>17</v>
      </c>
    </row>
    <row r="1228" spans="1:15" x14ac:dyDescent="0.35">
      <c r="A1228" t="s">
        <v>2197</v>
      </c>
      <c r="B1228">
        <v>37</v>
      </c>
      <c r="C1228" t="str">
        <f t="shared" si="57"/>
        <v>21–40</v>
      </c>
      <c r="D1228" t="s">
        <v>35</v>
      </c>
      <c r="E1228" t="s">
        <v>27</v>
      </c>
      <c r="F1228" t="s">
        <v>4047</v>
      </c>
      <c r="G1228" t="s">
        <v>48</v>
      </c>
      <c r="H1228" s="1">
        <v>77.044143715014101</v>
      </c>
      <c r="I1228" t="s">
        <v>2198</v>
      </c>
      <c r="J1228" s="9">
        <f t="shared" si="58"/>
        <v>119</v>
      </c>
      <c r="K1228" s="9">
        <f t="shared" si="59"/>
        <v>62</v>
      </c>
      <c r="L1228" s="8">
        <v>93.3</v>
      </c>
      <c r="M1228" s="8">
        <v>38.9</v>
      </c>
      <c r="N1228" s="8">
        <v>147.4</v>
      </c>
      <c r="O1228" t="s">
        <v>17</v>
      </c>
    </row>
    <row r="1229" spans="1:15" x14ac:dyDescent="0.35">
      <c r="A1229" t="s">
        <v>2199</v>
      </c>
      <c r="B1229">
        <v>53</v>
      </c>
      <c r="C1229" t="str">
        <f t="shared" si="57"/>
        <v>41–60</v>
      </c>
      <c r="D1229" t="s">
        <v>35</v>
      </c>
      <c r="E1229" t="s">
        <v>27</v>
      </c>
      <c r="F1229" t="s">
        <v>32</v>
      </c>
      <c r="G1229" t="s">
        <v>36</v>
      </c>
      <c r="H1229" s="1">
        <v>81.870670696361202</v>
      </c>
      <c r="I1229" t="s">
        <v>2200</v>
      </c>
      <c r="J1229" s="9">
        <f t="shared" si="58"/>
        <v>108</v>
      </c>
      <c r="K1229" s="9">
        <f t="shared" si="59"/>
        <v>89</v>
      </c>
      <c r="L1229" s="8">
        <v>95.9</v>
      </c>
      <c r="M1229" s="8">
        <v>38.1</v>
      </c>
      <c r="N1229" s="8">
        <v>128.5</v>
      </c>
      <c r="O1229" t="s">
        <v>17</v>
      </c>
    </row>
    <row r="1230" spans="1:15" x14ac:dyDescent="0.35">
      <c r="A1230" t="s">
        <v>2201</v>
      </c>
      <c r="B1230">
        <v>27</v>
      </c>
      <c r="C1230" t="str">
        <f t="shared" si="57"/>
        <v>21–40</v>
      </c>
      <c r="D1230" t="s">
        <v>19</v>
      </c>
      <c r="E1230" t="s">
        <v>31</v>
      </c>
      <c r="F1230" t="s">
        <v>74</v>
      </c>
      <c r="G1230" t="s">
        <v>15</v>
      </c>
      <c r="H1230" s="1">
        <v>75.610285835563204</v>
      </c>
      <c r="I1230" t="s">
        <v>2202</v>
      </c>
      <c r="J1230" s="9">
        <f t="shared" si="58"/>
        <v>131</v>
      </c>
      <c r="K1230" s="9">
        <f t="shared" si="59"/>
        <v>79</v>
      </c>
      <c r="L1230" s="8">
        <v>95.4</v>
      </c>
      <c r="M1230" s="8">
        <v>37.700000000000003</v>
      </c>
      <c r="N1230" s="8">
        <v>129.1</v>
      </c>
      <c r="O1230" t="s">
        <v>22</v>
      </c>
    </row>
    <row r="1231" spans="1:15" x14ac:dyDescent="0.35">
      <c r="A1231" t="s">
        <v>2203</v>
      </c>
      <c r="B1231">
        <v>41</v>
      </c>
      <c r="C1231" t="str">
        <f t="shared" si="57"/>
        <v>41–60</v>
      </c>
      <c r="D1231" t="s">
        <v>13</v>
      </c>
      <c r="E1231" t="s">
        <v>4048</v>
      </c>
      <c r="F1231" t="s">
        <v>4047</v>
      </c>
      <c r="G1231" t="s">
        <v>36</v>
      </c>
      <c r="H1231" s="1">
        <v>53.706729488307701</v>
      </c>
      <c r="I1231" t="s">
        <v>2204</v>
      </c>
      <c r="J1231" s="9">
        <f t="shared" si="58"/>
        <v>95</v>
      </c>
      <c r="K1231" s="9">
        <f t="shared" si="59"/>
        <v>70</v>
      </c>
      <c r="L1231" s="8">
        <v>93.5</v>
      </c>
      <c r="M1231" s="8">
        <v>38.9</v>
      </c>
      <c r="N1231" s="8">
        <v>128.80000000000001</v>
      </c>
      <c r="O1231" t="s">
        <v>17</v>
      </c>
    </row>
    <row r="1232" spans="1:15" x14ac:dyDescent="0.35">
      <c r="A1232" t="s">
        <v>2205</v>
      </c>
      <c r="B1232">
        <v>27</v>
      </c>
      <c r="C1232" t="str">
        <f t="shared" si="57"/>
        <v>21–40</v>
      </c>
      <c r="D1232" t="s">
        <v>19</v>
      </c>
      <c r="E1232" t="s">
        <v>4048</v>
      </c>
      <c r="F1232" t="s">
        <v>74</v>
      </c>
      <c r="G1232" t="s">
        <v>15</v>
      </c>
      <c r="H1232" s="1">
        <v>66.755146943464894</v>
      </c>
      <c r="I1232" t="s">
        <v>2206</v>
      </c>
      <c r="J1232" s="9">
        <f t="shared" si="58"/>
        <v>125</v>
      </c>
      <c r="K1232" s="9">
        <f t="shared" si="59"/>
        <v>94</v>
      </c>
      <c r="L1232" s="8">
        <v>91.5</v>
      </c>
      <c r="M1232" s="8">
        <v>38.299999999999997</v>
      </c>
      <c r="N1232" s="8">
        <v>144.30000000000001</v>
      </c>
      <c r="O1232" t="s">
        <v>17</v>
      </c>
    </row>
    <row r="1233" spans="1:15" x14ac:dyDescent="0.35">
      <c r="A1233" t="s">
        <v>2207</v>
      </c>
      <c r="B1233">
        <v>82</v>
      </c>
      <c r="C1233" t="str">
        <f t="shared" si="57"/>
        <v>80+</v>
      </c>
      <c r="D1233" t="s">
        <v>13</v>
      </c>
      <c r="E1233" t="s">
        <v>20</v>
      </c>
      <c r="F1233" t="s">
        <v>74</v>
      </c>
      <c r="G1233" t="s">
        <v>66</v>
      </c>
      <c r="H1233" s="1">
        <v>71.484631237513895</v>
      </c>
      <c r="I1233" t="s">
        <v>2208</v>
      </c>
      <c r="J1233" s="9">
        <f t="shared" si="58"/>
        <v>108</v>
      </c>
      <c r="K1233" s="9">
        <f t="shared" si="59"/>
        <v>72</v>
      </c>
      <c r="L1233" s="8">
        <v>93.1</v>
      </c>
      <c r="M1233" s="8">
        <v>39</v>
      </c>
      <c r="N1233" s="8">
        <v>86.9</v>
      </c>
      <c r="O1233" t="s">
        <v>17</v>
      </c>
    </row>
    <row r="1234" spans="1:15" x14ac:dyDescent="0.35">
      <c r="A1234" t="s">
        <v>2209</v>
      </c>
      <c r="B1234">
        <v>83</v>
      </c>
      <c r="C1234" t="str">
        <f t="shared" si="57"/>
        <v>80+</v>
      </c>
      <c r="D1234" t="s">
        <v>35</v>
      </c>
      <c r="E1234" t="s">
        <v>4048</v>
      </c>
      <c r="F1234" t="s">
        <v>74</v>
      </c>
      <c r="G1234" t="s">
        <v>66</v>
      </c>
      <c r="H1234" s="1">
        <v>71.855852166332198</v>
      </c>
      <c r="I1234" t="s">
        <v>2210</v>
      </c>
      <c r="J1234" s="9">
        <f t="shared" si="58"/>
        <v>125</v>
      </c>
      <c r="K1234" s="9">
        <f t="shared" si="59"/>
        <v>66</v>
      </c>
      <c r="L1234" s="8">
        <v>98.6</v>
      </c>
      <c r="M1234" s="8">
        <v>36.200000000000003</v>
      </c>
      <c r="N1234" s="8">
        <v>195</v>
      </c>
      <c r="O1234" t="s">
        <v>17</v>
      </c>
    </row>
    <row r="1235" spans="1:15" x14ac:dyDescent="0.35">
      <c r="A1235" t="s">
        <v>2211</v>
      </c>
      <c r="B1235">
        <v>59</v>
      </c>
      <c r="C1235" t="str">
        <f t="shared" si="57"/>
        <v>41–60</v>
      </c>
      <c r="D1235" t="s">
        <v>35</v>
      </c>
      <c r="E1235" t="s">
        <v>27</v>
      </c>
      <c r="F1235" t="s">
        <v>74</v>
      </c>
      <c r="G1235" t="s">
        <v>15</v>
      </c>
      <c r="H1235" s="1">
        <v>73.832360022184204</v>
      </c>
      <c r="I1235" t="s">
        <v>2212</v>
      </c>
      <c r="J1235" s="9">
        <f t="shared" si="58"/>
        <v>96</v>
      </c>
      <c r="K1235" s="9">
        <f t="shared" si="59"/>
        <v>80</v>
      </c>
      <c r="L1235" s="8">
        <v>92.7</v>
      </c>
      <c r="M1235" s="8">
        <v>37.200000000000003</v>
      </c>
      <c r="N1235" s="8">
        <v>96.9</v>
      </c>
      <c r="O1235" t="s">
        <v>17</v>
      </c>
    </row>
    <row r="1236" spans="1:15" x14ac:dyDescent="0.35">
      <c r="A1236" t="s">
        <v>2213</v>
      </c>
      <c r="B1236">
        <v>26</v>
      </c>
      <c r="C1236" t="str">
        <f t="shared" si="57"/>
        <v>21–40</v>
      </c>
      <c r="D1236" t="s">
        <v>35</v>
      </c>
      <c r="E1236" t="s">
        <v>27</v>
      </c>
      <c r="F1236" t="s">
        <v>74</v>
      </c>
      <c r="G1236" t="s">
        <v>48</v>
      </c>
      <c r="H1236" s="1">
        <v>81.589353548536806</v>
      </c>
      <c r="I1236" t="s">
        <v>2214</v>
      </c>
      <c r="J1236" s="9">
        <f t="shared" si="58"/>
        <v>105</v>
      </c>
      <c r="K1236" s="9">
        <f t="shared" si="59"/>
        <v>97</v>
      </c>
      <c r="L1236" s="8">
        <v>96.9</v>
      </c>
      <c r="M1236" s="8">
        <v>36.5</v>
      </c>
      <c r="N1236" s="8">
        <v>143.5</v>
      </c>
      <c r="O1236" t="s">
        <v>17</v>
      </c>
    </row>
    <row r="1237" spans="1:15" x14ac:dyDescent="0.35">
      <c r="A1237" t="s">
        <v>2215</v>
      </c>
      <c r="B1237">
        <v>56</v>
      </c>
      <c r="C1237" t="str">
        <f t="shared" si="57"/>
        <v>41–60</v>
      </c>
      <c r="D1237" t="s">
        <v>35</v>
      </c>
      <c r="E1237" t="s">
        <v>4048</v>
      </c>
      <c r="F1237" t="s">
        <v>28</v>
      </c>
      <c r="G1237" t="s">
        <v>48</v>
      </c>
      <c r="H1237" s="1">
        <v>68.148840203572703</v>
      </c>
      <c r="I1237" t="s">
        <v>2216</v>
      </c>
      <c r="J1237" s="9">
        <f t="shared" si="58"/>
        <v>136</v>
      </c>
      <c r="K1237" s="9">
        <f t="shared" si="59"/>
        <v>83</v>
      </c>
      <c r="L1237" s="8">
        <v>99.4</v>
      </c>
      <c r="M1237" s="8">
        <v>37.299999999999997</v>
      </c>
      <c r="N1237" s="8">
        <v>88.4</v>
      </c>
      <c r="O1237" t="s">
        <v>17</v>
      </c>
    </row>
    <row r="1238" spans="1:15" x14ac:dyDescent="0.35">
      <c r="A1238" t="s">
        <v>2217</v>
      </c>
      <c r="B1238">
        <v>72</v>
      </c>
      <c r="C1238" t="str">
        <f t="shared" si="57"/>
        <v>61–80</v>
      </c>
      <c r="D1238" t="s">
        <v>19</v>
      </c>
      <c r="E1238" t="s">
        <v>4048</v>
      </c>
      <c r="F1238" t="s">
        <v>4047</v>
      </c>
      <c r="G1238" t="s">
        <v>66</v>
      </c>
      <c r="H1238" s="1">
        <v>72.227968846583096</v>
      </c>
      <c r="I1238" t="s">
        <v>2218</v>
      </c>
      <c r="J1238" s="9">
        <f t="shared" si="58"/>
        <v>100</v>
      </c>
      <c r="K1238" s="9">
        <f t="shared" si="59"/>
        <v>95</v>
      </c>
      <c r="L1238" s="8">
        <v>93.3</v>
      </c>
      <c r="M1238" s="8">
        <v>38.9</v>
      </c>
      <c r="N1238" s="8">
        <v>195.1</v>
      </c>
      <c r="O1238" t="s">
        <v>17</v>
      </c>
    </row>
    <row r="1239" spans="1:15" x14ac:dyDescent="0.35">
      <c r="A1239" t="s">
        <v>2219</v>
      </c>
      <c r="B1239">
        <v>54</v>
      </c>
      <c r="C1239" t="str">
        <f t="shared" si="57"/>
        <v>41–60</v>
      </c>
      <c r="D1239" t="s">
        <v>13</v>
      </c>
      <c r="E1239" t="s">
        <v>31</v>
      </c>
      <c r="F1239" t="s">
        <v>28</v>
      </c>
      <c r="G1239" t="s">
        <v>15</v>
      </c>
      <c r="H1239" s="1">
        <v>59.113118696224099</v>
      </c>
      <c r="I1239" t="s">
        <v>2220</v>
      </c>
      <c r="J1239" s="9">
        <f t="shared" si="58"/>
        <v>127</v>
      </c>
      <c r="K1239" s="9">
        <f t="shared" si="59"/>
        <v>75</v>
      </c>
      <c r="L1239" s="8">
        <v>92.9</v>
      </c>
      <c r="M1239" s="8">
        <v>37.6</v>
      </c>
      <c r="N1239" s="8">
        <v>72</v>
      </c>
      <c r="O1239" t="s">
        <v>70</v>
      </c>
    </row>
    <row r="1240" spans="1:15" x14ac:dyDescent="0.35">
      <c r="A1240" t="s">
        <v>2221</v>
      </c>
      <c r="B1240">
        <v>77</v>
      </c>
      <c r="C1240" t="str">
        <f t="shared" si="57"/>
        <v>61–80</v>
      </c>
      <c r="D1240" t="s">
        <v>13</v>
      </c>
      <c r="E1240" t="s">
        <v>39</v>
      </c>
      <c r="F1240" t="s">
        <v>32</v>
      </c>
      <c r="G1240" t="s">
        <v>24</v>
      </c>
      <c r="H1240" s="1">
        <v>70.003864067772597</v>
      </c>
      <c r="I1240" t="s">
        <v>2222</v>
      </c>
      <c r="J1240" s="9">
        <f t="shared" si="58"/>
        <v>109</v>
      </c>
      <c r="K1240" s="9">
        <f t="shared" si="59"/>
        <v>70</v>
      </c>
      <c r="L1240" s="8">
        <v>91.7</v>
      </c>
      <c r="M1240" s="8">
        <v>37.299999999999997</v>
      </c>
      <c r="N1240" s="8">
        <v>183.5</v>
      </c>
      <c r="O1240" t="s">
        <v>17</v>
      </c>
    </row>
    <row r="1241" spans="1:15" x14ac:dyDescent="0.35">
      <c r="A1241" t="s">
        <v>2223</v>
      </c>
      <c r="B1241">
        <v>74</v>
      </c>
      <c r="C1241" t="str">
        <f t="shared" si="57"/>
        <v>61–80</v>
      </c>
      <c r="D1241" t="s">
        <v>35</v>
      </c>
      <c r="E1241" t="s">
        <v>39</v>
      </c>
      <c r="F1241" t="s">
        <v>4047</v>
      </c>
      <c r="G1241" t="s">
        <v>48</v>
      </c>
      <c r="H1241" s="1">
        <v>87.845907186851306</v>
      </c>
      <c r="I1241" t="s">
        <v>2224</v>
      </c>
      <c r="J1241" s="9">
        <f t="shared" si="58"/>
        <v>123</v>
      </c>
      <c r="K1241" s="9">
        <f t="shared" si="59"/>
        <v>93</v>
      </c>
      <c r="L1241" s="8">
        <v>90</v>
      </c>
      <c r="M1241" s="8">
        <v>38.9</v>
      </c>
      <c r="N1241" s="8">
        <v>102.2</v>
      </c>
      <c r="O1241" t="s">
        <v>17</v>
      </c>
    </row>
    <row r="1242" spans="1:15" x14ac:dyDescent="0.35">
      <c r="A1242" t="s">
        <v>2225</v>
      </c>
      <c r="B1242">
        <v>38</v>
      </c>
      <c r="C1242" t="str">
        <f t="shared" si="57"/>
        <v>21–40</v>
      </c>
      <c r="D1242" t="s">
        <v>35</v>
      </c>
      <c r="E1242" t="s">
        <v>20</v>
      </c>
      <c r="F1242" t="s">
        <v>32</v>
      </c>
      <c r="G1242" t="s">
        <v>24</v>
      </c>
      <c r="H1242" s="1">
        <v>79.768135950246005</v>
      </c>
      <c r="I1242" t="s">
        <v>2226</v>
      </c>
      <c r="J1242" s="9">
        <f t="shared" si="58"/>
        <v>134</v>
      </c>
      <c r="K1242" s="9">
        <f t="shared" si="59"/>
        <v>87</v>
      </c>
      <c r="L1242" s="8">
        <v>95.1</v>
      </c>
      <c r="M1242" s="8">
        <v>36.299999999999997</v>
      </c>
      <c r="N1242" s="8">
        <v>100.1</v>
      </c>
      <c r="O1242" t="s">
        <v>17</v>
      </c>
    </row>
    <row r="1243" spans="1:15" x14ac:dyDescent="0.35">
      <c r="A1243" t="s">
        <v>2227</v>
      </c>
      <c r="B1243">
        <v>74</v>
      </c>
      <c r="C1243" t="str">
        <f t="shared" si="57"/>
        <v>61–80</v>
      </c>
      <c r="D1243" t="s">
        <v>13</v>
      </c>
      <c r="E1243" t="s">
        <v>61</v>
      </c>
      <c r="F1243" t="s">
        <v>32</v>
      </c>
      <c r="G1243" t="s">
        <v>48</v>
      </c>
      <c r="H1243" s="1">
        <v>63.8849461929887</v>
      </c>
      <c r="I1243" t="s">
        <v>833</v>
      </c>
      <c r="J1243" s="9">
        <f t="shared" si="58"/>
        <v>112</v>
      </c>
      <c r="K1243" s="9">
        <f t="shared" si="59"/>
        <v>79</v>
      </c>
      <c r="L1243" s="8">
        <v>91.9</v>
      </c>
      <c r="M1243" s="8">
        <v>38.799999999999997</v>
      </c>
      <c r="N1243" s="8">
        <v>197.1</v>
      </c>
      <c r="O1243" t="s">
        <v>17</v>
      </c>
    </row>
    <row r="1244" spans="1:15" x14ac:dyDescent="0.35">
      <c r="A1244" t="s">
        <v>2228</v>
      </c>
      <c r="B1244">
        <v>27</v>
      </c>
      <c r="C1244" t="str">
        <f t="shared" si="57"/>
        <v>21–40</v>
      </c>
      <c r="D1244" t="s">
        <v>35</v>
      </c>
      <c r="E1244" t="s">
        <v>20</v>
      </c>
      <c r="F1244" t="s">
        <v>32</v>
      </c>
      <c r="G1244" t="s">
        <v>36</v>
      </c>
      <c r="H1244" s="1">
        <v>63.882217008655502</v>
      </c>
      <c r="I1244" t="s">
        <v>403</v>
      </c>
      <c r="J1244" s="9">
        <f t="shared" si="58"/>
        <v>120</v>
      </c>
      <c r="K1244" s="9">
        <f t="shared" si="59"/>
        <v>81</v>
      </c>
      <c r="L1244" s="8">
        <v>93.2</v>
      </c>
      <c r="M1244" s="8">
        <v>36.5</v>
      </c>
      <c r="N1244" s="8">
        <v>125.2</v>
      </c>
      <c r="O1244" t="s">
        <v>17</v>
      </c>
    </row>
    <row r="1245" spans="1:15" x14ac:dyDescent="0.35">
      <c r="A1245" t="s">
        <v>2229</v>
      </c>
      <c r="B1245">
        <v>29</v>
      </c>
      <c r="C1245" t="str">
        <f t="shared" si="57"/>
        <v>21–40</v>
      </c>
      <c r="D1245" t="s">
        <v>35</v>
      </c>
      <c r="E1245" t="s">
        <v>39</v>
      </c>
      <c r="F1245" t="s">
        <v>4047</v>
      </c>
      <c r="G1245" t="s">
        <v>66</v>
      </c>
      <c r="H1245" s="1">
        <v>76.791140113684605</v>
      </c>
      <c r="I1245" t="s">
        <v>2230</v>
      </c>
      <c r="J1245" s="9">
        <f t="shared" si="58"/>
        <v>105</v>
      </c>
      <c r="K1245" s="9">
        <f t="shared" si="59"/>
        <v>87</v>
      </c>
      <c r="L1245" s="8">
        <v>91.9</v>
      </c>
      <c r="M1245" s="8">
        <v>36.9</v>
      </c>
      <c r="N1245" s="8">
        <v>154.69999999999999</v>
      </c>
      <c r="O1245" t="s">
        <v>17</v>
      </c>
    </row>
    <row r="1246" spans="1:15" x14ac:dyDescent="0.35">
      <c r="A1246" t="s">
        <v>2231</v>
      </c>
      <c r="B1246">
        <v>47</v>
      </c>
      <c r="C1246" t="str">
        <f t="shared" si="57"/>
        <v>41–60</v>
      </c>
      <c r="D1246" t="s">
        <v>13</v>
      </c>
      <c r="E1246" t="s">
        <v>27</v>
      </c>
      <c r="F1246" t="s">
        <v>74</v>
      </c>
      <c r="G1246" t="s">
        <v>15</v>
      </c>
      <c r="H1246" s="1">
        <v>74.193711915501893</v>
      </c>
      <c r="I1246" t="s">
        <v>2103</v>
      </c>
      <c r="J1246" s="9">
        <f t="shared" si="58"/>
        <v>134</v>
      </c>
      <c r="K1246" s="9">
        <f t="shared" si="59"/>
        <v>91</v>
      </c>
      <c r="L1246" s="8">
        <v>92.5</v>
      </c>
      <c r="M1246" s="8">
        <v>37</v>
      </c>
      <c r="N1246" s="8">
        <v>194.3</v>
      </c>
      <c r="O1246" t="s">
        <v>17</v>
      </c>
    </row>
    <row r="1247" spans="1:15" x14ac:dyDescent="0.35">
      <c r="A1247" t="s">
        <v>2232</v>
      </c>
      <c r="B1247">
        <v>37</v>
      </c>
      <c r="C1247" t="str">
        <f t="shared" si="57"/>
        <v>21–40</v>
      </c>
      <c r="D1247" t="s">
        <v>35</v>
      </c>
      <c r="E1247" t="s">
        <v>4048</v>
      </c>
      <c r="F1247" t="s">
        <v>4047</v>
      </c>
      <c r="G1247" t="s">
        <v>24</v>
      </c>
      <c r="H1247" s="1">
        <v>86.858291987421694</v>
      </c>
      <c r="I1247" t="s">
        <v>1432</v>
      </c>
      <c r="J1247" s="9">
        <f t="shared" si="58"/>
        <v>131</v>
      </c>
      <c r="K1247" s="9">
        <f t="shared" si="59"/>
        <v>78</v>
      </c>
      <c r="L1247" s="8">
        <v>91.6</v>
      </c>
      <c r="M1247" s="8">
        <v>37.299999999999997</v>
      </c>
      <c r="N1247" s="8">
        <v>125.4</v>
      </c>
      <c r="O1247" t="s">
        <v>17</v>
      </c>
    </row>
    <row r="1248" spans="1:15" x14ac:dyDescent="0.35">
      <c r="A1248" t="s">
        <v>2233</v>
      </c>
      <c r="B1248">
        <v>75</v>
      </c>
      <c r="C1248" t="str">
        <f t="shared" si="57"/>
        <v>61–80</v>
      </c>
      <c r="D1248" t="s">
        <v>35</v>
      </c>
      <c r="E1248" t="s">
        <v>27</v>
      </c>
      <c r="F1248" t="s">
        <v>32</v>
      </c>
      <c r="G1248" t="s">
        <v>24</v>
      </c>
      <c r="H1248" s="1">
        <v>82.302838193069604</v>
      </c>
      <c r="I1248" t="s">
        <v>702</v>
      </c>
      <c r="J1248" s="9">
        <f t="shared" si="58"/>
        <v>113</v>
      </c>
      <c r="K1248" s="9">
        <f t="shared" si="59"/>
        <v>80</v>
      </c>
      <c r="L1248" s="8">
        <v>97.8</v>
      </c>
      <c r="M1248" s="8">
        <v>37.299999999999997</v>
      </c>
      <c r="N1248" s="8">
        <v>158.4</v>
      </c>
      <c r="O1248" t="s">
        <v>17</v>
      </c>
    </row>
    <row r="1249" spans="1:15" x14ac:dyDescent="0.35">
      <c r="A1249" t="s">
        <v>2234</v>
      </c>
      <c r="B1249">
        <v>78</v>
      </c>
      <c r="C1249" t="str">
        <f t="shared" si="57"/>
        <v>61–80</v>
      </c>
      <c r="D1249" t="s">
        <v>19</v>
      </c>
      <c r="E1249" t="s">
        <v>61</v>
      </c>
      <c r="F1249" t="s">
        <v>28</v>
      </c>
      <c r="G1249" t="s">
        <v>36</v>
      </c>
      <c r="H1249" s="1">
        <v>71.572893785201003</v>
      </c>
      <c r="I1249" t="s">
        <v>165</v>
      </c>
      <c r="J1249" s="9">
        <f t="shared" si="58"/>
        <v>123</v>
      </c>
      <c r="K1249" s="9">
        <f t="shared" si="59"/>
        <v>80</v>
      </c>
      <c r="L1249" s="8">
        <v>95.4</v>
      </c>
      <c r="M1249" s="8">
        <v>38.4</v>
      </c>
      <c r="N1249" s="8">
        <v>112.1</v>
      </c>
      <c r="O1249" t="s">
        <v>17</v>
      </c>
    </row>
    <row r="1250" spans="1:15" x14ac:dyDescent="0.35">
      <c r="A1250" t="s">
        <v>2235</v>
      </c>
      <c r="B1250">
        <v>56</v>
      </c>
      <c r="C1250" t="str">
        <f t="shared" si="57"/>
        <v>41–60</v>
      </c>
      <c r="D1250" t="s">
        <v>35</v>
      </c>
      <c r="E1250" t="s">
        <v>61</v>
      </c>
      <c r="F1250" t="s">
        <v>4047</v>
      </c>
      <c r="G1250" t="s">
        <v>15</v>
      </c>
      <c r="H1250" s="1">
        <v>64.360063834344402</v>
      </c>
      <c r="I1250" t="s">
        <v>2236</v>
      </c>
      <c r="J1250" s="9">
        <f t="shared" si="58"/>
        <v>135</v>
      </c>
      <c r="K1250" s="9">
        <f t="shared" si="59"/>
        <v>79</v>
      </c>
      <c r="L1250" s="8">
        <v>96.7</v>
      </c>
      <c r="M1250" s="8">
        <v>37.799999999999997</v>
      </c>
      <c r="N1250" s="8">
        <v>174.6</v>
      </c>
      <c r="O1250" t="s">
        <v>17</v>
      </c>
    </row>
    <row r="1251" spans="1:15" x14ac:dyDescent="0.35">
      <c r="A1251" t="s">
        <v>2237</v>
      </c>
      <c r="B1251">
        <v>89</v>
      </c>
      <c r="C1251" t="str">
        <f t="shared" si="57"/>
        <v>80+</v>
      </c>
      <c r="D1251" t="s">
        <v>13</v>
      </c>
      <c r="E1251" t="s">
        <v>31</v>
      </c>
      <c r="F1251" t="s">
        <v>28</v>
      </c>
      <c r="G1251" t="s">
        <v>24</v>
      </c>
      <c r="H1251" s="1">
        <v>75.635400505023298</v>
      </c>
      <c r="I1251" t="s">
        <v>2238</v>
      </c>
      <c r="J1251" s="9">
        <f t="shared" si="58"/>
        <v>144</v>
      </c>
      <c r="K1251" s="9">
        <f t="shared" si="59"/>
        <v>94</v>
      </c>
      <c r="L1251" s="8">
        <v>93.9</v>
      </c>
      <c r="M1251" s="8">
        <v>37.1</v>
      </c>
      <c r="N1251" s="8">
        <v>82.4</v>
      </c>
      <c r="O1251" t="s">
        <v>22</v>
      </c>
    </row>
    <row r="1252" spans="1:15" x14ac:dyDescent="0.35">
      <c r="A1252" t="s">
        <v>2239</v>
      </c>
      <c r="B1252">
        <v>62</v>
      </c>
      <c r="C1252" t="str">
        <f t="shared" si="57"/>
        <v>61–80</v>
      </c>
      <c r="D1252" t="s">
        <v>19</v>
      </c>
      <c r="E1252" t="s">
        <v>39</v>
      </c>
      <c r="F1252" t="s">
        <v>28</v>
      </c>
      <c r="G1252" t="s">
        <v>15</v>
      </c>
      <c r="H1252" s="1">
        <v>89.057130510158203</v>
      </c>
      <c r="I1252" t="s">
        <v>2240</v>
      </c>
      <c r="J1252" s="9">
        <f t="shared" si="58"/>
        <v>104</v>
      </c>
      <c r="K1252" s="9">
        <f t="shared" si="59"/>
        <v>97</v>
      </c>
      <c r="L1252" s="8">
        <v>96.8</v>
      </c>
      <c r="M1252" s="8">
        <v>37.200000000000003</v>
      </c>
      <c r="N1252" s="8">
        <v>78.7</v>
      </c>
      <c r="O1252" t="s">
        <v>22</v>
      </c>
    </row>
    <row r="1253" spans="1:15" x14ac:dyDescent="0.35">
      <c r="A1253" t="s">
        <v>2241</v>
      </c>
      <c r="B1253">
        <v>73</v>
      </c>
      <c r="C1253" t="str">
        <f t="shared" si="57"/>
        <v>61–80</v>
      </c>
      <c r="D1253" t="s">
        <v>13</v>
      </c>
      <c r="E1253" t="s">
        <v>61</v>
      </c>
      <c r="F1253" t="s">
        <v>32</v>
      </c>
      <c r="G1253" t="s">
        <v>66</v>
      </c>
      <c r="H1253" s="1">
        <v>78.799495576727907</v>
      </c>
      <c r="I1253" t="s">
        <v>2242</v>
      </c>
      <c r="J1253" s="9">
        <f t="shared" si="58"/>
        <v>127</v>
      </c>
      <c r="K1253" s="9">
        <f t="shared" si="59"/>
        <v>76</v>
      </c>
      <c r="L1253" s="8">
        <v>96.6</v>
      </c>
      <c r="M1253" s="8">
        <v>38.700000000000003</v>
      </c>
      <c r="N1253" s="8">
        <v>184.6</v>
      </c>
      <c r="O1253" t="s">
        <v>17</v>
      </c>
    </row>
    <row r="1254" spans="1:15" x14ac:dyDescent="0.35">
      <c r="A1254" t="s">
        <v>2243</v>
      </c>
      <c r="B1254">
        <v>46</v>
      </c>
      <c r="C1254" t="str">
        <f t="shared" si="57"/>
        <v>41–60</v>
      </c>
      <c r="D1254" t="s">
        <v>13</v>
      </c>
      <c r="E1254" t="s">
        <v>4048</v>
      </c>
      <c r="F1254" t="s">
        <v>28</v>
      </c>
      <c r="G1254" t="s">
        <v>36</v>
      </c>
      <c r="H1254" s="1">
        <v>67.865256818929595</v>
      </c>
      <c r="I1254" t="s">
        <v>1782</v>
      </c>
      <c r="J1254" s="9">
        <f t="shared" si="58"/>
        <v>164</v>
      </c>
      <c r="K1254" s="9">
        <f t="shared" si="59"/>
        <v>69</v>
      </c>
      <c r="L1254" s="8">
        <v>99</v>
      </c>
      <c r="M1254" s="8">
        <v>38.799999999999997</v>
      </c>
      <c r="N1254" s="8">
        <v>128.30000000000001</v>
      </c>
      <c r="O1254" t="s">
        <v>17</v>
      </c>
    </row>
    <row r="1255" spans="1:15" x14ac:dyDescent="0.35">
      <c r="A1255" t="s">
        <v>2244</v>
      </c>
      <c r="B1255">
        <v>32</v>
      </c>
      <c r="C1255" t="str">
        <f t="shared" si="57"/>
        <v>21–40</v>
      </c>
      <c r="D1255" t="s">
        <v>19</v>
      </c>
      <c r="E1255" t="s">
        <v>31</v>
      </c>
      <c r="F1255" t="s">
        <v>32</v>
      </c>
      <c r="G1255" t="s">
        <v>48</v>
      </c>
      <c r="H1255" s="1">
        <v>67.036255249104897</v>
      </c>
      <c r="I1255" t="s">
        <v>2245</v>
      </c>
      <c r="J1255" s="9">
        <f t="shared" si="58"/>
        <v>97</v>
      </c>
      <c r="K1255" s="9">
        <f t="shared" si="59"/>
        <v>64</v>
      </c>
      <c r="L1255" s="8">
        <v>98.6</v>
      </c>
      <c r="M1255" s="8">
        <v>36.799999999999997</v>
      </c>
      <c r="N1255" s="8">
        <v>79.099999999999994</v>
      </c>
      <c r="O1255" t="s">
        <v>22</v>
      </c>
    </row>
    <row r="1256" spans="1:15" x14ac:dyDescent="0.35">
      <c r="A1256" t="s">
        <v>2246</v>
      </c>
      <c r="B1256">
        <v>38</v>
      </c>
      <c r="C1256" t="str">
        <f t="shared" si="57"/>
        <v>21–40</v>
      </c>
      <c r="D1256" t="s">
        <v>19</v>
      </c>
      <c r="E1256" t="s">
        <v>31</v>
      </c>
      <c r="F1256" t="s">
        <v>74</v>
      </c>
      <c r="G1256" t="s">
        <v>24</v>
      </c>
      <c r="H1256" s="1">
        <v>79.126650231818203</v>
      </c>
      <c r="I1256" t="s">
        <v>2247</v>
      </c>
      <c r="J1256" s="9">
        <f t="shared" si="58"/>
        <v>105</v>
      </c>
      <c r="K1256" s="9">
        <f t="shared" si="59"/>
        <v>85</v>
      </c>
      <c r="L1256" s="8">
        <v>90.6</v>
      </c>
      <c r="M1256" s="8">
        <v>37</v>
      </c>
      <c r="N1256" s="8">
        <v>105.1</v>
      </c>
      <c r="O1256" t="s">
        <v>17</v>
      </c>
    </row>
    <row r="1257" spans="1:15" x14ac:dyDescent="0.35">
      <c r="A1257" t="s">
        <v>2248</v>
      </c>
      <c r="B1257">
        <v>56</v>
      </c>
      <c r="C1257" t="str">
        <f t="shared" si="57"/>
        <v>41–60</v>
      </c>
      <c r="D1257" t="s">
        <v>13</v>
      </c>
      <c r="E1257" t="s">
        <v>31</v>
      </c>
      <c r="F1257" t="s">
        <v>28</v>
      </c>
      <c r="G1257" t="s">
        <v>66</v>
      </c>
      <c r="H1257" s="1">
        <v>59.939111549398199</v>
      </c>
      <c r="I1257" t="s">
        <v>2249</v>
      </c>
      <c r="J1257" s="9">
        <f t="shared" si="58"/>
        <v>124</v>
      </c>
      <c r="K1257" s="9">
        <f t="shared" si="59"/>
        <v>78</v>
      </c>
      <c r="L1257" s="8">
        <v>98.7</v>
      </c>
      <c r="M1257" s="8">
        <v>37.4</v>
      </c>
      <c r="N1257" s="8">
        <v>169.2</v>
      </c>
      <c r="O1257" t="s">
        <v>22</v>
      </c>
    </row>
    <row r="1258" spans="1:15" x14ac:dyDescent="0.35">
      <c r="A1258" t="s">
        <v>2250</v>
      </c>
      <c r="B1258">
        <v>27</v>
      </c>
      <c r="C1258" t="str">
        <f t="shared" si="57"/>
        <v>21–40</v>
      </c>
      <c r="D1258" t="s">
        <v>13</v>
      </c>
      <c r="E1258" t="s">
        <v>61</v>
      </c>
      <c r="F1258" t="s">
        <v>28</v>
      </c>
      <c r="G1258" t="s">
        <v>15</v>
      </c>
      <c r="H1258" s="1">
        <v>77.401144977218607</v>
      </c>
      <c r="I1258" t="s">
        <v>2251</v>
      </c>
      <c r="J1258" s="9">
        <f t="shared" si="58"/>
        <v>150</v>
      </c>
      <c r="K1258" s="9">
        <f t="shared" si="59"/>
        <v>81</v>
      </c>
      <c r="L1258" s="8">
        <v>90.1</v>
      </c>
      <c r="M1258" s="8">
        <v>38.5</v>
      </c>
      <c r="N1258" s="8">
        <v>122.4</v>
      </c>
      <c r="O1258" t="s">
        <v>17</v>
      </c>
    </row>
    <row r="1259" spans="1:15" x14ac:dyDescent="0.35">
      <c r="A1259" t="s">
        <v>2252</v>
      </c>
      <c r="B1259">
        <v>49</v>
      </c>
      <c r="C1259" t="str">
        <f t="shared" si="57"/>
        <v>41–60</v>
      </c>
      <c r="D1259" t="s">
        <v>19</v>
      </c>
      <c r="E1259" t="s">
        <v>39</v>
      </c>
      <c r="F1259" t="s">
        <v>28</v>
      </c>
      <c r="G1259" t="s">
        <v>66</v>
      </c>
      <c r="H1259" s="1">
        <v>99.732660827628095</v>
      </c>
      <c r="I1259" t="s">
        <v>2253</v>
      </c>
      <c r="J1259" s="9">
        <f t="shared" si="58"/>
        <v>126</v>
      </c>
      <c r="K1259" s="9">
        <f t="shared" si="59"/>
        <v>97</v>
      </c>
      <c r="L1259" s="8">
        <v>95.2</v>
      </c>
      <c r="M1259" s="8">
        <v>37</v>
      </c>
      <c r="N1259" s="8">
        <v>155.19999999999999</v>
      </c>
      <c r="O1259" t="s">
        <v>22</v>
      </c>
    </row>
    <row r="1260" spans="1:15" x14ac:dyDescent="0.35">
      <c r="A1260" t="s">
        <v>2254</v>
      </c>
      <c r="B1260">
        <v>73</v>
      </c>
      <c r="C1260" t="str">
        <f t="shared" si="57"/>
        <v>61–80</v>
      </c>
      <c r="D1260" t="s">
        <v>19</v>
      </c>
      <c r="E1260" t="s">
        <v>61</v>
      </c>
      <c r="F1260" t="s">
        <v>32</v>
      </c>
      <c r="G1260" t="s">
        <v>36</v>
      </c>
      <c r="H1260" s="1">
        <v>91.777897547454998</v>
      </c>
      <c r="I1260" t="s">
        <v>1363</v>
      </c>
      <c r="J1260" s="9">
        <f t="shared" si="58"/>
        <v>144</v>
      </c>
      <c r="K1260" s="9">
        <f t="shared" si="59"/>
        <v>73</v>
      </c>
      <c r="L1260" s="8">
        <v>91.5</v>
      </c>
      <c r="M1260" s="8">
        <v>38.6</v>
      </c>
      <c r="N1260" s="8">
        <v>128.69999999999999</v>
      </c>
      <c r="O1260" t="s">
        <v>17</v>
      </c>
    </row>
    <row r="1261" spans="1:15" x14ac:dyDescent="0.35">
      <c r="A1261" t="s">
        <v>2255</v>
      </c>
      <c r="B1261">
        <v>80</v>
      </c>
      <c r="C1261" t="str">
        <f t="shared" si="57"/>
        <v>61–80</v>
      </c>
      <c r="D1261" t="s">
        <v>35</v>
      </c>
      <c r="E1261" t="s">
        <v>31</v>
      </c>
      <c r="F1261" t="s">
        <v>28</v>
      </c>
      <c r="G1261" t="s">
        <v>66</v>
      </c>
      <c r="H1261" s="1">
        <v>61.9929823024585</v>
      </c>
      <c r="I1261" t="s">
        <v>304</v>
      </c>
      <c r="J1261" s="9">
        <f t="shared" si="58"/>
        <v>107</v>
      </c>
      <c r="K1261" s="9">
        <f t="shared" si="59"/>
        <v>87</v>
      </c>
      <c r="L1261" s="8">
        <v>94.2</v>
      </c>
      <c r="M1261" s="8">
        <v>38.6</v>
      </c>
      <c r="N1261" s="8">
        <v>188.4</v>
      </c>
      <c r="O1261" t="s">
        <v>17</v>
      </c>
    </row>
    <row r="1262" spans="1:15" x14ac:dyDescent="0.35">
      <c r="A1262" t="s">
        <v>2256</v>
      </c>
      <c r="B1262">
        <v>25</v>
      </c>
      <c r="C1262" t="str">
        <f t="shared" si="57"/>
        <v>21–40</v>
      </c>
      <c r="D1262" t="s">
        <v>19</v>
      </c>
      <c r="E1262" t="s">
        <v>27</v>
      </c>
      <c r="F1262" t="s">
        <v>28</v>
      </c>
      <c r="G1262" t="s">
        <v>15</v>
      </c>
      <c r="H1262" s="1">
        <v>70.777900743822002</v>
      </c>
      <c r="I1262" t="s">
        <v>2257</v>
      </c>
      <c r="J1262" s="9">
        <f t="shared" si="58"/>
        <v>138</v>
      </c>
      <c r="K1262" s="9">
        <f t="shared" si="59"/>
        <v>80</v>
      </c>
      <c r="L1262" s="8">
        <v>96</v>
      </c>
      <c r="M1262" s="8">
        <v>36.1</v>
      </c>
      <c r="N1262" s="8">
        <v>106</v>
      </c>
      <c r="O1262" t="s">
        <v>22</v>
      </c>
    </row>
    <row r="1263" spans="1:15" x14ac:dyDescent="0.35">
      <c r="A1263" t="s">
        <v>2258</v>
      </c>
      <c r="B1263">
        <v>84</v>
      </c>
      <c r="C1263" t="str">
        <f t="shared" si="57"/>
        <v>80+</v>
      </c>
      <c r="D1263" t="s">
        <v>35</v>
      </c>
      <c r="E1263" t="s">
        <v>27</v>
      </c>
      <c r="F1263" t="s">
        <v>32</v>
      </c>
      <c r="G1263" t="s">
        <v>24</v>
      </c>
      <c r="H1263" s="1">
        <v>86.986426089954605</v>
      </c>
      <c r="I1263" t="s">
        <v>2259</v>
      </c>
      <c r="J1263" s="9">
        <f t="shared" si="58"/>
        <v>130</v>
      </c>
      <c r="K1263" s="9">
        <f t="shared" si="59"/>
        <v>91</v>
      </c>
      <c r="L1263" s="8">
        <v>90.3</v>
      </c>
      <c r="M1263" s="8">
        <v>36.700000000000003</v>
      </c>
      <c r="N1263" s="8">
        <v>123.2</v>
      </c>
      <c r="O1263" t="s">
        <v>17</v>
      </c>
    </row>
    <row r="1264" spans="1:15" x14ac:dyDescent="0.35">
      <c r="A1264" t="s">
        <v>2260</v>
      </c>
      <c r="B1264">
        <v>43</v>
      </c>
      <c r="C1264" t="str">
        <f t="shared" si="57"/>
        <v>41–60</v>
      </c>
      <c r="D1264" t="s">
        <v>13</v>
      </c>
      <c r="E1264" t="s">
        <v>61</v>
      </c>
      <c r="F1264" t="s">
        <v>32</v>
      </c>
      <c r="G1264" t="s">
        <v>66</v>
      </c>
      <c r="H1264" s="1">
        <v>86.681684014540906</v>
      </c>
      <c r="I1264" t="s">
        <v>620</v>
      </c>
      <c r="J1264" s="9">
        <f t="shared" si="58"/>
        <v>133</v>
      </c>
      <c r="K1264" s="9">
        <f t="shared" si="59"/>
        <v>73</v>
      </c>
      <c r="L1264" s="8">
        <v>94.6</v>
      </c>
      <c r="M1264" s="8">
        <v>38.4</v>
      </c>
      <c r="N1264" s="8">
        <v>148.80000000000001</v>
      </c>
      <c r="O1264" t="s">
        <v>17</v>
      </c>
    </row>
    <row r="1265" spans="1:15" x14ac:dyDescent="0.35">
      <c r="A1265" t="s">
        <v>2261</v>
      </c>
      <c r="B1265">
        <v>35</v>
      </c>
      <c r="C1265" t="str">
        <f t="shared" si="57"/>
        <v>21–40</v>
      </c>
      <c r="D1265" t="s">
        <v>19</v>
      </c>
      <c r="E1265" t="s">
        <v>39</v>
      </c>
      <c r="F1265" t="s">
        <v>4047</v>
      </c>
      <c r="G1265" t="s">
        <v>48</v>
      </c>
      <c r="H1265" s="1">
        <v>69.521847632733994</v>
      </c>
      <c r="I1265" t="s">
        <v>2262</v>
      </c>
      <c r="J1265" s="9">
        <f t="shared" si="58"/>
        <v>125</v>
      </c>
      <c r="K1265" s="9">
        <f t="shared" si="59"/>
        <v>63</v>
      </c>
      <c r="L1265" s="8">
        <v>95.4</v>
      </c>
      <c r="M1265" s="8">
        <v>36.799999999999997</v>
      </c>
      <c r="N1265" s="8">
        <v>128.4</v>
      </c>
      <c r="O1265" t="s">
        <v>22</v>
      </c>
    </row>
    <row r="1266" spans="1:15" x14ac:dyDescent="0.35">
      <c r="A1266" t="s">
        <v>2263</v>
      </c>
      <c r="B1266">
        <v>81</v>
      </c>
      <c r="C1266" t="str">
        <f t="shared" si="57"/>
        <v>80+</v>
      </c>
      <c r="D1266" t="s">
        <v>35</v>
      </c>
      <c r="E1266" t="s">
        <v>31</v>
      </c>
      <c r="F1266" t="s">
        <v>4047</v>
      </c>
      <c r="G1266" t="s">
        <v>66</v>
      </c>
      <c r="H1266" s="1">
        <v>60.758775883420597</v>
      </c>
      <c r="I1266" t="s">
        <v>1205</v>
      </c>
      <c r="J1266" s="9">
        <f t="shared" si="58"/>
        <v>107</v>
      </c>
      <c r="K1266" s="9">
        <f t="shared" si="59"/>
        <v>78</v>
      </c>
      <c r="L1266" s="8">
        <v>92.1</v>
      </c>
      <c r="M1266" s="8">
        <v>38.200000000000003</v>
      </c>
      <c r="N1266" s="8">
        <v>95.6</v>
      </c>
      <c r="O1266" t="s">
        <v>17</v>
      </c>
    </row>
    <row r="1267" spans="1:15" x14ac:dyDescent="0.35">
      <c r="A1267" t="s">
        <v>2264</v>
      </c>
      <c r="B1267">
        <v>27</v>
      </c>
      <c r="C1267" t="str">
        <f t="shared" si="57"/>
        <v>21–40</v>
      </c>
      <c r="D1267" t="s">
        <v>35</v>
      </c>
      <c r="E1267" t="s">
        <v>27</v>
      </c>
      <c r="F1267" t="s">
        <v>32</v>
      </c>
      <c r="G1267" t="s">
        <v>48</v>
      </c>
      <c r="H1267" s="1">
        <v>86.876411393588995</v>
      </c>
      <c r="I1267" t="s">
        <v>2265</v>
      </c>
      <c r="J1267" s="9">
        <f t="shared" si="58"/>
        <v>113</v>
      </c>
      <c r="K1267" s="9">
        <f t="shared" si="59"/>
        <v>61</v>
      </c>
      <c r="L1267" s="8">
        <v>95.4</v>
      </c>
      <c r="M1267" s="8">
        <v>37.299999999999997</v>
      </c>
      <c r="N1267" s="8">
        <v>96.5</v>
      </c>
      <c r="O1267" t="s">
        <v>17</v>
      </c>
    </row>
    <row r="1268" spans="1:15" x14ac:dyDescent="0.35">
      <c r="A1268" t="s">
        <v>2266</v>
      </c>
      <c r="B1268">
        <v>60</v>
      </c>
      <c r="C1268" t="str">
        <f t="shared" si="57"/>
        <v>41–60</v>
      </c>
      <c r="D1268" t="s">
        <v>19</v>
      </c>
      <c r="E1268" t="s">
        <v>39</v>
      </c>
      <c r="F1268" t="s">
        <v>28</v>
      </c>
      <c r="G1268" t="s">
        <v>36</v>
      </c>
      <c r="H1268" s="1">
        <v>92.662398602994003</v>
      </c>
      <c r="I1268" t="s">
        <v>2267</v>
      </c>
      <c r="J1268" s="9">
        <f t="shared" si="58"/>
        <v>90</v>
      </c>
      <c r="K1268" s="9">
        <f t="shared" si="59"/>
        <v>65</v>
      </c>
      <c r="L1268" s="8">
        <v>95</v>
      </c>
      <c r="M1268" s="8">
        <v>36.1</v>
      </c>
      <c r="N1268" s="8">
        <v>142</v>
      </c>
      <c r="O1268" t="s">
        <v>22</v>
      </c>
    </row>
    <row r="1269" spans="1:15" x14ac:dyDescent="0.35">
      <c r="A1269" t="s">
        <v>2268</v>
      </c>
      <c r="B1269">
        <v>25</v>
      </c>
      <c r="C1269" t="str">
        <f t="shared" si="57"/>
        <v>21–40</v>
      </c>
      <c r="D1269" t="s">
        <v>19</v>
      </c>
      <c r="E1269" t="s">
        <v>4048</v>
      </c>
      <c r="F1269" t="s">
        <v>28</v>
      </c>
      <c r="G1269" t="s">
        <v>66</v>
      </c>
      <c r="H1269" s="1">
        <v>67.7926601282457</v>
      </c>
      <c r="I1269" t="s">
        <v>262</v>
      </c>
      <c r="J1269" s="9">
        <f t="shared" si="58"/>
        <v>127</v>
      </c>
      <c r="K1269" s="9">
        <f t="shared" si="59"/>
        <v>74</v>
      </c>
      <c r="L1269" s="8">
        <v>99.5</v>
      </c>
      <c r="M1269" s="8">
        <v>38.4</v>
      </c>
      <c r="N1269" s="8">
        <v>87.7</v>
      </c>
      <c r="O1269" t="s">
        <v>17</v>
      </c>
    </row>
    <row r="1270" spans="1:15" x14ac:dyDescent="0.35">
      <c r="A1270" t="s">
        <v>2269</v>
      </c>
      <c r="B1270">
        <v>27</v>
      </c>
      <c r="C1270" t="str">
        <f t="shared" si="57"/>
        <v>21–40</v>
      </c>
      <c r="D1270" t="s">
        <v>35</v>
      </c>
      <c r="E1270" t="s">
        <v>4048</v>
      </c>
      <c r="F1270" t="s">
        <v>28</v>
      </c>
      <c r="G1270" t="s">
        <v>24</v>
      </c>
      <c r="H1270" s="1">
        <v>77.9334354192722</v>
      </c>
      <c r="I1270" t="s">
        <v>2270</v>
      </c>
      <c r="J1270" s="9">
        <f t="shared" si="58"/>
        <v>97</v>
      </c>
      <c r="K1270" s="9">
        <f t="shared" si="59"/>
        <v>79</v>
      </c>
      <c r="L1270" s="8">
        <v>93.3</v>
      </c>
      <c r="M1270" s="8">
        <v>36.200000000000003</v>
      </c>
      <c r="N1270" s="8">
        <v>88.7</v>
      </c>
      <c r="O1270" t="s">
        <v>17</v>
      </c>
    </row>
    <row r="1271" spans="1:15" x14ac:dyDescent="0.35">
      <c r="A1271" t="s">
        <v>2271</v>
      </c>
      <c r="B1271">
        <v>33</v>
      </c>
      <c r="C1271" t="str">
        <f t="shared" si="57"/>
        <v>21–40</v>
      </c>
      <c r="D1271" t="s">
        <v>19</v>
      </c>
      <c r="E1271" t="s">
        <v>39</v>
      </c>
      <c r="F1271" t="s">
        <v>74</v>
      </c>
      <c r="G1271" t="s">
        <v>36</v>
      </c>
      <c r="H1271" s="1">
        <v>79.615180463781101</v>
      </c>
      <c r="I1271" t="s">
        <v>2272</v>
      </c>
      <c r="J1271" s="9">
        <f t="shared" si="58"/>
        <v>147</v>
      </c>
      <c r="K1271" s="9">
        <f t="shared" si="59"/>
        <v>75</v>
      </c>
      <c r="L1271" s="8">
        <v>93.4</v>
      </c>
      <c r="M1271" s="8">
        <v>37.799999999999997</v>
      </c>
      <c r="N1271" s="8">
        <v>146.1</v>
      </c>
      <c r="O1271" t="s">
        <v>22</v>
      </c>
    </row>
    <row r="1272" spans="1:15" x14ac:dyDescent="0.35">
      <c r="A1272" t="s">
        <v>2273</v>
      </c>
      <c r="B1272">
        <v>25</v>
      </c>
      <c r="C1272" t="str">
        <f t="shared" si="57"/>
        <v>21–40</v>
      </c>
      <c r="D1272" t="s">
        <v>13</v>
      </c>
      <c r="E1272" t="s">
        <v>27</v>
      </c>
      <c r="F1272" t="s">
        <v>32</v>
      </c>
      <c r="G1272" t="s">
        <v>48</v>
      </c>
      <c r="H1272" s="1">
        <v>62.517294901311899</v>
      </c>
      <c r="I1272" t="s">
        <v>873</v>
      </c>
      <c r="J1272" s="9">
        <f t="shared" si="58"/>
        <v>111</v>
      </c>
      <c r="K1272" s="9">
        <f t="shared" si="59"/>
        <v>77</v>
      </c>
      <c r="L1272" s="8">
        <v>91.9</v>
      </c>
      <c r="M1272" s="8">
        <v>36.700000000000003</v>
      </c>
      <c r="N1272" s="8">
        <v>125.6</v>
      </c>
      <c r="O1272" t="s">
        <v>17</v>
      </c>
    </row>
    <row r="1273" spans="1:15" x14ac:dyDescent="0.35">
      <c r="A1273" t="s">
        <v>2274</v>
      </c>
      <c r="B1273">
        <v>21</v>
      </c>
      <c r="C1273" t="str">
        <f t="shared" si="57"/>
        <v>21–40</v>
      </c>
      <c r="D1273" t="s">
        <v>13</v>
      </c>
      <c r="E1273" t="s">
        <v>4048</v>
      </c>
      <c r="F1273" t="s">
        <v>4047</v>
      </c>
      <c r="G1273" t="s">
        <v>66</v>
      </c>
      <c r="H1273" s="1">
        <v>71.924432648187306</v>
      </c>
      <c r="I1273" t="s">
        <v>1422</v>
      </c>
      <c r="J1273" s="9">
        <f t="shared" si="58"/>
        <v>132</v>
      </c>
      <c r="K1273" s="9">
        <f t="shared" si="59"/>
        <v>80</v>
      </c>
      <c r="L1273" s="8">
        <v>99.6</v>
      </c>
      <c r="M1273" s="8">
        <v>37.799999999999997</v>
      </c>
      <c r="N1273" s="8">
        <v>146.6</v>
      </c>
      <c r="O1273" t="s">
        <v>22</v>
      </c>
    </row>
    <row r="1274" spans="1:15" x14ac:dyDescent="0.35">
      <c r="A1274" t="s">
        <v>2275</v>
      </c>
      <c r="B1274">
        <v>28</v>
      </c>
      <c r="C1274" t="str">
        <f t="shared" si="57"/>
        <v>21–40</v>
      </c>
      <c r="D1274" t="s">
        <v>19</v>
      </c>
      <c r="E1274" t="s">
        <v>4048</v>
      </c>
      <c r="F1274" t="s">
        <v>28</v>
      </c>
      <c r="G1274" t="s">
        <v>15</v>
      </c>
      <c r="H1274" s="1">
        <v>67.124321302739006</v>
      </c>
      <c r="I1274" t="s">
        <v>2276</v>
      </c>
      <c r="J1274" s="9">
        <f t="shared" si="58"/>
        <v>157</v>
      </c>
      <c r="K1274" s="9">
        <f t="shared" si="59"/>
        <v>70</v>
      </c>
      <c r="L1274" s="8">
        <v>98.3</v>
      </c>
      <c r="M1274" s="8">
        <v>38.799999999999997</v>
      </c>
      <c r="N1274" s="8">
        <v>112</v>
      </c>
      <c r="O1274" t="s">
        <v>17</v>
      </c>
    </row>
    <row r="1275" spans="1:15" x14ac:dyDescent="0.35">
      <c r="A1275" t="s">
        <v>2277</v>
      </c>
      <c r="B1275">
        <v>83</v>
      </c>
      <c r="C1275" t="str">
        <f t="shared" si="57"/>
        <v>80+</v>
      </c>
      <c r="D1275" t="s">
        <v>35</v>
      </c>
      <c r="E1275" t="s">
        <v>4048</v>
      </c>
      <c r="F1275" t="s">
        <v>28</v>
      </c>
      <c r="G1275" t="s">
        <v>48</v>
      </c>
      <c r="H1275" s="1">
        <v>75.306751760707002</v>
      </c>
      <c r="I1275" t="s">
        <v>2278</v>
      </c>
      <c r="J1275" s="9">
        <f t="shared" si="58"/>
        <v>106</v>
      </c>
      <c r="K1275" s="9">
        <f t="shared" si="59"/>
        <v>96</v>
      </c>
      <c r="L1275" s="8">
        <v>90.7</v>
      </c>
      <c r="M1275" s="8">
        <v>37.5</v>
      </c>
      <c r="N1275" s="8">
        <v>164.1</v>
      </c>
      <c r="O1275" t="s">
        <v>17</v>
      </c>
    </row>
    <row r="1276" spans="1:15" x14ac:dyDescent="0.35">
      <c r="A1276" t="s">
        <v>2279</v>
      </c>
      <c r="B1276">
        <v>59</v>
      </c>
      <c r="C1276" t="str">
        <f t="shared" si="57"/>
        <v>41–60</v>
      </c>
      <c r="D1276" t="s">
        <v>19</v>
      </c>
      <c r="E1276" t="s">
        <v>27</v>
      </c>
      <c r="F1276" t="s">
        <v>74</v>
      </c>
      <c r="G1276" t="s">
        <v>66</v>
      </c>
      <c r="H1276" s="1">
        <v>75.891007667038707</v>
      </c>
      <c r="I1276" t="s">
        <v>739</v>
      </c>
      <c r="J1276" s="9">
        <f t="shared" si="58"/>
        <v>110</v>
      </c>
      <c r="K1276" s="9">
        <f t="shared" si="59"/>
        <v>88</v>
      </c>
      <c r="L1276" s="8">
        <v>94.3</v>
      </c>
      <c r="M1276" s="8">
        <v>38</v>
      </c>
      <c r="N1276" s="8">
        <v>185.6</v>
      </c>
      <c r="O1276" t="s">
        <v>17</v>
      </c>
    </row>
    <row r="1277" spans="1:15" x14ac:dyDescent="0.35">
      <c r="A1277" t="s">
        <v>2280</v>
      </c>
      <c r="B1277">
        <v>58</v>
      </c>
      <c r="C1277" t="str">
        <f t="shared" si="57"/>
        <v>41–60</v>
      </c>
      <c r="D1277" t="s">
        <v>13</v>
      </c>
      <c r="E1277" t="s">
        <v>39</v>
      </c>
      <c r="F1277" t="s">
        <v>74</v>
      </c>
      <c r="G1277" t="s">
        <v>15</v>
      </c>
      <c r="H1277" s="1">
        <v>78.510524809546794</v>
      </c>
      <c r="I1277" t="s">
        <v>1050</v>
      </c>
      <c r="J1277" s="9">
        <f t="shared" si="58"/>
        <v>138</v>
      </c>
      <c r="K1277" s="9">
        <f t="shared" si="59"/>
        <v>87</v>
      </c>
      <c r="L1277" s="8">
        <v>93.1</v>
      </c>
      <c r="M1277" s="8">
        <v>37.5</v>
      </c>
      <c r="N1277" s="8">
        <v>168</v>
      </c>
      <c r="O1277" t="s">
        <v>22</v>
      </c>
    </row>
    <row r="1278" spans="1:15" x14ac:dyDescent="0.35">
      <c r="A1278" t="s">
        <v>2281</v>
      </c>
      <c r="B1278">
        <v>66</v>
      </c>
      <c r="C1278" t="str">
        <f t="shared" si="57"/>
        <v>61–80</v>
      </c>
      <c r="D1278" t="s">
        <v>19</v>
      </c>
      <c r="E1278" t="s">
        <v>61</v>
      </c>
      <c r="F1278" t="s">
        <v>32</v>
      </c>
      <c r="G1278" t="s">
        <v>36</v>
      </c>
      <c r="H1278" s="1">
        <v>68.968524329863001</v>
      </c>
      <c r="I1278" t="s">
        <v>2282</v>
      </c>
      <c r="J1278" s="9">
        <f t="shared" si="58"/>
        <v>112</v>
      </c>
      <c r="K1278" s="9">
        <f t="shared" si="59"/>
        <v>66</v>
      </c>
      <c r="L1278" s="8">
        <v>97.2</v>
      </c>
      <c r="M1278" s="8">
        <v>38.6</v>
      </c>
      <c r="N1278" s="8">
        <v>122.5</v>
      </c>
      <c r="O1278" t="s">
        <v>17</v>
      </c>
    </row>
    <row r="1279" spans="1:15" x14ac:dyDescent="0.35">
      <c r="A1279" t="s">
        <v>2283</v>
      </c>
      <c r="B1279">
        <v>39</v>
      </c>
      <c r="C1279" t="str">
        <f t="shared" si="57"/>
        <v>21–40</v>
      </c>
      <c r="D1279" t="s">
        <v>19</v>
      </c>
      <c r="E1279" t="s">
        <v>39</v>
      </c>
      <c r="F1279" t="s">
        <v>74</v>
      </c>
      <c r="G1279" t="s">
        <v>15</v>
      </c>
      <c r="H1279" s="1">
        <v>69.4500061188579</v>
      </c>
      <c r="I1279" t="s">
        <v>2284</v>
      </c>
      <c r="J1279" s="9">
        <f t="shared" si="58"/>
        <v>102</v>
      </c>
      <c r="K1279" s="9">
        <f t="shared" si="59"/>
        <v>71</v>
      </c>
      <c r="L1279" s="8">
        <v>92.5</v>
      </c>
      <c r="M1279" s="8">
        <v>38.200000000000003</v>
      </c>
      <c r="N1279" s="8">
        <v>129</v>
      </c>
      <c r="O1279" t="s">
        <v>17</v>
      </c>
    </row>
    <row r="1280" spans="1:15" x14ac:dyDescent="0.35">
      <c r="A1280" t="s">
        <v>2285</v>
      </c>
      <c r="B1280">
        <v>39</v>
      </c>
      <c r="C1280" t="str">
        <f t="shared" si="57"/>
        <v>21–40</v>
      </c>
      <c r="D1280" t="s">
        <v>35</v>
      </c>
      <c r="E1280" t="s">
        <v>27</v>
      </c>
      <c r="F1280" t="s">
        <v>28</v>
      </c>
      <c r="G1280" t="s">
        <v>36</v>
      </c>
      <c r="H1280" s="1">
        <v>91.918348375245799</v>
      </c>
      <c r="I1280" t="s">
        <v>2286</v>
      </c>
      <c r="J1280" s="9">
        <f t="shared" si="58"/>
        <v>122</v>
      </c>
      <c r="K1280" s="9">
        <f t="shared" si="59"/>
        <v>79</v>
      </c>
      <c r="L1280" s="8">
        <v>90.8</v>
      </c>
      <c r="M1280" s="8">
        <v>37.200000000000003</v>
      </c>
      <c r="N1280" s="8">
        <v>81.7</v>
      </c>
      <c r="O1280" t="s">
        <v>17</v>
      </c>
    </row>
    <row r="1281" spans="1:15" x14ac:dyDescent="0.35">
      <c r="A1281" t="s">
        <v>2287</v>
      </c>
      <c r="B1281">
        <v>79</v>
      </c>
      <c r="C1281" t="str">
        <f t="shared" si="57"/>
        <v>61–80</v>
      </c>
      <c r="D1281" t="s">
        <v>13</v>
      </c>
      <c r="E1281" t="s">
        <v>61</v>
      </c>
      <c r="F1281" t="s">
        <v>32</v>
      </c>
      <c r="G1281" t="s">
        <v>66</v>
      </c>
      <c r="H1281" s="1">
        <v>55.919520594304203</v>
      </c>
      <c r="I1281" t="s">
        <v>2288</v>
      </c>
      <c r="J1281" s="9">
        <f t="shared" si="58"/>
        <v>143</v>
      </c>
      <c r="K1281" s="9">
        <f t="shared" si="59"/>
        <v>63</v>
      </c>
      <c r="L1281" s="8">
        <v>95.2</v>
      </c>
      <c r="M1281" s="8">
        <v>36.200000000000003</v>
      </c>
      <c r="N1281" s="8">
        <v>135.6</v>
      </c>
      <c r="O1281" t="s">
        <v>22</v>
      </c>
    </row>
    <row r="1282" spans="1:15" x14ac:dyDescent="0.35">
      <c r="A1282" t="s">
        <v>2289</v>
      </c>
      <c r="B1282">
        <v>72</v>
      </c>
      <c r="C1282" t="str">
        <f t="shared" ref="C1282:C1345" si="60">IF(B1282="","",
 IF(B1282&lt;=20,"0–20",
 IF(B1282&lt;=40,"21–40",
 IF(B1282&lt;=60,"41–60",
 IF(B1282&lt;=80,"61–80","80+")))))</f>
        <v>61–80</v>
      </c>
      <c r="D1282" t="s">
        <v>35</v>
      </c>
      <c r="E1282" t="s">
        <v>27</v>
      </c>
      <c r="F1282" t="s">
        <v>28</v>
      </c>
      <c r="G1282" t="s">
        <v>48</v>
      </c>
      <c r="H1282" s="1">
        <v>70.885087587787197</v>
      </c>
      <c r="I1282" t="s">
        <v>2290</v>
      </c>
      <c r="J1282" s="9">
        <f t="shared" ref="J1282:J1345" si="61">VALUE(TRIM(LEFT(I1282, FIND("/", I1282)-1)))</f>
        <v>101</v>
      </c>
      <c r="K1282" s="9">
        <f t="shared" ref="K1282:K1345" si="62">VALUE(TRIM(MID(I1282, FIND("/", I1282)+1, LEN(I1282))))</f>
        <v>84</v>
      </c>
      <c r="L1282" s="8">
        <v>91.7</v>
      </c>
      <c r="M1282" s="8">
        <v>36.799999999999997</v>
      </c>
      <c r="N1282" s="8">
        <v>194.5</v>
      </c>
      <c r="O1282" t="s">
        <v>17</v>
      </c>
    </row>
    <row r="1283" spans="1:15" x14ac:dyDescent="0.35">
      <c r="A1283" t="s">
        <v>2291</v>
      </c>
      <c r="B1283">
        <v>20</v>
      </c>
      <c r="C1283" t="str">
        <f t="shared" si="60"/>
        <v>0–20</v>
      </c>
      <c r="D1283" t="s">
        <v>35</v>
      </c>
      <c r="E1283" t="s">
        <v>20</v>
      </c>
      <c r="F1283" t="s">
        <v>4047</v>
      </c>
      <c r="G1283" t="s">
        <v>24</v>
      </c>
      <c r="H1283" s="1">
        <v>68.593150065023906</v>
      </c>
      <c r="I1283" t="s">
        <v>2292</v>
      </c>
      <c r="J1283" s="9">
        <f t="shared" si="61"/>
        <v>128</v>
      </c>
      <c r="K1283" s="9">
        <f t="shared" si="62"/>
        <v>69</v>
      </c>
      <c r="L1283" s="8">
        <v>90.2</v>
      </c>
      <c r="M1283" s="8">
        <v>37.5</v>
      </c>
      <c r="N1283" s="8">
        <v>157.30000000000001</v>
      </c>
      <c r="O1283" t="s">
        <v>17</v>
      </c>
    </row>
    <row r="1284" spans="1:15" x14ac:dyDescent="0.35">
      <c r="A1284" t="s">
        <v>2293</v>
      </c>
      <c r="B1284">
        <v>78</v>
      </c>
      <c r="C1284" t="str">
        <f t="shared" si="60"/>
        <v>61–80</v>
      </c>
      <c r="D1284" t="s">
        <v>13</v>
      </c>
      <c r="E1284" t="s">
        <v>31</v>
      </c>
      <c r="F1284" t="s">
        <v>32</v>
      </c>
      <c r="G1284" t="s">
        <v>48</v>
      </c>
      <c r="H1284" s="1">
        <v>72.333869867204598</v>
      </c>
      <c r="I1284" t="s">
        <v>218</v>
      </c>
      <c r="J1284" s="9">
        <f t="shared" si="61"/>
        <v>134</v>
      </c>
      <c r="K1284" s="9">
        <f t="shared" si="62"/>
        <v>80</v>
      </c>
      <c r="L1284" s="8">
        <v>98</v>
      </c>
      <c r="M1284" s="8">
        <v>36.5</v>
      </c>
      <c r="N1284" s="8">
        <v>173</v>
      </c>
      <c r="O1284" t="s">
        <v>22</v>
      </c>
    </row>
    <row r="1285" spans="1:15" x14ac:dyDescent="0.35">
      <c r="A1285" t="s">
        <v>2294</v>
      </c>
      <c r="B1285">
        <v>24</v>
      </c>
      <c r="C1285" t="str">
        <f t="shared" si="60"/>
        <v>21–40</v>
      </c>
      <c r="D1285" t="s">
        <v>13</v>
      </c>
      <c r="E1285" t="s">
        <v>61</v>
      </c>
      <c r="F1285" t="s">
        <v>32</v>
      </c>
      <c r="G1285" t="s">
        <v>36</v>
      </c>
      <c r="H1285" s="1">
        <v>67.896675097851002</v>
      </c>
      <c r="I1285" t="s">
        <v>2295</v>
      </c>
      <c r="J1285" s="9">
        <f t="shared" si="61"/>
        <v>105</v>
      </c>
      <c r="K1285" s="9">
        <f t="shared" si="62"/>
        <v>74</v>
      </c>
      <c r="L1285" s="8">
        <v>95.6</v>
      </c>
      <c r="M1285" s="8">
        <v>36.799999999999997</v>
      </c>
      <c r="N1285" s="8">
        <v>123.5</v>
      </c>
      <c r="O1285" t="s">
        <v>70</v>
      </c>
    </row>
    <row r="1286" spans="1:15" x14ac:dyDescent="0.35">
      <c r="A1286" t="s">
        <v>2296</v>
      </c>
      <c r="B1286">
        <v>57</v>
      </c>
      <c r="C1286" t="str">
        <f t="shared" si="60"/>
        <v>41–60</v>
      </c>
      <c r="D1286" t="s">
        <v>35</v>
      </c>
      <c r="E1286" t="s">
        <v>4048</v>
      </c>
      <c r="F1286" t="s">
        <v>28</v>
      </c>
      <c r="G1286" t="s">
        <v>66</v>
      </c>
      <c r="H1286" s="1">
        <v>82.968048330570596</v>
      </c>
      <c r="I1286" t="s">
        <v>2297</v>
      </c>
      <c r="J1286" s="9">
        <f t="shared" si="61"/>
        <v>109</v>
      </c>
      <c r="K1286" s="9">
        <f t="shared" si="62"/>
        <v>91</v>
      </c>
      <c r="L1286" s="8">
        <v>98.6</v>
      </c>
      <c r="M1286" s="8">
        <v>36.4</v>
      </c>
      <c r="N1286" s="8">
        <v>110.2</v>
      </c>
      <c r="O1286" t="s">
        <v>17</v>
      </c>
    </row>
    <row r="1287" spans="1:15" x14ac:dyDescent="0.35">
      <c r="A1287" t="s">
        <v>2298</v>
      </c>
      <c r="B1287">
        <v>70</v>
      </c>
      <c r="C1287" t="str">
        <f t="shared" si="60"/>
        <v>61–80</v>
      </c>
      <c r="D1287" t="s">
        <v>13</v>
      </c>
      <c r="E1287" t="s">
        <v>27</v>
      </c>
      <c r="F1287" t="s">
        <v>74</v>
      </c>
      <c r="G1287" t="s">
        <v>15</v>
      </c>
      <c r="H1287" s="1">
        <v>41.524494035124</v>
      </c>
      <c r="I1287" t="s">
        <v>2299</v>
      </c>
      <c r="J1287" s="9">
        <f t="shared" si="61"/>
        <v>148</v>
      </c>
      <c r="K1287" s="9">
        <f t="shared" si="62"/>
        <v>75</v>
      </c>
      <c r="L1287" s="8">
        <v>90.9</v>
      </c>
      <c r="M1287" s="8">
        <v>38.200000000000003</v>
      </c>
      <c r="N1287" s="8">
        <v>156.9</v>
      </c>
      <c r="O1287" t="s">
        <v>17</v>
      </c>
    </row>
    <row r="1288" spans="1:15" x14ac:dyDescent="0.35">
      <c r="A1288" t="s">
        <v>2300</v>
      </c>
      <c r="B1288">
        <v>71</v>
      </c>
      <c r="C1288" t="str">
        <f t="shared" si="60"/>
        <v>61–80</v>
      </c>
      <c r="D1288" t="s">
        <v>35</v>
      </c>
      <c r="E1288" t="s">
        <v>4048</v>
      </c>
      <c r="F1288" t="s">
        <v>28</v>
      </c>
      <c r="G1288" t="s">
        <v>48</v>
      </c>
      <c r="H1288" s="1">
        <v>64.200901591391897</v>
      </c>
      <c r="I1288" t="s">
        <v>2301</v>
      </c>
      <c r="J1288" s="9">
        <f t="shared" si="61"/>
        <v>126</v>
      </c>
      <c r="K1288" s="9">
        <f t="shared" si="62"/>
        <v>72</v>
      </c>
      <c r="L1288" s="8">
        <v>94</v>
      </c>
      <c r="M1288" s="8">
        <v>37.299999999999997</v>
      </c>
      <c r="N1288" s="8">
        <v>87.8</v>
      </c>
      <c r="O1288" t="s">
        <v>17</v>
      </c>
    </row>
    <row r="1289" spans="1:15" x14ac:dyDescent="0.35">
      <c r="A1289" t="s">
        <v>2302</v>
      </c>
      <c r="B1289">
        <v>36</v>
      </c>
      <c r="C1289" t="str">
        <f t="shared" si="60"/>
        <v>21–40</v>
      </c>
      <c r="D1289" t="s">
        <v>13</v>
      </c>
      <c r="E1289" t="s">
        <v>61</v>
      </c>
      <c r="F1289" t="s">
        <v>32</v>
      </c>
      <c r="G1289" t="s">
        <v>36</v>
      </c>
      <c r="H1289" s="1">
        <v>73.590740761011801</v>
      </c>
      <c r="I1289" t="s">
        <v>2303</v>
      </c>
      <c r="J1289" s="9">
        <f t="shared" si="61"/>
        <v>120</v>
      </c>
      <c r="K1289" s="9">
        <f t="shared" si="62"/>
        <v>95</v>
      </c>
      <c r="L1289" s="8">
        <v>94.8</v>
      </c>
      <c r="M1289" s="8">
        <v>36.799999999999997</v>
      </c>
      <c r="N1289" s="8">
        <v>199</v>
      </c>
      <c r="O1289" t="s">
        <v>17</v>
      </c>
    </row>
    <row r="1290" spans="1:15" x14ac:dyDescent="0.35">
      <c r="A1290" t="s">
        <v>2304</v>
      </c>
      <c r="B1290">
        <v>60</v>
      </c>
      <c r="C1290" t="str">
        <f t="shared" si="60"/>
        <v>41–60</v>
      </c>
      <c r="D1290" t="s">
        <v>19</v>
      </c>
      <c r="E1290" t="s">
        <v>61</v>
      </c>
      <c r="F1290" t="s">
        <v>4047</v>
      </c>
      <c r="G1290" t="s">
        <v>15</v>
      </c>
      <c r="H1290" s="1">
        <v>72.497638343429202</v>
      </c>
      <c r="I1290" t="s">
        <v>1138</v>
      </c>
      <c r="J1290" s="9">
        <f t="shared" si="61"/>
        <v>133</v>
      </c>
      <c r="K1290" s="9">
        <f t="shared" si="62"/>
        <v>84</v>
      </c>
      <c r="L1290" s="8">
        <v>97.7</v>
      </c>
      <c r="M1290" s="8">
        <v>37.200000000000003</v>
      </c>
      <c r="N1290" s="8">
        <v>75.3</v>
      </c>
      <c r="O1290" t="s">
        <v>22</v>
      </c>
    </row>
    <row r="1291" spans="1:15" x14ac:dyDescent="0.35">
      <c r="A1291" t="s">
        <v>2305</v>
      </c>
      <c r="B1291">
        <v>55</v>
      </c>
      <c r="C1291" t="str">
        <f t="shared" si="60"/>
        <v>41–60</v>
      </c>
      <c r="D1291" t="s">
        <v>19</v>
      </c>
      <c r="E1291" t="s">
        <v>39</v>
      </c>
      <c r="F1291" t="s">
        <v>32</v>
      </c>
      <c r="G1291" t="s">
        <v>24</v>
      </c>
      <c r="H1291" s="1">
        <v>71.864358870294296</v>
      </c>
      <c r="I1291" t="s">
        <v>586</v>
      </c>
      <c r="J1291" s="9">
        <f t="shared" si="61"/>
        <v>115</v>
      </c>
      <c r="K1291" s="9">
        <f t="shared" si="62"/>
        <v>91</v>
      </c>
      <c r="L1291" s="8">
        <v>96.5</v>
      </c>
      <c r="M1291" s="8">
        <v>37</v>
      </c>
      <c r="N1291" s="8">
        <v>162.19999999999999</v>
      </c>
      <c r="O1291" t="s">
        <v>22</v>
      </c>
    </row>
    <row r="1292" spans="1:15" x14ac:dyDescent="0.35">
      <c r="A1292" t="s">
        <v>2306</v>
      </c>
      <c r="B1292">
        <v>78</v>
      </c>
      <c r="C1292" t="str">
        <f t="shared" si="60"/>
        <v>61–80</v>
      </c>
      <c r="D1292" t="s">
        <v>35</v>
      </c>
      <c r="E1292" t="s">
        <v>39</v>
      </c>
      <c r="F1292" t="s">
        <v>4047</v>
      </c>
      <c r="G1292" t="s">
        <v>24</v>
      </c>
      <c r="H1292" s="1">
        <v>85.099554967070802</v>
      </c>
      <c r="I1292" t="s">
        <v>1173</v>
      </c>
      <c r="J1292" s="9">
        <f t="shared" si="61"/>
        <v>93</v>
      </c>
      <c r="K1292" s="9">
        <f t="shared" si="62"/>
        <v>90</v>
      </c>
      <c r="L1292" s="8">
        <v>93.4</v>
      </c>
      <c r="M1292" s="8">
        <v>37.700000000000003</v>
      </c>
      <c r="N1292" s="8">
        <v>80.900000000000006</v>
      </c>
      <c r="O1292" t="s">
        <v>17</v>
      </c>
    </row>
    <row r="1293" spans="1:15" x14ac:dyDescent="0.35">
      <c r="A1293" t="s">
        <v>2307</v>
      </c>
      <c r="B1293">
        <v>61</v>
      </c>
      <c r="C1293" t="str">
        <f t="shared" si="60"/>
        <v>61–80</v>
      </c>
      <c r="D1293" t="s">
        <v>19</v>
      </c>
      <c r="E1293" t="s">
        <v>31</v>
      </c>
      <c r="F1293" t="s">
        <v>32</v>
      </c>
      <c r="G1293" t="s">
        <v>36</v>
      </c>
      <c r="H1293" s="1">
        <v>58.948485698200003</v>
      </c>
      <c r="I1293" t="s">
        <v>2308</v>
      </c>
      <c r="J1293" s="9">
        <f t="shared" si="61"/>
        <v>100</v>
      </c>
      <c r="K1293" s="9">
        <f t="shared" si="62"/>
        <v>69</v>
      </c>
      <c r="L1293" s="8">
        <v>93.4</v>
      </c>
      <c r="M1293" s="8">
        <v>36.799999999999997</v>
      </c>
      <c r="N1293" s="8">
        <v>123.4</v>
      </c>
      <c r="O1293" t="s">
        <v>22</v>
      </c>
    </row>
    <row r="1294" spans="1:15" x14ac:dyDescent="0.35">
      <c r="A1294" t="s">
        <v>2309</v>
      </c>
      <c r="B1294">
        <v>25</v>
      </c>
      <c r="C1294" t="str">
        <f t="shared" si="60"/>
        <v>21–40</v>
      </c>
      <c r="D1294" t="s">
        <v>13</v>
      </c>
      <c r="E1294" t="s">
        <v>4048</v>
      </c>
      <c r="F1294" t="s">
        <v>74</v>
      </c>
      <c r="G1294" t="s">
        <v>36</v>
      </c>
      <c r="H1294" s="1">
        <v>82.700224871307</v>
      </c>
      <c r="I1294" t="s">
        <v>2310</v>
      </c>
      <c r="J1294" s="9">
        <f t="shared" si="61"/>
        <v>121</v>
      </c>
      <c r="K1294" s="9">
        <f t="shared" si="62"/>
        <v>98</v>
      </c>
      <c r="L1294" s="8">
        <v>90.4</v>
      </c>
      <c r="M1294" s="8">
        <v>38.799999999999997</v>
      </c>
      <c r="N1294" s="8">
        <v>135.4</v>
      </c>
      <c r="O1294" t="s">
        <v>17</v>
      </c>
    </row>
    <row r="1295" spans="1:15" x14ac:dyDescent="0.35">
      <c r="A1295" t="s">
        <v>2311</v>
      </c>
      <c r="B1295">
        <v>32</v>
      </c>
      <c r="C1295" t="str">
        <f t="shared" si="60"/>
        <v>21–40</v>
      </c>
      <c r="D1295" t="s">
        <v>19</v>
      </c>
      <c r="E1295" t="s">
        <v>20</v>
      </c>
      <c r="F1295" t="s">
        <v>74</v>
      </c>
      <c r="G1295" t="s">
        <v>66</v>
      </c>
      <c r="H1295" s="1">
        <v>69.065793898220704</v>
      </c>
      <c r="I1295" t="s">
        <v>519</v>
      </c>
      <c r="J1295" s="9">
        <f t="shared" si="61"/>
        <v>122</v>
      </c>
      <c r="K1295" s="9">
        <f t="shared" si="62"/>
        <v>80</v>
      </c>
      <c r="L1295" s="8">
        <v>92.4</v>
      </c>
      <c r="M1295" s="8">
        <v>38.6</v>
      </c>
      <c r="N1295" s="8">
        <v>183.9</v>
      </c>
      <c r="O1295" t="s">
        <v>17</v>
      </c>
    </row>
    <row r="1296" spans="1:15" x14ac:dyDescent="0.35">
      <c r="A1296" t="s">
        <v>2312</v>
      </c>
      <c r="B1296">
        <v>22</v>
      </c>
      <c r="C1296" t="str">
        <f t="shared" si="60"/>
        <v>21–40</v>
      </c>
      <c r="D1296" t="s">
        <v>35</v>
      </c>
      <c r="E1296" t="s">
        <v>31</v>
      </c>
      <c r="F1296" t="s">
        <v>4047</v>
      </c>
      <c r="G1296" t="s">
        <v>24</v>
      </c>
      <c r="H1296" s="1">
        <v>70.202932604421704</v>
      </c>
      <c r="I1296" t="s">
        <v>2313</v>
      </c>
      <c r="J1296" s="9">
        <f t="shared" si="61"/>
        <v>122</v>
      </c>
      <c r="K1296" s="9">
        <f t="shared" si="62"/>
        <v>85</v>
      </c>
      <c r="L1296" s="8">
        <v>90.4</v>
      </c>
      <c r="M1296" s="8">
        <v>37.299999999999997</v>
      </c>
      <c r="N1296" s="8">
        <v>189.6</v>
      </c>
      <c r="O1296" t="s">
        <v>17</v>
      </c>
    </row>
    <row r="1297" spans="1:15" x14ac:dyDescent="0.35">
      <c r="A1297" t="s">
        <v>2314</v>
      </c>
      <c r="B1297">
        <v>63</v>
      </c>
      <c r="C1297" t="str">
        <f t="shared" si="60"/>
        <v>61–80</v>
      </c>
      <c r="D1297" t="s">
        <v>19</v>
      </c>
      <c r="E1297" t="s">
        <v>27</v>
      </c>
      <c r="F1297" t="s">
        <v>32</v>
      </c>
      <c r="G1297" t="s">
        <v>36</v>
      </c>
      <c r="H1297" s="1">
        <v>94.547111972612797</v>
      </c>
      <c r="I1297" t="s">
        <v>2315</v>
      </c>
      <c r="J1297" s="9">
        <f t="shared" si="61"/>
        <v>119</v>
      </c>
      <c r="K1297" s="9">
        <f t="shared" si="62"/>
        <v>78</v>
      </c>
      <c r="L1297" s="8">
        <v>92.1</v>
      </c>
      <c r="M1297" s="8">
        <v>36.4</v>
      </c>
      <c r="N1297" s="8">
        <v>78.400000000000006</v>
      </c>
      <c r="O1297" t="s">
        <v>22</v>
      </c>
    </row>
    <row r="1298" spans="1:15" x14ac:dyDescent="0.35">
      <c r="A1298" t="s">
        <v>2316</v>
      </c>
      <c r="B1298">
        <v>64</v>
      </c>
      <c r="C1298" t="str">
        <f t="shared" si="60"/>
        <v>61–80</v>
      </c>
      <c r="D1298" t="s">
        <v>35</v>
      </c>
      <c r="E1298" t="s">
        <v>4048</v>
      </c>
      <c r="F1298" t="s">
        <v>4047</v>
      </c>
      <c r="G1298" t="s">
        <v>66</v>
      </c>
      <c r="H1298" s="1">
        <v>67.820951070907796</v>
      </c>
      <c r="I1298" t="s">
        <v>2317</v>
      </c>
      <c r="J1298" s="9">
        <f t="shared" si="61"/>
        <v>148</v>
      </c>
      <c r="K1298" s="9">
        <f t="shared" si="62"/>
        <v>91</v>
      </c>
      <c r="L1298" s="8">
        <v>98.2</v>
      </c>
      <c r="M1298" s="8">
        <v>37.5</v>
      </c>
      <c r="N1298" s="8">
        <v>181.9</v>
      </c>
      <c r="O1298" t="s">
        <v>17</v>
      </c>
    </row>
    <row r="1299" spans="1:15" x14ac:dyDescent="0.35">
      <c r="A1299" t="s">
        <v>2318</v>
      </c>
      <c r="B1299">
        <v>85</v>
      </c>
      <c r="C1299" t="str">
        <f t="shared" si="60"/>
        <v>80+</v>
      </c>
      <c r="D1299" t="s">
        <v>19</v>
      </c>
      <c r="E1299" t="s">
        <v>39</v>
      </c>
      <c r="F1299" t="s">
        <v>32</v>
      </c>
      <c r="G1299" t="s">
        <v>66</v>
      </c>
      <c r="H1299" s="1">
        <v>83.526803758270106</v>
      </c>
      <c r="I1299" t="s">
        <v>2319</v>
      </c>
      <c r="J1299" s="9">
        <f t="shared" si="61"/>
        <v>145</v>
      </c>
      <c r="K1299" s="9">
        <f t="shared" si="62"/>
        <v>99</v>
      </c>
      <c r="L1299" s="8">
        <v>99.2</v>
      </c>
      <c r="M1299" s="8">
        <v>37.1</v>
      </c>
      <c r="N1299" s="8">
        <v>87.4</v>
      </c>
      <c r="O1299" t="s">
        <v>22</v>
      </c>
    </row>
    <row r="1300" spans="1:15" x14ac:dyDescent="0.35">
      <c r="A1300" t="s">
        <v>2320</v>
      </c>
      <c r="B1300">
        <v>67</v>
      </c>
      <c r="C1300" t="str">
        <f t="shared" si="60"/>
        <v>61–80</v>
      </c>
      <c r="D1300" t="s">
        <v>19</v>
      </c>
      <c r="E1300" t="s">
        <v>61</v>
      </c>
      <c r="F1300" t="s">
        <v>74</v>
      </c>
      <c r="G1300" t="s">
        <v>36</v>
      </c>
      <c r="H1300" s="1">
        <v>70.003645968875105</v>
      </c>
      <c r="I1300" t="s">
        <v>2321</v>
      </c>
      <c r="J1300" s="9">
        <f t="shared" si="61"/>
        <v>115</v>
      </c>
      <c r="K1300" s="9">
        <f t="shared" si="62"/>
        <v>73</v>
      </c>
      <c r="L1300" s="8">
        <v>92.1</v>
      </c>
      <c r="M1300" s="8">
        <v>37.1</v>
      </c>
      <c r="N1300" s="8">
        <v>146.1</v>
      </c>
      <c r="O1300" t="s">
        <v>22</v>
      </c>
    </row>
    <row r="1301" spans="1:15" x14ac:dyDescent="0.35">
      <c r="A1301" t="s">
        <v>2322</v>
      </c>
      <c r="B1301">
        <v>54</v>
      </c>
      <c r="C1301" t="str">
        <f t="shared" si="60"/>
        <v>41–60</v>
      </c>
      <c r="D1301" t="s">
        <v>19</v>
      </c>
      <c r="E1301" t="s">
        <v>4048</v>
      </c>
      <c r="F1301" t="s">
        <v>32</v>
      </c>
      <c r="G1301" t="s">
        <v>15</v>
      </c>
      <c r="H1301" s="1">
        <v>69.217798333790796</v>
      </c>
      <c r="I1301" t="s">
        <v>1407</v>
      </c>
      <c r="J1301" s="9">
        <f t="shared" si="61"/>
        <v>119</v>
      </c>
      <c r="K1301" s="9">
        <f t="shared" si="62"/>
        <v>89</v>
      </c>
      <c r="L1301" s="8">
        <v>97.2</v>
      </c>
      <c r="M1301" s="8">
        <v>38.1</v>
      </c>
      <c r="N1301" s="8">
        <v>160.80000000000001</v>
      </c>
      <c r="O1301" t="s">
        <v>17</v>
      </c>
    </row>
    <row r="1302" spans="1:15" x14ac:dyDescent="0.35">
      <c r="A1302" t="s">
        <v>2323</v>
      </c>
      <c r="B1302">
        <v>86</v>
      </c>
      <c r="C1302" t="str">
        <f t="shared" si="60"/>
        <v>80+</v>
      </c>
      <c r="D1302" t="s">
        <v>19</v>
      </c>
      <c r="E1302" t="s">
        <v>27</v>
      </c>
      <c r="F1302" t="s">
        <v>4047</v>
      </c>
      <c r="G1302" t="s">
        <v>48</v>
      </c>
      <c r="H1302" s="1">
        <v>72.206467245866705</v>
      </c>
      <c r="I1302" t="s">
        <v>2324</v>
      </c>
      <c r="J1302" s="9">
        <f t="shared" si="61"/>
        <v>110</v>
      </c>
      <c r="K1302" s="9">
        <f t="shared" si="62"/>
        <v>77</v>
      </c>
      <c r="L1302" s="8">
        <v>98.3</v>
      </c>
      <c r="M1302" s="8">
        <v>36.799999999999997</v>
      </c>
      <c r="N1302" s="8">
        <v>197.5</v>
      </c>
      <c r="O1302" t="s">
        <v>17</v>
      </c>
    </row>
    <row r="1303" spans="1:15" x14ac:dyDescent="0.35">
      <c r="A1303" t="s">
        <v>2325</v>
      </c>
      <c r="B1303">
        <v>39</v>
      </c>
      <c r="C1303" t="str">
        <f t="shared" si="60"/>
        <v>21–40</v>
      </c>
      <c r="D1303" t="s">
        <v>19</v>
      </c>
      <c r="E1303" t="s">
        <v>20</v>
      </c>
      <c r="F1303" t="s">
        <v>28</v>
      </c>
      <c r="G1303" t="s">
        <v>48</v>
      </c>
      <c r="H1303" s="1">
        <v>66.603083396387504</v>
      </c>
      <c r="I1303" t="s">
        <v>1717</v>
      </c>
      <c r="J1303" s="9">
        <f t="shared" si="61"/>
        <v>119</v>
      </c>
      <c r="K1303" s="9">
        <f t="shared" si="62"/>
        <v>75</v>
      </c>
      <c r="L1303" s="8">
        <v>90.8</v>
      </c>
      <c r="M1303" s="8">
        <v>37.700000000000003</v>
      </c>
      <c r="N1303" s="8">
        <v>192.6</v>
      </c>
      <c r="O1303" t="s">
        <v>17</v>
      </c>
    </row>
    <row r="1304" spans="1:15" x14ac:dyDescent="0.35">
      <c r="A1304" t="s">
        <v>2326</v>
      </c>
      <c r="B1304">
        <v>41</v>
      </c>
      <c r="C1304" t="str">
        <f t="shared" si="60"/>
        <v>41–60</v>
      </c>
      <c r="D1304" t="s">
        <v>35</v>
      </c>
      <c r="E1304" t="s">
        <v>39</v>
      </c>
      <c r="F1304" t="s">
        <v>74</v>
      </c>
      <c r="G1304" t="s">
        <v>66</v>
      </c>
      <c r="H1304" s="1">
        <v>89.590223482918802</v>
      </c>
      <c r="I1304" t="s">
        <v>2327</v>
      </c>
      <c r="J1304" s="9">
        <f t="shared" si="61"/>
        <v>130</v>
      </c>
      <c r="K1304" s="9">
        <f t="shared" si="62"/>
        <v>77</v>
      </c>
      <c r="L1304" s="8">
        <v>97.6</v>
      </c>
      <c r="M1304" s="8">
        <v>38.299999999999997</v>
      </c>
      <c r="N1304" s="8">
        <v>148.9</v>
      </c>
      <c r="O1304" t="s">
        <v>17</v>
      </c>
    </row>
    <row r="1305" spans="1:15" x14ac:dyDescent="0.35">
      <c r="A1305" t="s">
        <v>2328</v>
      </c>
      <c r="B1305">
        <v>68</v>
      </c>
      <c r="C1305" t="str">
        <f t="shared" si="60"/>
        <v>61–80</v>
      </c>
      <c r="D1305" t="s">
        <v>19</v>
      </c>
      <c r="E1305" t="s">
        <v>4048</v>
      </c>
      <c r="F1305" t="s">
        <v>28</v>
      </c>
      <c r="G1305" t="s">
        <v>36</v>
      </c>
      <c r="H1305" s="1">
        <v>95.854106220921494</v>
      </c>
      <c r="I1305" t="s">
        <v>1796</v>
      </c>
      <c r="J1305" s="9">
        <f t="shared" si="61"/>
        <v>140</v>
      </c>
      <c r="K1305" s="9">
        <f t="shared" si="62"/>
        <v>88</v>
      </c>
      <c r="L1305" s="8">
        <v>97.3</v>
      </c>
      <c r="M1305" s="8">
        <v>39</v>
      </c>
      <c r="N1305" s="8">
        <v>171</v>
      </c>
      <c r="O1305" t="s">
        <v>17</v>
      </c>
    </row>
    <row r="1306" spans="1:15" x14ac:dyDescent="0.35">
      <c r="A1306" t="s">
        <v>2329</v>
      </c>
      <c r="B1306">
        <v>58</v>
      </c>
      <c r="C1306" t="str">
        <f t="shared" si="60"/>
        <v>41–60</v>
      </c>
      <c r="D1306" t="s">
        <v>19</v>
      </c>
      <c r="E1306" t="s">
        <v>4048</v>
      </c>
      <c r="F1306" t="s">
        <v>4047</v>
      </c>
      <c r="G1306" t="s">
        <v>24</v>
      </c>
      <c r="H1306" s="1">
        <v>72.861035113556795</v>
      </c>
      <c r="I1306" t="s">
        <v>2330</v>
      </c>
      <c r="J1306" s="9">
        <f t="shared" si="61"/>
        <v>115</v>
      </c>
      <c r="K1306" s="9">
        <f t="shared" si="62"/>
        <v>84</v>
      </c>
      <c r="L1306" s="8">
        <v>94.8</v>
      </c>
      <c r="M1306" s="8">
        <v>36.299999999999997</v>
      </c>
      <c r="N1306" s="8">
        <v>136.80000000000001</v>
      </c>
      <c r="O1306" t="s">
        <v>22</v>
      </c>
    </row>
    <row r="1307" spans="1:15" x14ac:dyDescent="0.35">
      <c r="A1307" t="s">
        <v>2331</v>
      </c>
      <c r="B1307">
        <v>18</v>
      </c>
      <c r="C1307" t="str">
        <f t="shared" si="60"/>
        <v>0–20</v>
      </c>
      <c r="D1307" t="s">
        <v>35</v>
      </c>
      <c r="E1307" t="s">
        <v>20</v>
      </c>
      <c r="F1307" t="s">
        <v>32</v>
      </c>
      <c r="G1307" t="s">
        <v>48</v>
      </c>
      <c r="H1307" s="1">
        <v>100.656515748356</v>
      </c>
      <c r="I1307" t="s">
        <v>1531</v>
      </c>
      <c r="J1307" s="9">
        <f t="shared" si="61"/>
        <v>138</v>
      </c>
      <c r="K1307" s="9">
        <f t="shared" si="62"/>
        <v>89</v>
      </c>
      <c r="L1307" s="8">
        <v>96.2</v>
      </c>
      <c r="M1307" s="8">
        <v>36.1</v>
      </c>
      <c r="N1307" s="8">
        <v>177.6</v>
      </c>
      <c r="O1307" t="s">
        <v>17</v>
      </c>
    </row>
    <row r="1308" spans="1:15" x14ac:dyDescent="0.35">
      <c r="A1308" t="s">
        <v>2332</v>
      </c>
      <c r="B1308">
        <v>64</v>
      </c>
      <c r="C1308" t="str">
        <f t="shared" si="60"/>
        <v>61–80</v>
      </c>
      <c r="D1308" t="s">
        <v>35</v>
      </c>
      <c r="E1308" t="s">
        <v>27</v>
      </c>
      <c r="F1308" t="s">
        <v>32</v>
      </c>
      <c r="G1308" t="s">
        <v>48</v>
      </c>
      <c r="H1308" s="1">
        <v>74.439853281663204</v>
      </c>
      <c r="I1308" t="s">
        <v>2333</v>
      </c>
      <c r="J1308" s="9">
        <f t="shared" si="61"/>
        <v>124</v>
      </c>
      <c r="K1308" s="9">
        <f t="shared" si="62"/>
        <v>68</v>
      </c>
      <c r="L1308" s="8">
        <v>91.6</v>
      </c>
      <c r="M1308" s="8">
        <v>37.799999999999997</v>
      </c>
      <c r="N1308" s="8">
        <v>86.1</v>
      </c>
      <c r="O1308" t="s">
        <v>17</v>
      </c>
    </row>
    <row r="1309" spans="1:15" x14ac:dyDescent="0.35">
      <c r="A1309" t="s">
        <v>2334</v>
      </c>
      <c r="B1309">
        <v>77</v>
      </c>
      <c r="C1309" t="str">
        <f t="shared" si="60"/>
        <v>61–80</v>
      </c>
      <c r="D1309" t="s">
        <v>19</v>
      </c>
      <c r="E1309" t="s">
        <v>31</v>
      </c>
      <c r="F1309" t="s">
        <v>32</v>
      </c>
      <c r="G1309" t="s">
        <v>48</v>
      </c>
      <c r="H1309" s="1">
        <v>69.927844523944501</v>
      </c>
      <c r="I1309" t="s">
        <v>2335</v>
      </c>
      <c r="J1309" s="9">
        <f t="shared" si="61"/>
        <v>123</v>
      </c>
      <c r="K1309" s="9">
        <f t="shared" si="62"/>
        <v>73</v>
      </c>
      <c r="L1309" s="8">
        <v>96.1</v>
      </c>
      <c r="M1309" s="8">
        <v>38</v>
      </c>
      <c r="N1309" s="8">
        <v>153.69999999999999</v>
      </c>
      <c r="O1309" t="s">
        <v>22</v>
      </c>
    </row>
    <row r="1310" spans="1:15" x14ac:dyDescent="0.35">
      <c r="A1310" t="s">
        <v>2336</v>
      </c>
      <c r="B1310">
        <v>54</v>
      </c>
      <c r="C1310" t="str">
        <f t="shared" si="60"/>
        <v>41–60</v>
      </c>
      <c r="D1310" t="s">
        <v>35</v>
      </c>
      <c r="E1310" t="s">
        <v>20</v>
      </c>
      <c r="F1310" t="s">
        <v>4047</v>
      </c>
      <c r="G1310" t="s">
        <v>66</v>
      </c>
      <c r="H1310" s="1">
        <v>73.005562841119399</v>
      </c>
      <c r="I1310" t="s">
        <v>2337</v>
      </c>
      <c r="J1310" s="9">
        <f t="shared" si="61"/>
        <v>96</v>
      </c>
      <c r="K1310" s="9">
        <f t="shared" si="62"/>
        <v>70</v>
      </c>
      <c r="L1310" s="8">
        <v>93.9</v>
      </c>
      <c r="M1310" s="8">
        <v>37.4</v>
      </c>
      <c r="N1310" s="8">
        <v>182.3</v>
      </c>
      <c r="O1310" t="s">
        <v>17</v>
      </c>
    </row>
    <row r="1311" spans="1:15" x14ac:dyDescent="0.35">
      <c r="A1311" t="s">
        <v>2338</v>
      </c>
      <c r="B1311">
        <v>36</v>
      </c>
      <c r="C1311" t="str">
        <f t="shared" si="60"/>
        <v>21–40</v>
      </c>
      <c r="D1311" t="s">
        <v>13</v>
      </c>
      <c r="E1311" t="s">
        <v>39</v>
      </c>
      <c r="F1311" t="s">
        <v>74</v>
      </c>
      <c r="G1311" t="s">
        <v>36</v>
      </c>
      <c r="H1311" s="1">
        <v>79.561216587523802</v>
      </c>
      <c r="I1311" t="s">
        <v>1281</v>
      </c>
      <c r="J1311" s="9">
        <f t="shared" si="61"/>
        <v>126</v>
      </c>
      <c r="K1311" s="9">
        <f t="shared" si="62"/>
        <v>83</v>
      </c>
      <c r="L1311" s="8">
        <v>92.5</v>
      </c>
      <c r="M1311" s="8">
        <v>38.799999999999997</v>
      </c>
      <c r="N1311" s="8">
        <v>145</v>
      </c>
      <c r="O1311" t="s">
        <v>17</v>
      </c>
    </row>
    <row r="1312" spans="1:15" x14ac:dyDescent="0.35">
      <c r="A1312" t="s">
        <v>2339</v>
      </c>
      <c r="B1312">
        <v>87</v>
      </c>
      <c r="C1312" t="str">
        <f t="shared" si="60"/>
        <v>80+</v>
      </c>
      <c r="D1312" t="s">
        <v>13</v>
      </c>
      <c r="E1312" t="s">
        <v>61</v>
      </c>
      <c r="F1312" t="s">
        <v>32</v>
      </c>
      <c r="G1312" t="s">
        <v>48</v>
      </c>
      <c r="H1312" s="1">
        <v>86.183812821105803</v>
      </c>
      <c r="I1312" t="s">
        <v>2340</v>
      </c>
      <c r="J1312" s="9">
        <f t="shared" si="61"/>
        <v>131</v>
      </c>
      <c r="K1312" s="9">
        <f t="shared" si="62"/>
        <v>74</v>
      </c>
      <c r="L1312" s="8">
        <v>95.6</v>
      </c>
      <c r="M1312" s="8">
        <v>36</v>
      </c>
      <c r="N1312" s="8">
        <v>114.1</v>
      </c>
      <c r="O1312" t="s">
        <v>22</v>
      </c>
    </row>
    <row r="1313" spans="1:15" x14ac:dyDescent="0.35">
      <c r="A1313" t="s">
        <v>2341</v>
      </c>
      <c r="B1313">
        <v>49</v>
      </c>
      <c r="C1313" t="str">
        <f t="shared" si="60"/>
        <v>41–60</v>
      </c>
      <c r="D1313" t="s">
        <v>35</v>
      </c>
      <c r="E1313" t="s">
        <v>4048</v>
      </c>
      <c r="F1313" t="s">
        <v>32</v>
      </c>
      <c r="G1313" t="s">
        <v>24</v>
      </c>
      <c r="H1313" s="1">
        <v>85.571791296144298</v>
      </c>
      <c r="I1313" t="s">
        <v>2342</v>
      </c>
      <c r="J1313" s="9">
        <f t="shared" si="61"/>
        <v>99</v>
      </c>
      <c r="K1313" s="9">
        <f t="shared" si="62"/>
        <v>83</v>
      </c>
      <c r="L1313" s="8">
        <v>92.6</v>
      </c>
      <c r="M1313" s="8">
        <v>38.6</v>
      </c>
      <c r="N1313" s="8">
        <v>137.5</v>
      </c>
      <c r="O1313" t="s">
        <v>17</v>
      </c>
    </row>
    <row r="1314" spans="1:15" x14ac:dyDescent="0.35">
      <c r="A1314" t="s">
        <v>2343</v>
      </c>
      <c r="B1314">
        <v>26</v>
      </c>
      <c r="C1314" t="str">
        <f t="shared" si="60"/>
        <v>21–40</v>
      </c>
      <c r="D1314" t="s">
        <v>19</v>
      </c>
      <c r="E1314" t="s">
        <v>31</v>
      </c>
      <c r="F1314" t="s">
        <v>32</v>
      </c>
      <c r="G1314" t="s">
        <v>48</v>
      </c>
      <c r="H1314" s="1">
        <v>79.857158413539906</v>
      </c>
      <c r="I1314" t="s">
        <v>810</v>
      </c>
      <c r="J1314" s="9">
        <f t="shared" si="61"/>
        <v>115</v>
      </c>
      <c r="K1314" s="9">
        <f t="shared" si="62"/>
        <v>79</v>
      </c>
      <c r="L1314" s="8">
        <v>96.6</v>
      </c>
      <c r="M1314" s="8">
        <v>37.700000000000003</v>
      </c>
      <c r="N1314" s="8">
        <v>146.9</v>
      </c>
      <c r="O1314" t="s">
        <v>22</v>
      </c>
    </row>
    <row r="1315" spans="1:15" x14ac:dyDescent="0.35">
      <c r="A1315" t="s">
        <v>2344</v>
      </c>
      <c r="B1315">
        <v>24</v>
      </c>
      <c r="C1315" t="str">
        <f t="shared" si="60"/>
        <v>21–40</v>
      </c>
      <c r="D1315" t="s">
        <v>35</v>
      </c>
      <c r="E1315" t="s">
        <v>31</v>
      </c>
      <c r="F1315" t="s">
        <v>28</v>
      </c>
      <c r="G1315" t="s">
        <v>36</v>
      </c>
      <c r="H1315" s="1">
        <v>81.659488378340598</v>
      </c>
      <c r="I1315" t="s">
        <v>2345</v>
      </c>
      <c r="J1315" s="9">
        <f t="shared" si="61"/>
        <v>144</v>
      </c>
      <c r="K1315" s="9">
        <f t="shared" si="62"/>
        <v>64</v>
      </c>
      <c r="L1315" s="8">
        <v>94.3</v>
      </c>
      <c r="M1315" s="8">
        <v>36.200000000000003</v>
      </c>
      <c r="N1315" s="8">
        <v>142.1</v>
      </c>
      <c r="O1315" t="s">
        <v>17</v>
      </c>
    </row>
    <row r="1316" spans="1:15" x14ac:dyDescent="0.35">
      <c r="A1316" t="s">
        <v>2346</v>
      </c>
      <c r="B1316">
        <v>37</v>
      </c>
      <c r="C1316" t="str">
        <f t="shared" si="60"/>
        <v>21–40</v>
      </c>
      <c r="D1316" t="s">
        <v>35</v>
      </c>
      <c r="E1316" t="s">
        <v>61</v>
      </c>
      <c r="F1316" t="s">
        <v>74</v>
      </c>
      <c r="G1316" t="s">
        <v>15</v>
      </c>
      <c r="H1316" s="1">
        <v>87.907055153121306</v>
      </c>
      <c r="I1316" t="s">
        <v>2347</v>
      </c>
      <c r="J1316" s="9">
        <f t="shared" si="61"/>
        <v>138</v>
      </c>
      <c r="K1316" s="9">
        <f t="shared" si="62"/>
        <v>70</v>
      </c>
      <c r="L1316" s="8">
        <v>93.3</v>
      </c>
      <c r="M1316" s="8">
        <v>37.9</v>
      </c>
      <c r="N1316" s="8">
        <v>168.1</v>
      </c>
      <c r="O1316" t="s">
        <v>17</v>
      </c>
    </row>
    <row r="1317" spans="1:15" x14ac:dyDescent="0.35">
      <c r="A1317" t="s">
        <v>2348</v>
      </c>
      <c r="B1317">
        <v>25</v>
      </c>
      <c r="C1317" t="str">
        <f t="shared" si="60"/>
        <v>21–40</v>
      </c>
      <c r="D1317" t="s">
        <v>19</v>
      </c>
      <c r="E1317" t="s">
        <v>20</v>
      </c>
      <c r="F1317" t="s">
        <v>32</v>
      </c>
      <c r="G1317" t="s">
        <v>15</v>
      </c>
      <c r="H1317" s="1">
        <v>75.284282637117101</v>
      </c>
      <c r="I1317" t="s">
        <v>696</v>
      </c>
      <c r="J1317" s="9">
        <f t="shared" si="61"/>
        <v>140</v>
      </c>
      <c r="K1317" s="9">
        <f t="shared" si="62"/>
        <v>77</v>
      </c>
      <c r="L1317" s="8">
        <v>93.8</v>
      </c>
      <c r="M1317" s="8">
        <v>38.1</v>
      </c>
      <c r="N1317" s="8">
        <v>192.5</v>
      </c>
      <c r="O1317" t="s">
        <v>17</v>
      </c>
    </row>
    <row r="1318" spans="1:15" x14ac:dyDescent="0.35">
      <c r="A1318" t="s">
        <v>2349</v>
      </c>
      <c r="B1318">
        <v>32</v>
      </c>
      <c r="C1318" t="str">
        <f t="shared" si="60"/>
        <v>21–40</v>
      </c>
      <c r="D1318" t="s">
        <v>13</v>
      </c>
      <c r="E1318" t="s">
        <v>39</v>
      </c>
      <c r="F1318" t="s">
        <v>4047</v>
      </c>
      <c r="G1318" t="s">
        <v>24</v>
      </c>
      <c r="H1318" s="1">
        <v>56.252717194385902</v>
      </c>
      <c r="I1318" t="s">
        <v>1248</v>
      </c>
      <c r="J1318" s="9">
        <f t="shared" si="61"/>
        <v>125</v>
      </c>
      <c r="K1318" s="9">
        <f t="shared" si="62"/>
        <v>92</v>
      </c>
      <c r="L1318" s="8">
        <v>92</v>
      </c>
      <c r="M1318" s="8">
        <v>36.799999999999997</v>
      </c>
      <c r="N1318" s="8">
        <v>114.3</v>
      </c>
      <c r="O1318" t="s">
        <v>70</v>
      </c>
    </row>
    <row r="1319" spans="1:15" x14ac:dyDescent="0.35">
      <c r="A1319" t="s">
        <v>2350</v>
      </c>
      <c r="B1319">
        <v>88</v>
      </c>
      <c r="C1319" t="str">
        <f t="shared" si="60"/>
        <v>80+</v>
      </c>
      <c r="D1319" t="s">
        <v>13</v>
      </c>
      <c r="E1319" t="s">
        <v>39</v>
      </c>
      <c r="F1319" t="s">
        <v>28</v>
      </c>
      <c r="G1319" t="s">
        <v>36</v>
      </c>
      <c r="H1319" s="1">
        <v>75.564194532738</v>
      </c>
      <c r="I1319" t="s">
        <v>2351</v>
      </c>
      <c r="J1319" s="9">
        <f t="shared" si="61"/>
        <v>116</v>
      </c>
      <c r="K1319" s="9">
        <f t="shared" si="62"/>
        <v>67</v>
      </c>
      <c r="L1319" s="8">
        <v>91.1</v>
      </c>
      <c r="M1319" s="8">
        <v>38.9</v>
      </c>
      <c r="N1319" s="8">
        <v>191.2</v>
      </c>
      <c r="O1319" t="s">
        <v>17</v>
      </c>
    </row>
    <row r="1320" spans="1:15" x14ac:dyDescent="0.35">
      <c r="A1320" t="s">
        <v>2352</v>
      </c>
      <c r="B1320">
        <v>69</v>
      </c>
      <c r="C1320" t="str">
        <f t="shared" si="60"/>
        <v>61–80</v>
      </c>
      <c r="D1320" t="s">
        <v>13</v>
      </c>
      <c r="E1320" t="s">
        <v>4048</v>
      </c>
      <c r="F1320" t="s">
        <v>28</v>
      </c>
      <c r="G1320" t="s">
        <v>15</v>
      </c>
      <c r="H1320" s="1">
        <v>62.190592000006497</v>
      </c>
      <c r="I1320" t="s">
        <v>2353</v>
      </c>
      <c r="J1320" s="9">
        <f t="shared" si="61"/>
        <v>120</v>
      </c>
      <c r="K1320" s="9">
        <f t="shared" si="62"/>
        <v>88</v>
      </c>
      <c r="L1320" s="8">
        <v>94.4</v>
      </c>
      <c r="M1320" s="8">
        <v>38.200000000000003</v>
      </c>
      <c r="N1320" s="8">
        <v>151.9</v>
      </c>
      <c r="O1320" t="s">
        <v>17</v>
      </c>
    </row>
    <row r="1321" spans="1:15" x14ac:dyDescent="0.35">
      <c r="A1321" t="s">
        <v>2354</v>
      </c>
      <c r="B1321">
        <v>31</v>
      </c>
      <c r="C1321" t="str">
        <f t="shared" si="60"/>
        <v>21–40</v>
      </c>
      <c r="D1321" t="s">
        <v>19</v>
      </c>
      <c r="E1321" t="s">
        <v>4048</v>
      </c>
      <c r="F1321" t="s">
        <v>4047</v>
      </c>
      <c r="G1321" t="s">
        <v>36</v>
      </c>
      <c r="H1321" s="1">
        <v>102.229486877243</v>
      </c>
      <c r="I1321" t="s">
        <v>2355</v>
      </c>
      <c r="J1321" s="9">
        <f t="shared" si="61"/>
        <v>104</v>
      </c>
      <c r="K1321" s="9">
        <f t="shared" si="62"/>
        <v>79</v>
      </c>
      <c r="L1321" s="8">
        <v>92.9</v>
      </c>
      <c r="M1321" s="8">
        <v>37.700000000000003</v>
      </c>
      <c r="N1321" s="8">
        <v>117.7</v>
      </c>
      <c r="O1321" t="s">
        <v>22</v>
      </c>
    </row>
    <row r="1322" spans="1:15" x14ac:dyDescent="0.35">
      <c r="A1322" t="s">
        <v>2356</v>
      </c>
      <c r="B1322">
        <v>60</v>
      </c>
      <c r="C1322" t="str">
        <f t="shared" si="60"/>
        <v>41–60</v>
      </c>
      <c r="D1322" t="s">
        <v>35</v>
      </c>
      <c r="E1322" t="s">
        <v>4048</v>
      </c>
      <c r="F1322" t="s">
        <v>28</v>
      </c>
      <c r="G1322" t="s">
        <v>15</v>
      </c>
      <c r="H1322" s="1">
        <v>62.419800887336599</v>
      </c>
      <c r="I1322" t="s">
        <v>1861</v>
      </c>
      <c r="J1322" s="9">
        <f t="shared" si="61"/>
        <v>116</v>
      </c>
      <c r="K1322" s="9">
        <f t="shared" si="62"/>
        <v>78</v>
      </c>
      <c r="L1322" s="8">
        <v>98.1</v>
      </c>
      <c r="M1322" s="8">
        <v>36.299999999999997</v>
      </c>
      <c r="N1322" s="8">
        <v>75.099999999999994</v>
      </c>
      <c r="O1322" t="s">
        <v>17</v>
      </c>
    </row>
    <row r="1323" spans="1:15" x14ac:dyDescent="0.35">
      <c r="A1323" t="s">
        <v>2357</v>
      </c>
      <c r="B1323">
        <v>53</v>
      </c>
      <c r="C1323" t="str">
        <f t="shared" si="60"/>
        <v>41–60</v>
      </c>
      <c r="D1323" t="s">
        <v>13</v>
      </c>
      <c r="E1323" t="s">
        <v>31</v>
      </c>
      <c r="F1323" t="s">
        <v>32</v>
      </c>
      <c r="G1323" t="s">
        <v>66</v>
      </c>
      <c r="H1323" s="1">
        <v>85.874535506941598</v>
      </c>
      <c r="I1323" t="s">
        <v>616</v>
      </c>
      <c r="J1323" s="9">
        <f t="shared" si="61"/>
        <v>133</v>
      </c>
      <c r="K1323" s="9">
        <f t="shared" si="62"/>
        <v>79</v>
      </c>
      <c r="L1323" s="8">
        <v>95.2</v>
      </c>
      <c r="M1323" s="8">
        <v>36.9</v>
      </c>
      <c r="N1323" s="8">
        <v>119.7</v>
      </c>
      <c r="O1323" t="s">
        <v>22</v>
      </c>
    </row>
    <row r="1324" spans="1:15" x14ac:dyDescent="0.35">
      <c r="A1324" t="s">
        <v>2358</v>
      </c>
      <c r="B1324">
        <v>48</v>
      </c>
      <c r="C1324" t="str">
        <f t="shared" si="60"/>
        <v>41–60</v>
      </c>
      <c r="D1324" t="s">
        <v>13</v>
      </c>
      <c r="E1324" t="s">
        <v>31</v>
      </c>
      <c r="F1324" t="s">
        <v>32</v>
      </c>
      <c r="G1324" t="s">
        <v>48</v>
      </c>
      <c r="H1324" s="1">
        <v>65.961444580476595</v>
      </c>
      <c r="I1324" t="s">
        <v>1399</v>
      </c>
      <c r="J1324" s="9">
        <f t="shared" si="61"/>
        <v>105</v>
      </c>
      <c r="K1324" s="9">
        <f t="shared" si="62"/>
        <v>81</v>
      </c>
      <c r="L1324" s="8">
        <v>94.3</v>
      </c>
      <c r="M1324" s="8">
        <v>39</v>
      </c>
      <c r="N1324" s="8">
        <v>115.3</v>
      </c>
      <c r="O1324" t="s">
        <v>17</v>
      </c>
    </row>
    <row r="1325" spans="1:15" x14ac:dyDescent="0.35">
      <c r="A1325" t="s">
        <v>2359</v>
      </c>
      <c r="B1325">
        <v>36</v>
      </c>
      <c r="C1325" t="str">
        <f t="shared" si="60"/>
        <v>21–40</v>
      </c>
      <c r="D1325" t="s">
        <v>19</v>
      </c>
      <c r="E1325" t="s">
        <v>27</v>
      </c>
      <c r="F1325" t="s">
        <v>32</v>
      </c>
      <c r="G1325" t="s">
        <v>36</v>
      </c>
      <c r="H1325" s="1">
        <v>87.473852919746605</v>
      </c>
      <c r="I1325" t="s">
        <v>2360</v>
      </c>
      <c r="J1325" s="9">
        <f t="shared" si="61"/>
        <v>140</v>
      </c>
      <c r="K1325" s="9">
        <f t="shared" si="62"/>
        <v>78</v>
      </c>
      <c r="L1325" s="8">
        <v>91.1</v>
      </c>
      <c r="M1325" s="8">
        <v>38.200000000000003</v>
      </c>
      <c r="N1325" s="8">
        <v>180</v>
      </c>
      <c r="O1325" t="s">
        <v>17</v>
      </c>
    </row>
    <row r="1326" spans="1:15" x14ac:dyDescent="0.35">
      <c r="A1326" t="s">
        <v>2361</v>
      </c>
      <c r="B1326">
        <v>28</v>
      </c>
      <c r="C1326" t="str">
        <f t="shared" si="60"/>
        <v>21–40</v>
      </c>
      <c r="D1326" t="s">
        <v>19</v>
      </c>
      <c r="E1326" t="s">
        <v>27</v>
      </c>
      <c r="F1326" t="s">
        <v>4047</v>
      </c>
      <c r="G1326" t="s">
        <v>24</v>
      </c>
      <c r="H1326" s="1">
        <v>72.018694207341497</v>
      </c>
      <c r="I1326" t="s">
        <v>729</v>
      </c>
      <c r="J1326" s="9">
        <f t="shared" si="61"/>
        <v>107</v>
      </c>
      <c r="K1326" s="9">
        <f t="shared" si="62"/>
        <v>86</v>
      </c>
      <c r="L1326" s="8">
        <v>93.2</v>
      </c>
      <c r="M1326" s="8">
        <v>36.4</v>
      </c>
      <c r="N1326" s="8">
        <v>196.9</v>
      </c>
      <c r="O1326" t="s">
        <v>17</v>
      </c>
    </row>
    <row r="1327" spans="1:15" x14ac:dyDescent="0.35">
      <c r="A1327" t="s">
        <v>2362</v>
      </c>
      <c r="B1327">
        <v>63</v>
      </c>
      <c r="C1327" t="str">
        <f t="shared" si="60"/>
        <v>61–80</v>
      </c>
      <c r="D1327" t="s">
        <v>13</v>
      </c>
      <c r="E1327" t="s">
        <v>20</v>
      </c>
      <c r="F1327" t="s">
        <v>74</v>
      </c>
      <c r="G1327" t="s">
        <v>36</v>
      </c>
      <c r="H1327" s="1">
        <v>71.163157449237204</v>
      </c>
      <c r="I1327" t="s">
        <v>2363</v>
      </c>
      <c r="J1327" s="9">
        <f t="shared" si="61"/>
        <v>95</v>
      </c>
      <c r="K1327" s="9">
        <f t="shared" si="62"/>
        <v>79</v>
      </c>
      <c r="L1327" s="8">
        <v>99.5</v>
      </c>
      <c r="M1327" s="8">
        <v>37.700000000000003</v>
      </c>
      <c r="N1327" s="8">
        <v>137.19999999999999</v>
      </c>
      <c r="O1327" t="s">
        <v>70</v>
      </c>
    </row>
    <row r="1328" spans="1:15" x14ac:dyDescent="0.35">
      <c r="A1328" t="s">
        <v>2364</v>
      </c>
      <c r="B1328">
        <v>45</v>
      </c>
      <c r="C1328" t="str">
        <f t="shared" si="60"/>
        <v>41–60</v>
      </c>
      <c r="D1328" t="s">
        <v>35</v>
      </c>
      <c r="E1328" t="s">
        <v>27</v>
      </c>
      <c r="F1328" t="s">
        <v>32</v>
      </c>
      <c r="G1328" t="s">
        <v>48</v>
      </c>
      <c r="H1328" s="1">
        <v>67.847514811824098</v>
      </c>
      <c r="I1328" t="s">
        <v>1325</v>
      </c>
      <c r="J1328" s="9">
        <f t="shared" si="61"/>
        <v>122</v>
      </c>
      <c r="K1328" s="9">
        <f t="shared" si="62"/>
        <v>93</v>
      </c>
      <c r="L1328" s="8">
        <v>93.2</v>
      </c>
      <c r="M1328" s="8">
        <v>36.1</v>
      </c>
      <c r="N1328" s="8">
        <v>144.80000000000001</v>
      </c>
      <c r="O1328" t="s">
        <v>17</v>
      </c>
    </row>
    <row r="1329" spans="1:15" x14ac:dyDescent="0.35">
      <c r="A1329" t="s">
        <v>2365</v>
      </c>
      <c r="B1329">
        <v>59</v>
      </c>
      <c r="C1329" t="str">
        <f t="shared" si="60"/>
        <v>41–60</v>
      </c>
      <c r="D1329" t="s">
        <v>35</v>
      </c>
      <c r="E1329" t="s">
        <v>39</v>
      </c>
      <c r="F1329" t="s">
        <v>32</v>
      </c>
      <c r="G1329" t="s">
        <v>36</v>
      </c>
      <c r="H1329" s="1">
        <v>80.272865396919499</v>
      </c>
      <c r="I1329" t="s">
        <v>1013</v>
      </c>
      <c r="J1329" s="9">
        <f t="shared" si="61"/>
        <v>109</v>
      </c>
      <c r="K1329" s="9">
        <f t="shared" si="62"/>
        <v>84</v>
      </c>
      <c r="L1329" s="8">
        <v>95</v>
      </c>
      <c r="M1329" s="8">
        <v>37.200000000000003</v>
      </c>
      <c r="N1329" s="8">
        <v>130.4</v>
      </c>
      <c r="O1329" t="s">
        <v>17</v>
      </c>
    </row>
    <row r="1330" spans="1:15" x14ac:dyDescent="0.35">
      <c r="A1330" t="s">
        <v>2366</v>
      </c>
      <c r="B1330">
        <v>37</v>
      </c>
      <c r="C1330" t="str">
        <f t="shared" si="60"/>
        <v>21–40</v>
      </c>
      <c r="D1330" t="s">
        <v>35</v>
      </c>
      <c r="E1330" t="s">
        <v>39</v>
      </c>
      <c r="F1330" t="s">
        <v>32</v>
      </c>
      <c r="G1330" t="s">
        <v>36</v>
      </c>
      <c r="H1330" s="1">
        <v>70.306018375645195</v>
      </c>
      <c r="I1330" t="s">
        <v>751</v>
      </c>
      <c r="J1330" s="9">
        <f t="shared" si="61"/>
        <v>120</v>
      </c>
      <c r="K1330" s="9">
        <f t="shared" si="62"/>
        <v>63</v>
      </c>
      <c r="L1330" s="8">
        <v>91.3</v>
      </c>
      <c r="M1330" s="8">
        <v>36.1</v>
      </c>
      <c r="N1330" s="8">
        <v>185.3</v>
      </c>
      <c r="O1330" t="s">
        <v>17</v>
      </c>
    </row>
    <row r="1331" spans="1:15" x14ac:dyDescent="0.35">
      <c r="A1331" t="s">
        <v>2367</v>
      </c>
      <c r="B1331">
        <v>77</v>
      </c>
      <c r="C1331" t="str">
        <f t="shared" si="60"/>
        <v>61–80</v>
      </c>
      <c r="D1331" t="s">
        <v>13</v>
      </c>
      <c r="E1331" t="s">
        <v>4048</v>
      </c>
      <c r="F1331" t="s">
        <v>74</v>
      </c>
      <c r="G1331" t="s">
        <v>48</v>
      </c>
      <c r="H1331" s="1">
        <v>78.026276315298105</v>
      </c>
      <c r="I1331" t="s">
        <v>2368</v>
      </c>
      <c r="J1331" s="9">
        <f t="shared" si="61"/>
        <v>142</v>
      </c>
      <c r="K1331" s="9">
        <f t="shared" si="62"/>
        <v>57</v>
      </c>
      <c r="L1331" s="8">
        <v>97.8</v>
      </c>
      <c r="M1331" s="8">
        <v>38.200000000000003</v>
      </c>
      <c r="N1331" s="8">
        <v>169.2</v>
      </c>
      <c r="O1331" t="s">
        <v>17</v>
      </c>
    </row>
    <row r="1332" spans="1:15" x14ac:dyDescent="0.35">
      <c r="A1332" t="s">
        <v>2369</v>
      </c>
      <c r="B1332">
        <v>22</v>
      </c>
      <c r="C1332" t="str">
        <f t="shared" si="60"/>
        <v>21–40</v>
      </c>
      <c r="D1332" t="s">
        <v>35</v>
      </c>
      <c r="E1332" t="s">
        <v>61</v>
      </c>
      <c r="F1332" t="s">
        <v>32</v>
      </c>
      <c r="G1332" t="s">
        <v>36</v>
      </c>
      <c r="H1332" s="1">
        <v>67.224668760451394</v>
      </c>
      <c r="I1332" t="s">
        <v>547</v>
      </c>
      <c r="J1332" s="9">
        <f t="shared" si="61"/>
        <v>106</v>
      </c>
      <c r="K1332" s="9">
        <f t="shared" si="62"/>
        <v>86</v>
      </c>
      <c r="L1332" s="8">
        <v>94.7</v>
      </c>
      <c r="M1332" s="8">
        <v>37</v>
      </c>
      <c r="N1332" s="8">
        <v>113</v>
      </c>
      <c r="O1332" t="s">
        <v>17</v>
      </c>
    </row>
    <row r="1333" spans="1:15" x14ac:dyDescent="0.35">
      <c r="A1333" t="s">
        <v>2370</v>
      </c>
      <c r="B1333">
        <v>85</v>
      </c>
      <c r="C1333" t="str">
        <f t="shared" si="60"/>
        <v>80+</v>
      </c>
      <c r="D1333" t="s">
        <v>13</v>
      </c>
      <c r="E1333" t="s">
        <v>61</v>
      </c>
      <c r="F1333" t="s">
        <v>32</v>
      </c>
      <c r="G1333" t="s">
        <v>48</v>
      </c>
      <c r="H1333" s="1">
        <v>64.695942627724406</v>
      </c>
      <c r="I1333" t="s">
        <v>2371</v>
      </c>
      <c r="J1333" s="9">
        <f t="shared" si="61"/>
        <v>137</v>
      </c>
      <c r="K1333" s="9">
        <f t="shared" si="62"/>
        <v>77</v>
      </c>
      <c r="L1333" s="8">
        <v>92.3</v>
      </c>
      <c r="M1333" s="8">
        <v>38.9</v>
      </c>
      <c r="N1333" s="8">
        <v>149.6</v>
      </c>
      <c r="O1333" t="s">
        <v>17</v>
      </c>
    </row>
    <row r="1334" spans="1:15" x14ac:dyDescent="0.35">
      <c r="A1334" t="s">
        <v>2372</v>
      </c>
      <c r="B1334">
        <v>66</v>
      </c>
      <c r="C1334" t="str">
        <f t="shared" si="60"/>
        <v>61–80</v>
      </c>
      <c r="D1334" t="s">
        <v>19</v>
      </c>
      <c r="E1334" t="s">
        <v>4048</v>
      </c>
      <c r="F1334" t="s">
        <v>4047</v>
      </c>
      <c r="G1334" t="s">
        <v>15</v>
      </c>
      <c r="H1334" s="1">
        <v>71.103193577004404</v>
      </c>
      <c r="I1334" t="s">
        <v>2373</v>
      </c>
      <c r="J1334" s="9">
        <f t="shared" si="61"/>
        <v>108</v>
      </c>
      <c r="K1334" s="9">
        <f t="shared" si="62"/>
        <v>78</v>
      </c>
      <c r="L1334" s="8">
        <v>97</v>
      </c>
      <c r="M1334" s="8">
        <v>37.5</v>
      </c>
      <c r="N1334" s="8">
        <v>136.69999999999999</v>
      </c>
      <c r="O1334" t="s">
        <v>22</v>
      </c>
    </row>
    <row r="1335" spans="1:15" x14ac:dyDescent="0.35">
      <c r="A1335" t="s">
        <v>2374</v>
      </c>
      <c r="B1335">
        <v>25</v>
      </c>
      <c r="C1335" t="str">
        <f t="shared" si="60"/>
        <v>21–40</v>
      </c>
      <c r="D1335" t="s">
        <v>19</v>
      </c>
      <c r="E1335" t="s">
        <v>4048</v>
      </c>
      <c r="F1335" t="s">
        <v>28</v>
      </c>
      <c r="G1335" t="s">
        <v>36</v>
      </c>
      <c r="H1335" s="1">
        <v>56.085761081500898</v>
      </c>
      <c r="I1335" t="s">
        <v>2259</v>
      </c>
      <c r="J1335" s="9">
        <f t="shared" si="61"/>
        <v>130</v>
      </c>
      <c r="K1335" s="9">
        <f t="shared" si="62"/>
        <v>91</v>
      </c>
      <c r="L1335" s="8">
        <v>93.2</v>
      </c>
      <c r="M1335" s="8">
        <v>38.4</v>
      </c>
      <c r="N1335" s="8">
        <v>163.1</v>
      </c>
      <c r="O1335" t="s">
        <v>17</v>
      </c>
    </row>
    <row r="1336" spans="1:15" x14ac:dyDescent="0.35">
      <c r="A1336" t="s">
        <v>2375</v>
      </c>
      <c r="B1336">
        <v>66</v>
      </c>
      <c r="C1336" t="str">
        <f t="shared" si="60"/>
        <v>61–80</v>
      </c>
      <c r="D1336" t="s">
        <v>35</v>
      </c>
      <c r="E1336" t="s">
        <v>27</v>
      </c>
      <c r="F1336" t="s">
        <v>4047</v>
      </c>
      <c r="G1336" t="s">
        <v>48</v>
      </c>
      <c r="H1336" s="1">
        <v>77.015801141995894</v>
      </c>
      <c r="I1336" t="s">
        <v>2019</v>
      </c>
      <c r="J1336" s="9">
        <f t="shared" si="61"/>
        <v>113</v>
      </c>
      <c r="K1336" s="9">
        <f t="shared" si="62"/>
        <v>72</v>
      </c>
      <c r="L1336" s="8">
        <v>98.1</v>
      </c>
      <c r="M1336" s="8">
        <v>36.4</v>
      </c>
      <c r="N1336" s="8">
        <v>98.9</v>
      </c>
      <c r="O1336" t="s">
        <v>17</v>
      </c>
    </row>
    <row r="1337" spans="1:15" x14ac:dyDescent="0.35">
      <c r="A1337" t="s">
        <v>2376</v>
      </c>
      <c r="B1337">
        <v>85</v>
      </c>
      <c r="C1337" t="str">
        <f t="shared" si="60"/>
        <v>80+</v>
      </c>
      <c r="D1337" t="s">
        <v>13</v>
      </c>
      <c r="E1337" t="s">
        <v>4048</v>
      </c>
      <c r="F1337" t="s">
        <v>32</v>
      </c>
      <c r="G1337" t="s">
        <v>66</v>
      </c>
      <c r="H1337" s="1">
        <v>92.396974071200603</v>
      </c>
      <c r="I1337" t="s">
        <v>2377</v>
      </c>
      <c r="J1337" s="9">
        <f t="shared" si="61"/>
        <v>121</v>
      </c>
      <c r="K1337" s="9">
        <f t="shared" si="62"/>
        <v>105</v>
      </c>
      <c r="L1337" s="8">
        <v>93.3</v>
      </c>
      <c r="M1337" s="8">
        <v>37.4</v>
      </c>
      <c r="N1337" s="8">
        <v>131.80000000000001</v>
      </c>
      <c r="O1337" t="s">
        <v>70</v>
      </c>
    </row>
    <row r="1338" spans="1:15" x14ac:dyDescent="0.35">
      <c r="A1338" t="s">
        <v>2378</v>
      </c>
      <c r="B1338">
        <v>42</v>
      </c>
      <c r="C1338" t="str">
        <f t="shared" si="60"/>
        <v>41–60</v>
      </c>
      <c r="D1338" t="s">
        <v>35</v>
      </c>
      <c r="E1338" t="s">
        <v>4048</v>
      </c>
      <c r="F1338" t="s">
        <v>74</v>
      </c>
      <c r="G1338" t="s">
        <v>66</v>
      </c>
      <c r="H1338" s="1">
        <v>95.877459858751394</v>
      </c>
      <c r="I1338" t="s">
        <v>519</v>
      </c>
      <c r="J1338" s="9">
        <f t="shared" si="61"/>
        <v>122</v>
      </c>
      <c r="K1338" s="9">
        <f t="shared" si="62"/>
        <v>80</v>
      </c>
      <c r="L1338" s="8">
        <v>98.6</v>
      </c>
      <c r="M1338" s="8">
        <v>38.799999999999997</v>
      </c>
      <c r="N1338" s="8">
        <v>185.6</v>
      </c>
      <c r="O1338" t="s">
        <v>17</v>
      </c>
    </row>
    <row r="1339" spans="1:15" x14ac:dyDescent="0.35">
      <c r="A1339" t="s">
        <v>2379</v>
      </c>
      <c r="B1339">
        <v>38</v>
      </c>
      <c r="C1339" t="str">
        <f t="shared" si="60"/>
        <v>21–40</v>
      </c>
      <c r="D1339" t="s">
        <v>35</v>
      </c>
      <c r="E1339" t="s">
        <v>61</v>
      </c>
      <c r="F1339" t="s">
        <v>74</v>
      </c>
      <c r="G1339" t="s">
        <v>66</v>
      </c>
      <c r="H1339" s="1">
        <v>83.635713591358098</v>
      </c>
      <c r="I1339" t="s">
        <v>2380</v>
      </c>
      <c r="J1339" s="9">
        <f t="shared" si="61"/>
        <v>113</v>
      </c>
      <c r="K1339" s="9">
        <f t="shared" si="62"/>
        <v>77</v>
      </c>
      <c r="L1339" s="8">
        <v>94.2</v>
      </c>
      <c r="M1339" s="8">
        <v>38.9</v>
      </c>
      <c r="N1339" s="8">
        <v>148.1</v>
      </c>
      <c r="O1339" t="s">
        <v>17</v>
      </c>
    </row>
    <row r="1340" spans="1:15" x14ac:dyDescent="0.35">
      <c r="A1340" t="s">
        <v>2381</v>
      </c>
      <c r="B1340">
        <v>70</v>
      </c>
      <c r="C1340" t="str">
        <f t="shared" si="60"/>
        <v>61–80</v>
      </c>
      <c r="D1340" t="s">
        <v>19</v>
      </c>
      <c r="E1340" t="s">
        <v>61</v>
      </c>
      <c r="F1340" t="s">
        <v>32</v>
      </c>
      <c r="G1340" t="s">
        <v>24</v>
      </c>
      <c r="H1340" s="1">
        <v>83.766874758750902</v>
      </c>
      <c r="I1340" t="s">
        <v>519</v>
      </c>
      <c r="J1340" s="9">
        <f t="shared" si="61"/>
        <v>122</v>
      </c>
      <c r="K1340" s="9">
        <f t="shared" si="62"/>
        <v>80</v>
      </c>
      <c r="L1340" s="8">
        <v>97.5</v>
      </c>
      <c r="M1340" s="8">
        <v>36.700000000000003</v>
      </c>
      <c r="N1340" s="8">
        <v>137.69999999999999</v>
      </c>
      <c r="O1340" t="s">
        <v>22</v>
      </c>
    </row>
    <row r="1341" spans="1:15" x14ac:dyDescent="0.35">
      <c r="A1341" t="s">
        <v>2382</v>
      </c>
      <c r="B1341">
        <v>75</v>
      </c>
      <c r="C1341" t="str">
        <f t="shared" si="60"/>
        <v>61–80</v>
      </c>
      <c r="D1341" t="s">
        <v>35</v>
      </c>
      <c r="E1341" t="s">
        <v>39</v>
      </c>
      <c r="F1341" t="s">
        <v>4047</v>
      </c>
      <c r="G1341" t="s">
        <v>15</v>
      </c>
      <c r="H1341" s="1">
        <v>81.423655920501702</v>
      </c>
      <c r="I1341" t="s">
        <v>2383</v>
      </c>
      <c r="J1341" s="9">
        <f t="shared" si="61"/>
        <v>108</v>
      </c>
      <c r="K1341" s="9">
        <f t="shared" si="62"/>
        <v>99</v>
      </c>
      <c r="L1341" s="8">
        <v>94.8</v>
      </c>
      <c r="M1341" s="8">
        <v>37</v>
      </c>
      <c r="N1341" s="8">
        <v>150.30000000000001</v>
      </c>
      <c r="O1341" t="s">
        <v>17</v>
      </c>
    </row>
    <row r="1342" spans="1:15" x14ac:dyDescent="0.35">
      <c r="A1342" t="s">
        <v>2384</v>
      </c>
      <c r="B1342">
        <v>23</v>
      </c>
      <c r="C1342" t="str">
        <f t="shared" si="60"/>
        <v>21–40</v>
      </c>
      <c r="D1342" t="s">
        <v>19</v>
      </c>
      <c r="E1342" t="s">
        <v>4048</v>
      </c>
      <c r="F1342" t="s">
        <v>28</v>
      </c>
      <c r="G1342" t="s">
        <v>24</v>
      </c>
      <c r="H1342" s="1">
        <v>57.297558240245102</v>
      </c>
      <c r="I1342" t="s">
        <v>2385</v>
      </c>
      <c r="J1342" s="9">
        <f t="shared" si="61"/>
        <v>100</v>
      </c>
      <c r="K1342" s="9">
        <f t="shared" si="62"/>
        <v>75</v>
      </c>
      <c r="L1342" s="8">
        <v>95.1</v>
      </c>
      <c r="M1342" s="8">
        <v>38.9</v>
      </c>
      <c r="N1342" s="8">
        <v>165.4</v>
      </c>
      <c r="O1342" t="s">
        <v>17</v>
      </c>
    </row>
    <row r="1343" spans="1:15" x14ac:dyDescent="0.35">
      <c r="A1343" t="s">
        <v>2386</v>
      </c>
      <c r="B1343">
        <v>41</v>
      </c>
      <c r="C1343" t="str">
        <f t="shared" si="60"/>
        <v>41–60</v>
      </c>
      <c r="D1343" t="s">
        <v>19</v>
      </c>
      <c r="E1343" t="s">
        <v>61</v>
      </c>
      <c r="F1343" t="s">
        <v>32</v>
      </c>
      <c r="G1343" t="s">
        <v>24</v>
      </c>
      <c r="H1343" s="1">
        <v>58.3988874008623</v>
      </c>
      <c r="I1343" t="s">
        <v>2387</v>
      </c>
      <c r="J1343" s="9">
        <f t="shared" si="61"/>
        <v>103</v>
      </c>
      <c r="K1343" s="9">
        <f t="shared" si="62"/>
        <v>63</v>
      </c>
      <c r="L1343" s="8">
        <v>95.4</v>
      </c>
      <c r="M1343" s="8">
        <v>37.6</v>
      </c>
      <c r="N1343" s="8">
        <v>134.6</v>
      </c>
      <c r="O1343" t="s">
        <v>22</v>
      </c>
    </row>
    <row r="1344" spans="1:15" x14ac:dyDescent="0.35">
      <c r="A1344" t="s">
        <v>2388</v>
      </c>
      <c r="B1344">
        <v>84</v>
      </c>
      <c r="C1344" t="str">
        <f t="shared" si="60"/>
        <v>80+</v>
      </c>
      <c r="D1344" t="s">
        <v>13</v>
      </c>
      <c r="E1344" t="s">
        <v>39</v>
      </c>
      <c r="F1344" t="s">
        <v>28</v>
      </c>
      <c r="G1344" t="s">
        <v>15</v>
      </c>
      <c r="H1344" s="1">
        <v>91.393038833690895</v>
      </c>
      <c r="I1344" t="s">
        <v>389</v>
      </c>
      <c r="J1344" s="9">
        <f t="shared" si="61"/>
        <v>119</v>
      </c>
      <c r="K1344" s="9">
        <f t="shared" si="62"/>
        <v>68</v>
      </c>
      <c r="L1344" s="8">
        <v>91.3</v>
      </c>
      <c r="M1344" s="8">
        <v>36.5</v>
      </c>
      <c r="N1344" s="8">
        <v>191.2</v>
      </c>
      <c r="O1344" t="s">
        <v>17</v>
      </c>
    </row>
    <row r="1345" spans="1:15" x14ac:dyDescent="0.35">
      <c r="A1345" t="s">
        <v>2389</v>
      </c>
      <c r="B1345">
        <v>39</v>
      </c>
      <c r="C1345" t="str">
        <f t="shared" si="60"/>
        <v>21–40</v>
      </c>
      <c r="D1345" t="s">
        <v>13</v>
      </c>
      <c r="E1345" t="s">
        <v>61</v>
      </c>
      <c r="F1345" t="s">
        <v>32</v>
      </c>
      <c r="G1345" t="s">
        <v>15</v>
      </c>
      <c r="H1345" s="1">
        <v>73.058202627371301</v>
      </c>
      <c r="I1345" t="s">
        <v>2390</v>
      </c>
      <c r="J1345" s="9">
        <f t="shared" si="61"/>
        <v>136</v>
      </c>
      <c r="K1345" s="9">
        <f t="shared" si="62"/>
        <v>88</v>
      </c>
      <c r="L1345" s="8">
        <v>97.7</v>
      </c>
      <c r="M1345" s="8">
        <v>37.9</v>
      </c>
      <c r="N1345" s="8">
        <v>117.9</v>
      </c>
      <c r="O1345" t="s">
        <v>22</v>
      </c>
    </row>
    <row r="1346" spans="1:15" x14ac:dyDescent="0.35">
      <c r="A1346" t="s">
        <v>2391</v>
      </c>
      <c r="B1346">
        <v>20</v>
      </c>
      <c r="C1346" t="str">
        <f t="shared" ref="C1346:C1409" si="63">IF(B1346="","",
 IF(B1346&lt;=20,"0–20",
 IF(B1346&lt;=40,"21–40",
 IF(B1346&lt;=60,"41–60",
 IF(B1346&lt;=80,"61–80","80+")))))</f>
        <v>0–20</v>
      </c>
      <c r="D1346" t="s">
        <v>19</v>
      </c>
      <c r="E1346" t="s">
        <v>31</v>
      </c>
      <c r="F1346" t="s">
        <v>28</v>
      </c>
      <c r="G1346" t="s">
        <v>48</v>
      </c>
      <c r="H1346" s="1">
        <v>73.1189712445494</v>
      </c>
      <c r="I1346" t="s">
        <v>2157</v>
      </c>
      <c r="J1346" s="9">
        <f t="shared" ref="J1346:J1409" si="64">VALUE(TRIM(LEFT(I1346, FIND("/", I1346)-1)))</f>
        <v>116</v>
      </c>
      <c r="K1346" s="9">
        <f t="shared" ref="K1346:K1409" si="65">VALUE(TRIM(MID(I1346, FIND("/", I1346)+1, LEN(I1346))))</f>
        <v>82</v>
      </c>
      <c r="L1346" s="8">
        <v>92.9</v>
      </c>
      <c r="M1346" s="8">
        <v>36.799999999999997</v>
      </c>
      <c r="N1346" s="8">
        <v>105.2</v>
      </c>
      <c r="O1346" t="s">
        <v>22</v>
      </c>
    </row>
    <row r="1347" spans="1:15" x14ac:dyDescent="0.35">
      <c r="A1347" t="s">
        <v>2392</v>
      </c>
      <c r="B1347">
        <v>22</v>
      </c>
      <c r="C1347" t="str">
        <f t="shared" si="63"/>
        <v>21–40</v>
      </c>
      <c r="D1347" t="s">
        <v>19</v>
      </c>
      <c r="E1347" t="s">
        <v>61</v>
      </c>
      <c r="F1347" t="s">
        <v>4047</v>
      </c>
      <c r="G1347" t="s">
        <v>24</v>
      </c>
      <c r="H1347" s="1">
        <v>68.0521852526483</v>
      </c>
      <c r="I1347" t="s">
        <v>2393</v>
      </c>
      <c r="J1347" s="9">
        <f t="shared" si="64"/>
        <v>114</v>
      </c>
      <c r="K1347" s="9">
        <f t="shared" si="65"/>
        <v>73</v>
      </c>
      <c r="L1347" s="8">
        <v>95.6</v>
      </c>
      <c r="M1347" s="8">
        <v>38.4</v>
      </c>
      <c r="N1347" s="8">
        <v>70.8</v>
      </c>
      <c r="O1347" t="s">
        <v>17</v>
      </c>
    </row>
    <row r="1348" spans="1:15" x14ac:dyDescent="0.35">
      <c r="A1348" t="s">
        <v>2394</v>
      </c>
      <c r="B1348">
        <v>27</v>
      </c>
      <c r="C1348" t="str">
        <f t="shared" si="63"/>
        <v>21–40</v>
      </c>
      <c r="D1348" t="s">
        <v>35</v>
      </c>
      <c r="E1348" t="s">
        <v>61</v>
      </c>
      <c r="F1348" t="s">
        <v>74</v>
      </c>
      <c r="G1348" t="s">
        <v>66</v>
      </c>
      <c r="H1348" s="1">
        <v>84.679737442743303</v>
      </c>
      <c r="I1348" t="s">
        <v>2395</v>
      </c>
      <c r="J1348" s="9">
        <f t="shared" si="64"/>
        <v>91</v>
      </c>
      <c r="K1348" s="9">
        <f t="shared" si="65"/>
        <v>65</v>
      </c>
      <c r="L1348" s="8">
        <v>96.8</v>
      </c>
      <c r="M1348" s="8">
        <v>36.299999999999997</v>
      </c>
      <c r="N1348" s="8">
        <v>161.30000000000001</v>
      </c>
      <c r="O1348" t="s">
        <v>17</v>
      </c>
    </row>
    <row r="1349" spans="1:15" x14ac:dyDescent="0.35">
      <c r="A1349" t="s">
        <v>2396</v>
      </c>
      <c r="B1349">
        <v>62</v>
      </c>
      <c r="C1349" t="str">
        <f t="shared" si="63"/>
        <v>61–80</v>
      </c>
      <c r="D1349" t="s">
        <v>35</v>
      </c>
      <c r="E1349" t="s">
        <v>20</v>
      </c>
      <c r="F1349" t="s">
        <v>4047</v>
      </c>
      <c r="G1349" t="s">
        <v>24</v>
      </c>
      <c r="H1349" s="1">
        <v>79.012071634829894</v>
      </c>
      <c r="I1349" t="s">
        <v>1369</v>
      </c>
      <c r="J1349" s="9">
        <f t="shared" si="64"/>
        <v>134</v>
      </c>
      <c r="K1349" s="9">
        <f t="shared" si="65"/>
        <v>84</v>
      </c>
      <c r="L1349" s="8">
        <v>97.4</v>
      </c>
      <c r="M1349" s="8">
        <v>36.299999999999997</v>
      </c>
      <c r="N1349" s="8">
        <v>194.8</v>
      </c>
      <c r="O1349" t="s">
        <v>17</v>
      </c>
    </row>
    <row r="1350" spans="1:15" x14ac:dyDescent="0.35">
      <c r="A1350" t="s">
        <v>2397</v>
      </c>
      <c r="B1350">
        <v>49</v>
      </c>
      <c r="C1350" t="str">
        <f t="shared" si="63"/>
        <v>41–60</v>
      </c>
      <c r="D1350" t="s">
        <v>35</v>
      </c>
      <c r="E1350" t="s">
        <v>4048</v>
      </c>
      <c r="F1350" t="s">
        <v>32</v>
      </c>
      <c r="G1350" t="s">
        <v>24</v>
      </c>
      <c r="H1350" s="1">
        <v>82.544756997706997</v>
      </c>
      <c r="I1350" t="s">
        <v>2398</v>
      </c>
      <c r="J1350" s="9">
        <f t="shared" si="64"/>
        <v>130</v>
      </c>
      <c r="K1350" s="9">
        <f t="shared" si="65"/>
        <v>98</v>
      </c>
      <c r="L1350" s="8">
        <v>94.4</v>
      </c>
      <c r="M1350" s="8">
        <v>38.799999999999997</v>
      </c>
      <c r="N1350" s="8">
        <v>147.9</v>
      </c>
      <c r="O1350" t="s">
        <v>17</v>
      </c>
    </row>
    <row r="1351" spans="1:15" x14ac:dyDescent="0.35">
      <c r="A1351" t="s">
        <v>2399</v>
      </c>
      <c r="B1351">
        <v>47</v>
      </c>
      <c r="C1351" t="str">
        <f t="shared" si="63"/>
        <v>41–60</v>
      </c>
      <c r="D1351" t="s">
        <v>13</v>
      </c>
      <c r="E1351" t="s">
        <v>4048</v>
      </c>
      <c r="F1351" t="s">
        <v>74</v>
      </c>
      <c r="G1351" t="s">
        <v>48</v>
      </c>
      <c r="H1351" s="1">
        <v>66.874242176891897</v>
      </c>
      <c r="I1351" t="s">
        <v>2400</v>
      </c>
      <c r="J1351" s="9">
        <f t="shared" si="64"/>
        <v>119</v>
      </c>
      <c r="K1351" s="9">
        <f t="shared" si="65"/>
        <v>80</v>
      </c>
      <c r="L1351" s="8">
        <v>97.9</v>
      </c>
      <c r="M1351" s="8">
        <v>38.1</v>
      </c>
      <c r="N1351" s="8">
        <v>145.80000000000001</v>
      </c>
      <c r="O1351" t="s">
        <v>17</v>
      </c>
    </row>
    <row r="1352" spans="1:15" x14ac:dyDescent="0.35">
      <c r="A1352" t="s">
        <v>2401</v>
      </c>
      <c r="B1352">
        <v>46</v>
      </c>
      <c r="C1352" t="str">
        <f t="shared" si="63"/>
        <v>41–60</v>
      </c>
      <c r="D1352" t="s">
        <v>19</v>
      </c>
      <c r="E1352" t="s">
        <v>20</v>
      </c>
      <c r="F1352" t="s">
        <v>4047</v>
      </c>
      <c r="G1352" t="s">
        <v>66</v>
      </c>
      <c r="H1352" s="1">
        <v>83.729328675754502</v>
      </c>
      <c r="I1352" t="s">
        <v>2402</v>
      </c>
      <c r="J1352" s="9">
        <f t="shared" si="64"/>
        <v>117</v>
      </c>
      <c r="K1352" s="9">
        <f t="shared" si="65"/>
        <v>73</v>
      </c>
      <c r="L1352" s="8">
        <v>93.3</v>
      </c>
      <c r="M1352" s="8">
        <v>36.1</v>
      </c>
      <c r="N1352" s="8">
        <v>139.80000000000001</v>
      </c>
      <c r="O1352" t="s">
        <v>22</v>
      </c>
    </row>
    <row r="1353" spans="1:15" x14ac:dyDescent="0.35">
      <c r="A1353" t="s">
        <v>2403</v>
      </c>
      <c r="B1353">
        <v>74</v>
      </c>
      <c r="C1353" t="str">
        <f t="shared" si="63"/>
        <v>61–80</v>
      </c>
      <c r="D1353" t="s">
        <v>13</v>
      </c>
      <c r="E1353" t="s">
        <v>31</v>
      </c>
      <c r="F1353" t="s">
        <v>28</v>
      </c>
      <c r="G1353" t="s">
        <v>48</v>
      </c>
      <c r="H1353" s="1">
        <v>72.190733757922203</v>
      </c>
      <c r="I1353" t="s">
        <v>914</v>
      </c>
      <c r="J1353" s="9">
        <f t="shared" si="64"/>
        <v>156</v>
      </c>
      <c r="K1353" s="9">
        <f t="shared" si="65"/>
        <v>84</v>
      </c>
      <c r="L1353" s="8">
        <v>94</v>
      </c>
      <c r="M1353" s="8">
        <v>38.799999999999997</v>
      </c>
      <c r="N1353" s="8">
        <v>185.7</v>
      </c>
      <c r="O1353" t="s">
        <v>17</v>
      </c>
    </row>
    <row r="1354" spans="1:15" x14ac:dyDescent="0.35">
      <c r="A1354" t="s">
        <v>2404</v>
      </c>
      <c r="B1354">
        <v>71</v>
      </c>
      <c r="C1354" t="str">
        <f t="shared" si="63"/>
        <v>61–80</v>
      </c>
      <c r="D1354" t="s">
        <v>13</v>
      </c>
      <c r="E1354" t="s">
        <v>27</v>
      </c>
      <c r="F1354" t="s">
        <v>74</v>
      </c>
      <c r="G1354" t="s">
        <v>24</v>
      </c>
      <c r="H1354" s="1">
        <v>91.865961360221803</v>
      </c>
      <c r="I1354" t="s">
        <v>2405</v>
      </c>
      <c r="J1354" s="9">
        <f t="shared" si="64"/>
        <v>141</v>
      </c>
      <c r="K1354" s="9">
        <f t="shared" si="65"/>
        <v>72</v>
      </c>
      <c r="L1354" s="8">
        <v>91.2</v>
      </c>
      <c r="M1354" s="8">
        <v>37.4</v>
      </c>
      <c r="N1354" s="8">
        <v>190.6</v>
      </c>
      <c r="O1354" t="s">
        <v>17</v>
      </c>
    </row>
    <row r="1355" spans="1:15" x14ac:dyDescent="0.35">
      <c r="A1355" t="s">
        <v>2406</v>
      </c>
      <c r="B1355">
        <v>76</v>
      </c>
      <c r="C1355" t="str">
        <f t="shared" si="63"/>
        <v>61–80</v>
      </c>
      <c r="D1355" t="s">
        <v>19</v>
      </c>
      <c r="E1355" t="s">
        <v>20</v>
      </c>
      <c r="F1355" t="s">
        <v>74</v>
      </c>
      <c r="G1355" t="s">
        <v>36</v>
      </c>
      <c r="H1355" s="1">
        <v>74.776311381216601</v>
      </c>
      <c r="I1355" t="s">
        <v>810</v>
      </c>
      <c r="J1355" s="9">
        <f t="shared" si="64"/>
        <v>115</v>
      </c>
      <c r="K1355" s="9">
        <f t="shared" si="65"/>
        <v>79</v>
      </c>
      <c r="L1355" s="8">
        <v>95</v>
      </c>
      <c r="M1355" s="8">
        <v>36.299999999999997</v>
      </c>
      <c r="N1355" s="8">
        <v>159.69999999999999</v>
      </c>
      <c r="O1355" t="s">
        <v>22</v>
      </c>
    </row>
    <row r="1356" spans="1:15" x14ac:dyDescent="0.35">
      <c r="A1356" t="s">
        <v>2407</v>
      </c>
      <c r="B1356">
        <v>27</v>
      </c>
      <c r="C1356" t="str">
        <f t="shared" si="63"/>
        <v>21–40</v>
      </c>
      <c r="D1356" t="s">
        <v>19</v>
      </c>
      <c r="E1356" t="s">
        <v>20</v>
      </c>
      <c r="F1356" t="s">
        <v>4047</v>
      </c>
      <c r="G1356" t="s">
        <v>66</v>
      </c>
      <c r="H1356" s="1">
        <v>74.775310233254302</v>
      </c>
      <c r="I1356" t="s">
        <v>2408</v>
      </c>
      <c r="J1356" s="9">
        <f t="shared" si="64"/>
        <v>138</v>
      </c>
      <c r="K1356" s="9">
        <f t="shared" si="65"/>
        <v>69</v>
      </c>
      <c r="L1356" s="8">
        <v>97</v>
      </c>
      <c r="M1356" s="8">
        <v>38.1</v>
      </c>
      <c r="N1356" s="8">
        <v>134</v>
      </c>
      <c r="O1356" t="s">
        <v>17</v>
      </c>
    </row>
    <row r="1357" spans="1:15" x14ac:dyDescent="0.35">
      <c r="A1357" t="s">
        <v>2409</v>
      </c>
      <c r="B1357">
        <v>29</v>
      </c>
      <c r="C1357" t="str">
        <f t="shared" si="63"/>
        <v>21–40</v>
      </c>
      <c r="D1357" t="s">
        <v>13</v>
      </c>
      <c r="E1357" t="s">
        <v>27</v>
      </c>
      <c r="F1357" t="s">
        <v>74</v>
      </c>
      <c r="G1357" t="s">
        <v>24</v>
      </c>
      <c r="H1357" s="1">
        <v>72.702646685021406</v>
      </c>
      <c r="I1357" t="s">
        <v>2410</v>
      </c>
      <c r="J1357" s="9">
        <f t="shared" si="64"/>
        <v>132</v>
      </c>
      <c r="K1357" s="9">
        <f t="shared" si="65"/>
        <v>66</v>
      </c>
      <c r="L1357" s="8">
        <v>90.4</v>
      </c>
      <c r="M1357" s="8">
        <v>36.9</v>
      </c>
      <c r="N1357" s="8">
        <v>152.4</v>
      </c>
      <c r="O1357" t="s">
        <v>17</v>
      </c>
    </row>
    <row r="1358" spans="1:15" x14ac:dyDescent="0.35">
      <c r="A1358" t="s">
        <v>2411</v>
      </c>
      <c r="B1358">
        <v>70</v>
      </c>
      <c r="C1358" t="str">
        <f t="shared" si="63"/>
        <v>61–80</v>
      </c>
      <c r="D1358" t="s">
        <v>19</v>
      </c>
      <c r="E1358" t="s">
        <v>4048</v>
      </c>
      <c r="F1358" t="s">
        <v>74</v>
      </c>
      <c r="G1358" t="s">
        <v>15</v>
      </c>
      <c r="H1358" s="1">
        <v>79.9549866914018</v>
      </c>
      <c r="I1358" t="s">
        <v>330</v>
      </c>
      <c r="J1358" s="9">
        <f t="shared" si="64"/>
        <v>107</v>
      </c>
      <c r="K1358" s="9">
        <f t="shared" si="65"/>
        <v>69</v>
      </c>
      <c r="L1358" s="8">
        <v>93.3</v>
      </c>
      <c r="M1358" s="8">
        <v>38.299999999999997</v>
      </c>
      <c r="N1358" s="8">
        <v>101.5</v>
      </c>
      <c r="O1358" t="s">
        <v>17</v>
      </c>
    </row>
    <row r="1359" spans="1:15" x14ac:dyDescent="0.35">
      <c r="A1359" t="s">
        <v>2412</v>
      </c>
      <c r="B1359">
        <v>38</v>
      </c>
      <c r="C1359" t="str">
        <f t="shared" si="63"/>
        <v>21–40</v>
      </c>
      <c r="D1359" t="s">
        <v>35</v>
      </c>
      <c r="E1359" t="s">
        <v>20</v>
      </c>
      <c r="F1359" t="s">
        <v>28</v>
      </c>
      <c r="G1359" t="s">
        <v>36</v>
      </c>
      <c r="H1359" s="1">
        <v>64.265392552972997</v>
      </c>
      <c r="I1359" t="s">
        <v>2413</v>
      </c>
      <c r="J1359" s="9">
        <f t="shared" si="64"/>
        <v>111</v>
      </c>
      <c r="K1359" s="9">
        <f t="shared" si="65"/>
        <v>78</v>
      </c>
      <c r="L1359" s="8">
        <v>96.9</v>
      </c>
      <c r="M1359" s="8">
        <v>37.5</v>
      </c>
      <c r="N1359" s="8">
        <v>152.30000000000001</v>
      </c>
      <c r="O1359" t="s">
        <v>17</v>
      </c>
    </row>
    <row r="1360" spans="1:15" x14ac:dyDescent="0.35">
      <c r="A1360" t="s">
        <v>2414</v>
      </c>
      <c r="B1360">
        <v>41</v>
      </c>
      <c r="C1360" t="str">
        <f t="shared" si="63"/>
        <v>41–60</v>
      </c>
      <c r="D1360" t="s">
        <v>19</v>
      </c>
      <c r="E1360" t="s">
        <v>39</v>
      </c>
      <c r="F1360" t="s">
        <v>28</v>
      </c>
      <c r="G1360" t="s">
        <v>24</v>
      </c>
      <c r="H1360" s="1">
        <v>95.863754175513506</v>
      </c>
      <c r="I1360" t="s">
        <v>1323</v>
      </c>
      <c r="J1360" s="9">
        <f t="shared" si="64"/>
        <v>104</v>
      </c>
      <c r="K1360" s="9">
        <f t="shared" si="65"/>
        <v>70</v>
      </c>
      <c r="L1360" s="8">
        <v>92.9</v>
      </c>
      <c r="M1360" s="8">
        <v>36.4</v>
      </c>
      <c r="N1360" s="8">
        <v>110.3</v>
      </c>
      <c r="O1360" t="s">
        <v>22</v>
      </c>
    </row>
    <row r="1361" spans="1:15" x14ac:dyDescent="0.35">
      <c r="A1361" t="s">
        <v>2415</v>
      </c>
      <c r="B1361">
        <v>78</v>
      </c>
      <c r="C1361" t="str">
        <f t="shared" si="63"/>
        <v>61–80</v>
      </c>
      <c r="D1361" t="s">
        <v>13</v>
      </c>
      <c r="E1361" t="s">
        <v>27</v>
      </c>
      <c r="F1361" t="s">
        <v>32</v>
      </c>
      <c r="G1361" t="s">
        <v>66</v>
      </c>
      <c r="H1361" s="1">
        <v>67.059377429639696</v>
      </c>
      <c r="I1361" t="s">
        <v>2416</v>
      </c>
      <c r="J1361" s="9">
        <f t="shared" si="64"/>
        <v>124</v>
      </c>
      <c r="K1361" s="9">
        <f t="shared" si="65"/>
        <v>94</v>
      </c>
      <c r="L1361" s="8">
        <v>92.9</v>
      </c>
      <c r="M1361" s="8">
        <v>37</v>
      </c>
      <c r="N1361" s="8">
        <v>140.4</v>
      </c>
      <c r="O1361" t="s">
        <v>22</v>
      </c>
    </row>
    <row r="1362" spans="1:15" x14ac:dyDescent="0.35">
      <c r="A1362" t="s">
        <v>2417</v>
      </c>
      <c r="B1362">
        <v>21</v>
      </c>
      <c r="C1362" t="str">
        <f t="shared" si="63"/>
        <v>21–40</v>
      </c>
      <c r="D1362" t="s">
        <v>35</v>
      </c>
      <c r="E1362" t="s">
        <v>4048</v>
      </c>
      <c r="F1362" t="s">
        <v>74</v>
      </c>
      <c r="G1362" t="s">
        <v>48</v>
      </c>
      <c r="H1362" s="1">
        <v>82.022764275515698</v>
      </c>
      <c r="I1362" t="s">
        <v>1046</v>
      </c>
      <c r="J1362" s="9">
        <f t="shared" si="64"/>
        <v>129</v>
      </c>
      <c r="K1362" s="9">
        <f t="shared" si="65"/>
        <v>78</v>
      </c>
      <c r="L1362" s="8">
        <v>90.9</v>
      </c>
      <c r="M1362" s="8">
        <v>38.200000000000003</v>
      </c>
      <c r="N1362" s="8">
        <v>180</v>
      </c>
      <c r="O1362" t="s">
        <v>17</v>
      </c>
    </row>
    <row r="1363" spans="1:15" x14ac:dyDescent="0.35">
      <c r="A1363" t="s">
        <v>2418</v>
      </c>
      <c r="B1363">
        <v>50</v>
      </c>
      <c r="C1363" t="str">
        <f t="shared" si="63"/>
        <v>41–60</v>
      </c>
      <c r="D1363" t="s">
        <v>13</v>
      </c>
      <c r="E1363" t="s">
        <v>27</v>
      </c>
      <c r="F1363" t="s">
        <v>28</v>
      </c>
      <c r="G1363" t="s">
        <v>15</v>
      </c>
      <c r="H1363" s="1">
        <v>87.154805936346307</v>
      </c>
      <c r="I1363" t="s">
        <v>2419</v>
      </c>
      <c r="J1363" s="9">
        <f t="shared" si="64"/>
        <v>142</v>
      </c>
      <c r="K1363" s="9">
        <f t="shared" si="65"/>
        <v>76</v>
      </c>
      <c r="L1363" s="8">
        <v>95.1</v>
      </c>
      <c r="M1363" s="8">
        <v>36.700000000000003</v>
      </c>
      <c r="N1363" s="8">
        <v>141.30000000000001</v>
      </c>
      <c r="O1363" t="s">
        <v>22</v>
      </c>
    </row>
    <row r="1364" spans="1:15" x14ac:dyDescent="0.35">
      <c r="A1364" t="s">
        <v>2420</v>
      </c>
      <c r="B1364">
        <v>81</v>
      </c>
      <c r="C1364" t="str">
        <f t="shared" si="63"/>
        <v>80+</v>
      </c>
      <c r="D1364" t="s">
        <v>13</v>
      </c>
      <c r="E1364" t="s">
        <v>61</v>
      </c>
      <c r="F1364" t="s">
        <v>28</v>
      </c>
      <c r="G1364" t="s">
        <v>24</v>
      </c>
      <c r="H1364" s="1">
        <v>72.285949398355001</v>
      </c>
      <c r="I1364" t="s">
        <v>2421</v>
      </c>
      <c r="J1364" s="9">
        <f t="shared" si="64"/>
        <v>155</v>
      </c>
      <c r="K1364" s="9">
        <f t="shared" si="65"/>
        <v>93</v>
      </c>
      <c r="L1364" s="8">
        <v>99</v>
      </c>
      <c r="M1364" s="8">
        <v>38.799999999999997</v>
      </c>
      <c r="N1364" s="8">
        <v>183.8</v>
      </c>
      <c r="O1364" t="s">
        <v>17</v>
      </c>
    </row>
    <row r="1365" spans="1:15" x14ac:dyDescent="0.35">
      <c r="A1365" t="s">
        <v>2422</v>
      </c>
      <c r="B1365">
        <v>50</v>
      </c>
      <c r="C1365" t="str">
        <f t="shared" si="63"/>
        <v>41–60</v>
      </c>
      <c r="D1365" t="s">
        <v>19</v>
      </c>
      <c r="E1365" t="s">
        <v>20</v>
      </c>
      <c r="F1365" t="s">
        <v>28</v>
      </c>
      <c r="G1365" t="s">
        <v>15</v>
      </c>
      <c r="H1365" s="1">
        <v>74.827267619518196</v>
      </c>
      <c r="I1365" t="s">
        <v>2423</v>
      </c>
      <c r="J1365" s="9">
        <f t="shared" si="64"/>
        <v>113</v>
      </c>
      <c r="K1365" s="9">
        <f t="shared" si="65"/>
        <v>92</v>
      </c>
      <c r="L1365" s="8">
        <v>97.5</v>
      </c>
      <c r="M1365" s="8">
        <v>37.5</v>
      </c>
      <c r="N1365" s="8">
        <v>88.1</v>
      </c>
      <c r="O1365" t="s">
        <v>22</v>
      </c>
    </row>
    <row r="1366" spans="1:15" x14ac:dyDescent="0.35">
      <c r="A1366" t="s">
        <v>2424</v>
      </c>
      <c r="B1366">
        <v>19</v>
      </c>
      <c r="C1366" t="str">
        <f t="shared" si="63"/>
        <v>0–20</v>
      </c>
      <c r="D1366" t="s">
        <v>35</v>
      </c>
      <c r="E1366" t="s">
        <v>39</v>
      </c>
      <c r="F1366" t="s">
        <v>28</v>
      </c>
      <c r="G1366" t="s">
        <v>15</v>
      </c>
      <c r="H1366" s="1">
        <v>88.244826258410697</v>
      </c>
      <c r="I1366" t="s">
        <v>2425</v>
      </c>
      <c r="J1366" s="9">
        <f t="shared" si="64"/>
        <v>132</v>
      </c>
      <c r="K1366" s="9">
        <f t="shared" si="65"/>
        <v>70</v>
      </c>
      <c r="L1366" s="8">
        <v>93.5</v>
      </c>
      <c r="M1366" s="8">
        <v>36.5</v>
      </c>
      <c r="N1366" s="8">
        <v>104.4</v>
      </c>
      <c r="O1366" t="s">
        <v>17</v>
      </c>
    </row>
    <row r="1367" spans="1:15" x14ac:dyDescent="0.35">
      <c r="A1367" t="s">
        <v>2426</v>
      </c>
      <c r="B1367">
        <v>21</v>
      </c>
      <c r="C1367" t="str">
        <f t="shared" si="63"/>
        <v>21–40</v>
      </c>
      <c r="D1367" t="s">
        <v>13</v>
      </c>
      <c r="E1367" t="s">
        <v>61</v>
      </c>
      <c r="F1367" t="s">
        <v>4047</v>
      </c>
      <c r="G1367" t="s">
        <v>48</v>
      </c>
      <c r="H1367" s="1">
        <v>54.369881884991798</v>
      </c>
      <c r="I1367" t="s">
        <v>2427</v>
      </c>
      <c r="J1367" s="9">
        <f t="shared" si="64"/>
        <v>105</v>
      </c>
      <c r="K1367" s="9">
        <f t="shared" si="65"/>
        <v>88</v>
      </c>
      <c r="L1367" s="8">
        <v>98.1</v>
      </c>
      <c r="M1367" s="8">
        <v>36.299999999999997</v>
      </c>
      <c r="N1367" s="8">
        <v>118.1</v>
      </c>
      <c r="O1367" t="s">
        <v>70</v>
      </c>
    </row>
    <row r="1368" spans="1:15" x14ac:dyDescent="0.35">
      <c r="A1368" t="s">
        <v>2428</v>
      </c>
      <c r="B1368">
        <v>38</v>
      </c>
      <c r="C1368" t="str">
        <f t="shared" si="63"/>
        <v>21–40</v>
      </c>
      <c r="D1368" t="s">
        <v>13</v>
      </c>
      <c r="E1368" t="s">
        <v>31</v>
      </c>
      <c r="F1368" t="s">
        <v>4047</v>
      </c>
      <c r="G1368" t="s">
        <v>15</v>
      </c>
      <c r="H1368" s="1">
        <v>62.217373707424201</v>
      </c>
      <c r="I1368" t="s">
        <v>2429</v>
      </c>
      <c r="J1368" s="9">
        <f t="shared" si="64"/>
        <v>139</v>
      </c>
      <c r="K1368" s="9">
        <f t="shared" si="65"/>
        <v>88</v>
      </c>
      <c r="L1368" s="8">
        <v>98.8</v>
      </c>
      <c r="M1368" s="8">
        <v>36.6</v>
      </c>
      <c r="N1368" s="8">
        <v>150.1</v>
      </c>
      <c r="O1368" t="s">
        <v>22</v>
      </c>
    </row>
    <row r="1369" spans="1:15" x14ac:dyDescent="0.35">
      <c r="A1369" t="s">
        <v>2430</v>
      </c>
      <c r="B1369">
        <v>81</v>
      </c>
      <c r="C1369" t="str">
        <f t="shared" si="63"/>
        <v>80+</v>
      </c>
      <c r="D1369" t="s">
        <v>35</v>
      </c>
      <c r="E1369" t="s">
        <v>31</v>
      </c>
      <c r="F1369" t="s">
        <v>4047</v>
      </c>
      <c r="G1369" t="s">
        <v>15</v>
      </c>
      <c r="H1369" s="1">
        <v>63.8981120184757</v>
      </c>
      <c r="I1369" t="s">
        <v>2321</v>
      </c>
      <c r="J1369" s="9">
        <f t="shared" si="64"/>
        <v>115</v>
      </c>
      <c r="K1369" s="9">
        <f t="shared" si="65"/>
        <v>73</v>
      </c>
      <c r="L1369" s="8">
        <v>97</v>
      </c>
      <c r="M1369" s="8">
        <v>38.4</v>
      </c>
      <c r="N1369" s="8">
        <v>169.6</v>
      </c>
      <c r="O1369" t="s">
        <v>17</v>
      </c>
    </row>
    <row r="1370" spans="1:15" x14ac:dyDescent="0.35">
      <c r="A1370" t="s">
        <v>2431</v>
      </c>
      <c r="B1370">
        <v>88</v>
      </c>
      <c r="C1370" t="str">
        <f t="shared" si="63"/>
        <v>80+</v>
      </c>
      <c r="D1370" t="s">
        <v>19</v>
      </c>
      <c r="E1370" t="s">
        <v>27</v>
      </c>
      <c r="F1370" t="s">
        <v>4047</v>
      </c>
      <c r="G1370" t="s">
        <v>48</v>
      </c>
      <c r="H1370" s="1">
        <v>94.815242670826606</v>
      </c>
      <c r="I1370" t="s">
        <v>1505</v>
      </c>
      <c r="J1370" s="9">
        <f t="shared" si="64"/>
        <v>145</v>
      </c>
      <c r="K1370" s="9">
        <f t="shared" si="65"/>
        <v>75</v>
      </c>
      <c r="L1370" s="8">
        <v>92.1</v>
      </c>
      <c r="M1370" s="8">
        <v>37.200000000000003</v>
      </c>
      <c r="N1370" s="8">
        <v>152.19999999999999</v>
      </c>
      <c r="O1370" t="s">
        <v>22</v>
      </c>
    </row>
    <row r="1371" spans="1:15" x14ac:dyDescent="0.35">
      <c r="A1371" t="s">
        <v>2432</v>
      </c>
      <c r="B1371">
        <v>66</v>
      </c>
      <c r="C1371" t="str">
        <f t="shared" si="63"/>
        <v>61–80</v>
      </c>
      <c r="D1371" t="s">
        <v>19</v>
      </c>
      <c r="E1371" t="s">
        <v>61</v>
      </c>
      <c r="F1371" t="s">
        <v>32</v>
      </c>
      <c r="G1371" t="s">
        <v>66</v>
      </c>
      <c r="H1371" s="1">
        <v>76.456491219296296</v>
      </c>
      <c r="I1371" t="s">
        <v>2423</v>
      </c>
      <c r="J1371" s="9">
        <f t="shared" si="64"/>
        <v>113</v>
      </c>
      <c r="K1371" s="9">
        <f t="shared" si="65"/>
        <v>92</v>
      </c>
      <c r="L1371" s="8">
        <v>90.6</v>
      </c>
      <c r="M1371" s="8">
        <v>38.299999999999997</v>
      </c>
      <c r="N1371" s="8">
        <v>199.8</v>
      </c>
      <c r="O1371" t="s">
        <v>17</v>
      </c>
    </row>
    <row r="1372" spans="1:15" x14ac:dyDescent="0.35">
      <c r="A1372" t="s">
        <v>2433</v>
      </c>
      <c r="B1372">
        <v>48</v>
      </c>
      <c r="C1372" t="str">
        <f t="shared" si="63"/>
        <v>41–60</v>
      </c>
      <c r="D1372" t="s">
        <v>19</v>
      </c>
      <c r="E1372" t="s">
        <v>39</v>
      </c>
      <c r="F1372" t="s">
        <v>4047</v>
      </c>
      <c r="G1372" t="s">
        <v>48</v>
      </c>
      <c r="H1372" s="1">
        <v>83.458511844689994</v>
      </c>
      <c r="I1372" t="s">
        <v>209</v>
      </c>
      <c r="J1372" s="9">
        <f t="shared" si="64"/>
        <v>128</v>
      </c>
      <c r="K1372" s="9">
        <f t="shared" si="65"/>
        <v>83</v>
      </c>
      <c r="L1372" s="8">
        <v>98.6</v>
      </c>
      <c r="M1372" s="8">
        <v>38</v>
      </c>
      <c r="N1372" s="8">
        <v>84.6</v>
      </c>
      <c r="O1372" t="s">
        <v>22</v>
      </c>
    </row>
    <row r="1373" spans="1:15" x14ac:dyDescent="0.35">
      <c r="A1373" t="s">
        <v>2434</v>
      </c>
      <c r="B1373">
        <v>89</v>
      </c>
      <c r="C1373" t="str">
        <f t="shared" si="63"/>
        <v>80+</v>
      </c>
      <c r="D1373" t="s">
        <v>19</v>
      </c>
      <c r="E1373" t="s">
        <v>20</v>
      </c>
      <c r="F1373" t="s">
        <v>32</v>
      </c>
      <c r="G1373" t="s">
        <v>66</v>
      </c>
      <c r="H1373" s="1">
        <v>79.565998486984995</v>
      </c>
      <c r="I1373" t="s">
        <v>1925</v>
      </c>
      <c r="J1373" s="9">
        <f t="shared" si="64"/>
        <v>114</v>
      </c>
      <c r="K1373" s="9">
        <f t="shared" si="65"/>
        <v>85</v>
      </c>
      <c r="L1373" s="8">
        <v>98.5</v>
      </c>
      <c r="M1373" s="8">
        <v>36.5</v>
      </c>
      <c r="N1373" s="8">
        <v>159.30000000000001</v>
      </c>
      <c r="O1373" t="s">
        <v>22</v>
      </c>
    </row>
    <row r="1374" spans="1:15" x14ac:dyDescent="0.35">
      <c r="A1374" t="s">
        <v>2435</v>
      </c>
      <c r="B1374">
        <v>46</v>
      </c>
      <c r="C1374" t="str">
        <f t="shared" si="63"/>
        <v>41–60</v>
      </c>
      <c r="D1374" t="s">
        <v>19</v>
      </c>
      <c r="E1374" t="s">
        <v>31</v>
      </c>
      <c r="F1374" t="s">
        <v>74</v>
      </c>
      <c r="G1374" t="s">
        <v>24</v>
      </c>
      <c r="H1374" s="1">
        <v>107.76399345113001</v>
      </c>
      <c r="I1374" t="s">
        <v>506</v>
      </c>
      <c r="J1374" s="9">
        <f t="shared" si="64"/>
        <v>139</v>
      </c>
      <c r="K1374" s="9">
        <f t="shared" si="65"/>
        <v>80</v>
      </c>
      <c r="L1374" s="8">
        <v>91.9</v>
      </c>
      <c r="M1374" s="8">
        <v>37.299999999999997</v>
      </c>
      <c r="N1374" s="8">
        <v>107</v>
      </c>
      <c r="O1374" t="s">
        <v>17</v>
      </c>
    </row>
    <row r="1375" spans="1:15" x14ac:dyDescent="0.35">
      <c r="A1375" t="s">
        <v>2436</v>
      </c>
      <c r="B1375">
        <v>88</v>
      </c>
      <c r="C1375" t="str">
        <f t="shared" si="63"/>
        <v>80+</v>
      </c>
      <c r="D1375" t="s">
        <v>19</v>
      </c>
      <c r="E1375" t="s">
        <v>4048</v>
      </c>
      <c r="F1375" t="s">
        <v>4047</v>
      </c>
      <c r="G1375" t="s">
        <v>48</v>
      </c>
      <c r="H1375" s="1">
        <v>80.952277718342003</v>
      </c>
      <c r="I1375" t="s">
        <v>2437</v>
      </c>
      <c r="J1375" s="9">
        <f t="shared" si="64"/>
        <v>128</v>
      </c>
      <c r="K1375" s="9">
        <f t="shared" si="65"/>
        <v>85</v>
      </c>
      <c r="L1375" s="8">
        <v>97.8</v>
      </c>
      <c r="M1375" s="8">
        <v>37.700000000000003</v>
      </c>
      <c r="N1375" s="8">
        <v>94.9</v>
      </c>
      <c r="O1375" t="s">
        <v>22</v>
      </c>
    </row>
    <row r="1376" spans="1:15" x14ac:dyDescent="0.35">
      <c r="A1376" t="s">
        <v>2438</v>
      </c>
      <c r="B1376">
        <v>74</v>
      </c>
      <c r="C1376" t="str">
        <f t="shared" si="63"/>
        <v>61–80</v>
      </c>
      <c r="D1376" t="s">
        <v>35</v>
      </c>
      <c r="E1376" t="s">
        <v>27</v>
      </c>
      <c r="F1376" t="s">
        <v>28</v>
      </c>
      <c r="G1376" t="s">
        <v>15</v>
      </c>
      <c r="H1376" s="1">
        <v>81.717424821918698</v>
      </c>
      <c r="I1376" t="s">
        <v>2439</v>
      </c>
      <c r="J1376" s="9">
        <f t="shared" si="64"/>
        <v>118</v>
      </c>
      <c r="K1376" s="9">
        <f t="shared" si="65"/>
        <v>78</v>
      </c>
      <c r="L1376" s="8">
        <v>94.1</v>
      </c>
      <c r="M1376" s="8">
        <v>38.1</v>
      </c>
      <c r="N1376" s="8">
        <v>183.9</v>
      </c>
      <c r="O1376" t="s">
        <v>17</v>
      </c>
    </row>
    <row r="1377" spans="1:15" x14ac:dyDescent="0.35">
      <c r="A1377" t="s">
        <v>2440</v>
      </c>
      <c r="B1377">
        <v>21</v>
      </c>
      <c r="C1377" t="str">
        <f t="shared" si="63"/>
        <v>21–40</v>
      </c>
      <c r="D1377" t="s">
        <v>35</v>
      </c>
      <c r="E1377" t="s">
        <v>27</v>
      </c>
      <c r="F1377" t="s">
        <v>74</v>
      </c>
      <c r="G1377" t="s">
        <v>24</v>
      </c>
      <c r="H1377" s="1">
        <v>52.581036452251702</v>
      </c>
      <c r="I1377" t="s">
        <v>2151</v>
      </c>
      <c r="J1377" s="9">
        <f t="shared" si="64"/>
        <v>94</v>
      </c>
      <c r="K1377" s="9">
        <f t="shared" si="65"/>
        <v>86</v>
      </c>
      <c r="L1377" s="8">
        <v>99.1</v>
      </c>
      <c r="M1377" s="8">
        <v>38.6</v>
      </c>
      <c r="N1377" s="8">
        <v>104.6</v>
      </c>
      <c r="O1377" t="s">
        <v>17</v>
      </c>
    </row>
    <row r="1378" spans="1:15" x14ac:dyDescent="0.35">
      <c r="A1378" t="s">
        <v>2441</v>
      </c>
      <c r="B1378">
        <v>40</v>
      </c>
      <c r="C1378" t="str">
        <f t="shared" si="63"/>
        <v>21–40</v>
      </c>
      <c r="D1378" t="s">
        <v>19</v>
      </c>
      <c r="E1378" t="s">
        <v>61</v>
      </c>
      <c r="F1378" t="s">
        <v>32</v>
      </c>
      <c r="G1378" t="s">
        <v>15</v>
      </c>
      <c r="H1378" s="1">
        <v>67.292125969597194</v>
      </c>
      <c r="I1378" t="s">
        <v>2442</v>
      </c>
      <c r="J1378" s="9">
        <f t="shared" si="64"/>
        <v>154</v>
      </c>
      <c r="K1378" s="9">
        <f t="shared" si="65"/>
        <v>62</v>
      </c>
      <c r="L1378" s="8">
        <v>100</v>
      </c>
      <c r="M1378" s="8">
        <v>38.799999999999997</v>
      </c>
      <c r="N1378" s="8">
        <v>100.6</v>
      </c>
      <c r="O1378" t="s">
        <v>17</v>
      </c>
    </row>
    <row r="1379" spans="1:15" x14ac:dyDescent="0.35">
      <c r="A1379" t="s">
        <v>2443</v>
      </c>
      <c r="B1379">
        <v>66</v>
      </c>
      <c r="C1379" t="str">
        <f t="shared" si="63"/>
        <v>61–80</v>
      </c>
      <c r="D1379" t="s">
        <v>35</v>
      </c>
      <c r="E1379" t="s">
        <v>39</v>
      </c>
      <c r="F1379" t="s">
        <v>32</v>
      </c>
      <c r="G1379" t="s">
        <v>15</v>
      </c>
      <c r="H1379" s="1">
        <v>44.6880616750991</v>
      </c>
      <c r="I1379" t="s">
        <v>1776</v>
      </c>
      <c r="J1379" s="9">
        <f t="shared" si="64"/>
        <v>141</v>
      </c>
      <c r="K1379" s="9">
        <f t="shared" si="65"/>
        <v>71</v>
      </c>
      <c r="L1379" s="8">
        <v>96.9</v>
      </c>
      <c r="M1379" s="8">
        <v>36.1</v>
      </c>
      <c r="N1379" s="8">
        <v>108.2</v>
      </c>
      <c r="O1379" t="s">
        <v>17</v>
      </c>
    </row>
    <row r="1380" spans="1:15" x14ac:dyDescent="0.35">
      <c r="A1380" t="s">
        <v>2444</v>
      </c>
      <c r="B1380">
        <v>26</v>
      </c>
      <c r="C1380" t="str">
        <f t="shared" si="63"/>
        <v>21–40</v>
      </c>
      <c r="D1380" t="s">
        <v>13</v>
      </c>
      <c r="E1380" t="s">
        <v>27</v>
      </c>
      <c r="F1380" t="s">
        <v>4047</v>
      </c>
      <c r="G1380" t="s">
        <v>48</v>
      </c>
      <c r="H1380" s="1">
        <v>60.947181127451103</v>
      </c>
      <c r="I1380" t="s">
        <v>2445</v>
      </c>
      <c r="J1380" s="9">
        <f t="shared" si="64"/>
        <v>93</v>
      </c>
      <c r="K1380" s="9">
        <f t="shared" si="65"/>
        <v>85</v>
      </c>
      <c r="L1380" s="8">
        <v>94.1</v>
      </c>
      <c r="M1380" s="8">
        <v>36.5</v>
      </c>
      <c r="N1380" s="8">
        <v>100.2</v>
      </c>
      <c r="O1380" t="s">
        <v>70</v>
      </c>
    </row>
    <row r="1381" spans="1:15" x14ac:dyDescent="0.35">
      <c r="A1381" t="s">
        <v>2446</v>
      </c>
      <c r="B1381">
        <v>21</v>
      </c>
      <c r="C1381" t="str">
        <f t="shared" si="63"/>
        <v>21–40</v>
      </c>
      <c r="D1381" t="s">
        <v>13</v>
      </c>
      <c r="E1381" t="s">
        <v>61</v>
      </c>
      <c r="F1381" t="s">
        <v>28</v>
      </c>
      <c r="G1381" t="s">
        <v>66</v>
      </c>
      <c r="H1381" s="1">
        <v>75.3014639878201</v>
      </c>
      <c r="I1381" t="s">
        <v>2447</v>
      </c>
      <c r="J1381" s="9">
        <f t="shared" si="64"/>
        <v>122</v>
      </c>
      <c r="K1381" s="9">
        <f t="shared" si="65"/>
        <v>67</v>
      </c>
      <c r="L1381" s="8">
        <v>97.5</v>
      </c>
      <c r="M1381" s="8">
        <v>38</v>
      </c>
      <c r="N1381" s="8">
        <v>84.4</v>
      </c>
      <c r="O1381" t="s">
        <v>70</v>
      </c>
    </row>
    <row r="1382" spans="1:15" x14ac:dyDescent="0.35">
      <c r="A1382" t="s">
        <v>2448</v>
      </c>
      <c r="B1382">
        <v>87</v>
      </c>
      <c r="C1382" t="str">
        <f t="shared" si="63"/>
        <v>80+</v>
      </c>
      <c r="D1382" t="s">
        <v>35</v>
      </c>
      <c r="E1382" t="s">
        <v>20</v>
      </c>
      <c r="F1382" t="s">
        <v>74</v>
      </c>
      <c r="G1382" t="s">
        <v>36</v>
      </c>
      <c r="H1382" s="1">
        <v>83.072610563356406</v>
      </c>
      <c r="I1382" t="s">
        <v>1118</v>
      </c>
      <c r="J1382" s="9">
        <f t="shared" si="64"/>
        <v>108</v>
      </c>
      <c r="K1382" s="9">
        <f t="shared" si="65"/>
        <v>79</v>
      </c>
      <c r="L1382" s="8">
        <v>92.6</v>
      </c>
      <c r="M1382" s="8">
        <v>37.799999999999997</v>
      </c>
      <c r="N1382" s="8">
        <v>138.6</v>
      </c>
      <c r="O1382" t="s">
        <v>17</v>
      </c>
    </row>
    <row r="1383" spans="1:15" x14ac:dyDescent="0.35">
      <c r="A1383" t="s">
        <v>2449</v>
      </c>
      <c r="B1383">
        <v>23</v>
      </c>
      <c r="C1383" t="str">
        <f t="shared" si="63"/>
        <v>21–40</v>
      </c>
      <c r="D1383" t="s">
        <v>19</v>
      </c>
      <c r="E1383" t="s">
        <v>27</v>
      </c>
      <c r="F1383" t="s">
        <v>4047</v>
      </c>
      <c r="G1383" t="s">
        <v>24</v>
      </c>
      <c r="H1383" s="1">
        <v>88.060614618427195</v>
      </c>
      <c r="I1383" t="s">
        <v>2450</v>
      </c>
      <c r="J1383" s="9">
        <f t="shared" si="64"/>
        <v>120</v>
      </c>
      <c r="K1383" s="9">
        <f t="shared" si="65"/>
        <v>102</v>
      </c>
      <c r="L1383" s="8">
        <v>99.5</v>
      </c>
      <c r="M1383" s="8">
        <v>37.200000000000003</v>
      </c>
      <c r="N1383" s="8">
        <v>171</v>
      </c>
      <c r="O1383" t="s">
        <v>22</v>
      </c>
    </row>
    <row r="1384" spans="1:15" x14ac:dyDescent="0.35">
      <c r="A1384" t="s">
        <v>2451</v>
      </c>
      <c r="B1384">
        <v>57</v>
      </c>
      <c r="C1384" t="str">
        <f t="shared" si="63"/>
        <v>41–60</v>
      </c>
      <c r="D1384" t="s">
        <v>19</v>
      </c>
      <c r="E1384" t="s">
        <v>20</v>
      </c>
      <c r="F1384" t="s">
        <v>4047</v>
      </c>
      <c r="G1384" t="s">
        <v>66</v>
      </c>
      <c r="H1384" s="1">
        <v>80.945261269679605</v>
      </c>
      <c r="I1384" t="s">
        <v>99</v>
      </c>
      <c r="J1384" s="9">
        <f t="shared" si="64"/>
        <v>131</v>
      </c>
      <c r="K1384" s="9">
        <f t="shared" si="65"/>
        <v>75</v>
      </c>
      <c r="L1384" s="8">
        <v>98.3</v>
      </c>
      <c r="M1384" s="8">
        <v>37.299999999999997</v>
      </c>
      <c r="N1384" s="8">
        <v>177</v>
      </c>
      <c r="O1384" t="s">
        <v>22</v>
      </c>
    </row>
    <row r="1385" spans="1:15" x14ac:dyDescent="0.35">
      <c r="A1385" t="s">
        <v>2452</v>
      </c>
      <c r="B1385">
        <v>51</v>
      </c>
      <c r="C1385" t="str">
        <f t="shared" si="63"/>
        <v>41–60</v>
      </c>
      <c r="D1385" t="s">
        <v>35</v>
      </c>
      <c r="E1385" t="s">
        <v>4048</v>
      </c>
      <c r="F1385" t="s">
        <v>74</v>
      </c>
      <c r="G1385" t="s">
        <v>15</v>
      </c>
      <c r="H1385" s="1">
        <v>64.432905516367697</v>
      </c>
      <c r="I1385" t="s">
        <v>2453</v>
      </c>
      <c r="J1385" s="9">
        <f t="shared" si="64"/>
        <v>106</v>
      </c>
      <c r="K1385" s="9">
        <f t="shared" si="65"/>
        <v>69</v>
      </c>
      <c r="L1385" s="8">
        <v>97.3</v>
      </c>
      <c r="M1385" s="8">
        <v>36.9</v>
      </c>
      <c r="N1385" s="8">
        <v>99.9</v>
      </c>
      <c r="O1385" t="s">
        <v>17</v>
      </c>
    </row>
    <row r="1386" spans="1:15" x14ac:dyDescent="0.35">
      <c r="A1386" t="s">
        <v>2454</v>
      </c>
      <c r="B1386">
        <v>73</v>
      </c>
      <c r="C1386" t="str">
        <f t="shared" si="63"/>
        <v>61–80</v>
      </c>
      <c r="D1386" t="s">
        <v>13</v>
      </c>
      <c r="E1386" t="s">
        <v>4048</v>
      </c>
      <c r="F1386" t="s">
        <v>4047</v>
      </c>
      <c r="G1386" t="s">
        <v>36</v>
      </c>
      <c r="H1386" s="1">
        <v>65.331184740359802</v>
      </c>
      <c r="I1386" t="s">
        <v>679</v>
      </c>
      <c r="J1386" s="9">
        <f t="shared" si="64"/>
        <v>110</v>
      </c>
      <c r="K1386" s="9">
        <f t="shared" si="65"/>
        <v>66</v>
      </c>
      <c r="L1386" s="8">
        <v>90.4</v>
      </c>
      <c r="M1386" s="8">
        <v>37.4</v>
      </c>
      <c r="N1386" s="8">
        <v>196.2</v>
      </c>
      <c r="O1386" t="s">
        <v>17</v>
      </c>
    </row>
    <row r="1387" spans="1:15" x14ac:dyDescent="0.35">
      <c r="A1387" t="s">
        <v>2455</v>
      </c>
      <c r="B1387">
        <v>46</v>
      </c>
      <c r="C1387" t="str">
        <f t="shared" si="63"/>
        <v>41–60</v>
      </c>
      <c r="D1387" t="s">
        <v>19</v>
      </c>
      <c r="E1387" t="s">
        <v>20</v>
      </c>
      <c r="F1387" t="s">
        <v>74</v>
      </c>
      <c r="G1387" t="s">
        <v>48</v>
      </c>
      <c r="H1387" s="1">
        <v>55.995102939822601</v>
      </c>
      <c r="I1387" t="s">
        <v>2456</v>
      </c>
      <c r="J1387" s="9">
        <f t="shared" si="64"/>
        <v>137</v>
      </c>
      <c r="K1387" s="9">
        <f t="shared" si="65"/>
        <v>74</v>
      </c>
      <c r="L1387" s="8">
        <v>91.5</v>
      </c>
      <c r="M1387" s="8">
        <v>37.9</v>
      </c>
      <c r="N1387" s="8">
        <v>94.6</v>
      </c>
      <c r="O1387" t="s">
        <v>17</v>
      </c>
    </row>
    <row r="1388" spans="1:15" x14ac:dyDescent="0.35">
      <c r="A1388" t="s">
        <v>2457</v>
      </c>
      <c r="B1388">
        <v>22</v>
      </c>
      <c r="C1388" t="str">
        <f t="shared" si="63"/>
        <v>21–40</v>
      </c>
      <c r="D1388" t="s">
        <v>19</v>
      </c>
      <c r="E1388" t="s">
        <v>31</v>
      </c>
      <c r="F1388" t="s">
        <v>32</v>
      </c>
      <c r="G1388" t="s">
        <v>48</v>
      </c>
      <c r="H1388" s="1">
        <v>87.888800020518403</v>
      </c>
      <c r="I1388" t="s">
        <v>821</v>
      </c>
      <c r="J1388" s="9">
        <f t="shared" si="64"/>
        <v>113</v>
      </c>
      <c r="K1388" s="9">
        <f t="shared" si="65"/>
        <v>86</v>
      </c>
      <c r="L1388" s="8">
        <v>98.7</v>
      </c>
      <c r="M1388" s="8">
        <v>37.1</v>
      </c>
      <c r="N1388" s="8">
        <v>156.19999999999999</v>
      </c>
      <c r="O1388" t="s">
        <v>22</v>
      </c>
    </row>
    <row r="1389" spans="1:15" x14ac:dyDescent="0.35">
      <c r="A1389" t="s">
        <v>2458</v>
      </c>
      <c r="B1389">
        <v>23</v>
      </c>
      <c r="C1389" t="str">
        <f t="shared" si="63"/>
        <v>21–40</v>
      </c>
      <c r="D1389" t="s">
        <v>35</v>
      </c>
      <c r="E1389" t="s">
        <v>27</v>
      </c>
      <c r="F1389" t="s">
        <v>28</v>
      </c>
      <c r="G1389" t="s">
        <v>36</v>
      </c>
      <c r="H1389" s="1">
        <v>74.433879127355397</v>
      </c>
      <c r="I1389" t="s">
        <v>274</v>
      </c>
      <c r="J1389" s="9">
        <f t="shared" si="64"/>
        <v>103</v>
      </c>
      <c r="K1389" s="9">
        <f t="shared" si="65"/>
        <v>93</v>
      </c>
      <c r="L1389" s="8">
        <v>99.3</v>
      </c>
      <c r="M1389" s="8">
        <v>38.9</v>
      </c>
      <c r="N1389" s="8">
        <v>188.2</v>
      </c>
      <c r="O1389" t="s">
        <v>17</v>
      </c>
    </row>
    <row r="1390" spans="1:15" x14ac:dyDescent="0.35">
      <c r="A1390" t="s">
        <v>2459</v>
      </c>
      <c r="B1390">
        <v>42</v>
      </c>
      <c r="C1390" t="str">
        <f t="shared" si="63"/>
        <v>41–60</v>
      </c>
      <c r="D1390" t="s">
        <v>13</v>
      </c>
      <c r="E1390" t="s">
        <v>61</v>
      </c>
      <c r="F1390" t="s">
        <v>74</v>
      </c>
      <c r="G1390" t="s">
        <v>15</v>
      </c>
      <c r="H1390" s="1">
        <v>71.397231531230204</v>
      </c>
      <c r="I1390" t="s">
        <v>2460</v>
      </c>
      <c r="J1390" s="9">
        <f t="shared" si="64"/>
        <v>86</v>
      </c>
      <c r="K1390" s="9">
        <f t="shared" si="65"/>
        <v>81</v>
      </c>
      <c r="L1390" s="8">
        <v>96.9</v>
      </c>
      <c r="M1390" s="8">
        <v>37.4</v>
      </c>
      <c r="N1390" s="8">
        <v>184.9</v>
      </c>
      <c r="O1390" t="s">
        <v>17</v>
      </c>
    </row>
    <row r="1391" spans="1:15" x14ac:dyDescent="0.35">
      <c r="A1391" t="s">
        <v>2461</v>
      </c>
      <c r="B1391">
        <v>54</v>
      </c>
      <c r="C1391" t="str">
        <f t="shared" si="63"/>
        <v>41–60</v>
      </c>
      <c r="D1391" t="s">
        <v>19</v>
      </c>
      <c r="E1391" t="s">
        <v>20</v>
      </c>
      <c r="F1391" t="s">
        <v>4047</v>
      </c>
      <c r="G1391" t="s">
        <v>48</v>
      </c>
      <c r="H1391" s="1">
        <v>59.879936879384204</v>
      </c>
      <c r="I1391" t="s">
        <v>973</v>
      </c>
      <c r="J1391" s="9">
        <f t="shared" si="64"/>
        <v>129</v>
      </c>
      <c r="K1391" s="9">
        <f t="shared" si="65"/>
        <v>88</v>
      </c>
      <c r="L1391" s="8">
        <v>99</v>
      </c>
      <c r="M1391" s="8">
        <v>38.4</v>
      </c>
      <c r="N1391" s="8">
        <v>151.1</v>
      </c>
      <c r="O1391" t="s">
        <v>17</v>
      </c>
    </row>
    <row r="1392" spans="1:15" x14ac:dyDescent="0.35">
      <c r="A1392" t="s">
        <v>2462</v>
      </c>
      <c r="B1392">
        <v>34</v>
      </c>
      <c r="C1392" t="str">
        <f t="shared" si="63"/>
        <v>21–40</v>
      </c>
      <c r="D1392" t="s">
        <v>13</v>
      </c>
      <c r="E1392" t="s">
        <v>61</v>
      </c>
      <c r="F1392" t="s">
        <v>4047</v>
      </c>
      <c r="G1392" t="s">
        <v>66</v>
      </c>
      <c r="H1392" s="1">
        <v>79.919090174272398</v>
      </c>
      <c r="I1392" t="s">
        <v>93</v>
      </c>
      <c r="J1392" s="9">
        <f t="shared" si="64"/>
        <v>116</v>
      </c>
      <c r="K1392" s="9">
        <f t="shared" si="65"/>
        <v>72</v>
      </c>
      <c r="L1392" s="8">
        <v>90.4</v>
      </c>
      <c r="M1392" s="8">
        <v>37.5</v>
      </c>
      <c r="N1392" s="8">
        <v>115.3</v>
      </c>
      <c r="O1392" t="s">
        <v>17</v>
      </c>
    </row>
    <row r="1393" spans="1:15" x14ac:dyDescent="0.35">
      <c r="A1393" t="s">
        <v>2463</v>
      </c>
      <c r="B1393">
        <v>71</v>
      </c>
      <c r="C1393" t="str">
        <f t="shared" si="63"/>
        <v>61–80</v>
      </c>
      <c r="D1393" t="s">
        <v>19</v>
      </c>
      <c r="E1393" t="s">
        <v>31</v>
      </c>
      <c r="F1393" t="s">
        <v>4047</v>
      </c>
      <c r="G1393" t="s">
        <v>36</v>
      </c>
      <c r="H1393" s="1">
        <v>42.839428007428602</v>
      </c>
      <c r="I1393" t="s">
        <v>700</v>
      </c>
      <c r="J1393" s="9">
        <f t="shared" si="64"/>
        <v>103</v>
      </c>
      <c r="K1393" s="9">
        <f t="shared" si="65"/>
        <v>75</v>
      </c>
      <c r="L1393" s="8">
        <v>99.6</v>
      </c>
      <c r="M1393" s="8">
        <v>37.299999999999997</v>
      </c>
      <c r="N1393" s="8">
        <v>97.9</v>
      </c>
      <c r="O1393" t="s">
        <v>22</v>
      </c>
    </row>
    <row r="1394" spans="1:15" x14ac:dyDescent="0.35">
      <c r="A1394" t="s">
        <v>2464</v>
      </c>
      <c r="B1394">
        <v>35</v>
      </c>
      <c r="C1394" t="str">
        <f t="shared" si="63"/>
        <v>21–40</v>
      </c>
      <c r="D1394" t="s">
        <v>19</v>
      </c>
      <c r="E1394" t="s">
        <v>27</v>
      </c>
      <c r="F1394" t="s">
        <v>28</v>
      </c>
      <c r="G1394" t="s">
        <v>48</v>
      </c>
      <c r="H1394" s="1">
        <v>66.293789768741107</v>
      </c>
      <c r="I1394" t="s">
        <v>2465</v>
      </c>
      <c r="J1394" s="9">
        <f t="shared" si="64"/>
        <v>145</v>
      </c>
      <c r="K1394" s="9">
        <f t="shared" si="65"/>
        <v>81</v>
      </c>
      <c r="L1394" s="8">
        <v>99.3</v>
      </c>
      <c r="M1394" s="8">
        <v>37.700000000000003</v>
      </c>
      <c r="N1394" s="8">
        <v>119.1</v>
      </c>
      <c r="O1394" t="s">
        <v>22</v>
      </c>
    </row>
    <row r="1395" spans="1:15" x14ac:dyDescent="0.35">
      <c r="A1395" t="s">
        <v>2466</v>
      </c>
      <c r="B1395">
        <v>88</v>
      </c>
      <c r="C1395" t="str">
        <f t="shared" si="63"/>
        <v>80+</v>
      </c>
      <c r="D1395" t="s">
        <v>13</v>
      </c>
      <c r="E1395" t="s">
        <v>39</v>
      </c>
      <c r="F1395" t="s">
        <v>4047</v>
      </c>
      <c r="G1395" t="s">
        <v>66</v>
      </c>
      <c r="H1395" s="1">
        <v>82.881218046934606</v>
      </c>
      <c r="I1395" t="s">
        <v>2467</v>
      </c>
      <c r="J1395" s="9">
        <f t="shared" si="64"/>
        <v>118</v>
      </c>
      <c r="K1395" s="9">
        <f t="shared" si="65"/>
        <v>64</v>
      </c>
      <c r="L1395" s="8">
        <v>95.4</v>
      </c>
      <c r="M1395" s="8">
        <v>36.5</v>
      </c>
      <c r="N1395" s="8">
        <v>139.19999999999999</v>
      </c>
      <c r="O1395" t="s">
        <v>70</v>
      </c>
    </row>
    <row r="1396" spans="1:15" x14ac:dyDescent="0.35">
      <c r="A1396" t="s">
        <v>2468</v>
      </c>
      <c r="B1396">
        <v>87</v>
      </c>
      <c r="C1396" t="str">
        <f t="shared" si="63"/>
        <v>80+</v>
      </c>
      <c r="D1396" t="s">
        <v>13</v>
      </c>
      <c r="E1396" t="s">
        <v>39</v>
      </c>
      <c r="F1396" t="s">
        <v>32</v>
      </c>
      <c r="G1396" t="s">
        <v>66</v>
      </c>
      <c r="H1396" s="1">
        <v>77.384651403237896</v>
      </c>
      <c r="I1396" t="s">
        <v>1878</v>
      </c>
      <c r="J1396" s="9">
        <f t="shared" si="64"/>
        <v>123</v>
      </c>
      <c r="K1396" s="9">
        <f t="shared" si="65"/>
        <v>75</v>
      </c>
      <c r="L1396" s="8">
        <v>91.9</v>
      </c>
      <c r="M1396" s="8">
        <v>37.9</v>
      </c>
      <c r="N1396" s="8">
        <v>131</v>
      </c>
      <c r="O1396" t="s">
        <v>17</v>
      </c>
    </row>
    <row r="1397" spans="1:15" x14ac:dyDescent="0.35">
      <c r="A1397" t="s">
        <v>2469</v>
      </c>
      <c r="B1397">
        <v>81</v>
      </c>
      <c r="C1397" t="str">
        <f t="shared" si="63"/>
        <v>80+</v>
      </c>
      <c r="D1397" t="s">
        <v>19</v>
      </c>
      <c r="E1397" t="s">
        <v>39</v>
      </c>
      <c r="F1397" t="s">
        <v>32</v>
      </c>
      <c r="G1397" t="s">
        <v>24</v>
      </c>
      <c r="H1397" s="1">
        <v>65.454043507110597</v>
      </c>
      <c r="I1397" t="s">
        <v>2470</v>
      </c>
      <c r="J1397" s="9">
        <f t="shared" si="64"/>
        <v>146</v>
      </c>
      <c r="K1397" s="9">
        <f t="shared" si="65"/>
        <v>63</v>
      </c>
      <c r="L1397" s="8">
        <v>99.4</v>
      </c>
      <c r="M1397" s="8">
        <v>37.799999999999997</v>
      </c>
      <c r="N1397" s="8">
        <v>157.30000000000001</v>
      </c>
      <c r="O1397" t="s">
        <v>22</v>
      </c>
    </row>
    <row r="1398" spans="1:15" x14ac:dyDescent="0.35">
      <c r="A1398" t="s">
        <v>2471</v>
      </c>
      <c r="B1398">
        <v>43</v>
      </c>
      <c r="C1398" t="str">
        <f t="shared" si="63"/>
        <v>41–60</v>
      </c>
      <c r="D1398" t="s">
        <v>35</v>
      </c>
      <c r="E1398" t="s">
        <v>31</v>
      </c>
      <c r="F1398" t="s">
        <v>4047</v>
      </c>
      <c r="G1398" t="s">
        <v>48</v>
      </c>
      <c r="H1398" s="1">
        <v>73.139923057079002</v>
      </c>
      <c r="I1398" t="s">
        <v>1397</v>
      </c>
      <c r="J1398" s="9">
        <f t="shared" si="64"/>
        <v>118</v>
      </c>
      <c r="K1398" s="9">
        <f t="shared" si="65"/>
        <v>72</v>
      </c>
      <c r="L1398" s="8">
        <v>90.9</v>
      </c>
      <c r="M1398" s="8">
        <v>38.700000000000003</v>
      </c>
      <c r="N1398" s="8">
        <v>198.6</v>
      </c>
      <c r="O1398" t="s">
        <v>17</v>
      </c>
    </row>
    <row r="1399" spans="1:15" x14ac:dyDescent="0.35">
      <c r="A1399" t="s">
        <v>2472</v>
      </c>
      <c r="B1399">
        <v>51</v>
      </c>
      <c r="C1399" t="str">
        <f t="shared" si="63"/>
        <v>41–60</v>
      </c>
      <c r="D1399" t="s">
        <v>35</v>
      </c>
      <c r="E1399" t="s">
        <v>61</v>
      </c>
      <c r="F1399" t="s">
        <v>4047</v>
      </c>
      <c r="G1399" t="s">
        <v>15</v>
      </c>
      <c r="H1399" s="1">
        <v>86.425235608781307</v>
      </c>
      <c r="I1399" t="s">
        <v>2473</v>
      </c>
      <c r="J1399" s="9">
        <f t="shared" si="64"/>
        <v>128</v>
      </c>
      <c r="K1399" s="9">
        <f t="shared" si="65"/>
        <v>77</v>
      </c>
      <c r="L1399" s="8">
        <v>96.3</v>
      </c>
      <c r="M1399" s="8">
        <v>37.299999999999997</v>
      </c>
      <c r="N1399" s="8">
        <v>170.7</v>
      </c>
      <c r="O1399" t="s">
        <v>17</v>
      </c>
    </row>
    <row r="1400" spans="1:15" x14ac:dyDescent="0.35">
      <c r="A1400" t="s">
        <v>2474</v>
      </c>
      <c r="B1400">
        <v>50</v>
      </c>
      <c r="C1400" t="str">
        <f t="shared" si="63"/>
        <v>41–60</v>
      </c>
      <c r="D1400" t="s">
        <v>19</v>
      </c>
      <c r="E1400" t="s">
        <v>20</v>
      </c>
      <c r="F1400" t="s">
        <v>74</v>
      </c>
      <c r="G1400" t="s">
        <v>15</v>
      </c>
      <c r="H1400" s="1">
        <v>54.507942296761499</v>
      </c>
      <c r="I1400" t="s">
        <v>320</v>
      </c>
      <c r="J1400" s="9">
        <f t="shared" si="64"/>
        <v>121</v>
      </c>
      <c r="K1400" s="9">
        <f t="shared" si="65"/>
        <v>75</v>
      </c>
      <c r="L1400" s="8">
        <v>93.5</v>
      </c>
      <c r="M1400" s="8">
        <v>36.6</v>
      </c>
      <c r="N1400" s="8">
        <v>115.2</v>
      </c>
      <c r="O1400" t="s">
        <v>22</v>
      </c>
    </row>
    <row r="1401" spans="1:15" x14ac:dyDescent="0.35">
      <c r="A1401" t="s">
        <v>2475</v>
      </c>
      <c r="B1401">
        <v>26</v>
      </c>
      <c r="C1401" t="str">
        <f t="shared" si="63"/>
        <v>21–40</v>
      </c>
      <c r="D1401" t="s">
        <v>19</v>
      </c>
      <c r="E1401" t="s">
        <v>61</v>
      </c>
      <c r="F1401" t="s">
        <v>32</v>
      </c>
      <c r="G1401" t="s">
        <v>66</v>
      </c>
      <c r="H1401" s="1">
        <v>69.826370108577606</v>
      </c>
      <c r="I1401" t="s">
        <v>710</v>
      </c>
      <c r="J1401" s="9">
        <f t="shared" si="64"/>
        <v>114</v>
      </c>
      <c r="K1401" s="9">
        <f t="shared" si="65"/>
        <v>79</v>
      </c>
      <c r="L1401" s="8">
        <v>91.2</v>
      </c>
      <c r="M1401" s="8">
        <v>38.9</v>
      </c>
      <c r="N1401" s="8">
        <v>193</v>
      </c>
      <c r="O1401" t="s">
        <v>17</v>
      </c>
    </row>
    <row r="1402" spans="1:15" x14ac:dyDescent="0.35">
      <c r="A1402" t="s">
        <v>2476</v>
      </c>
      <c r="B1402">
        <v>29</v>
      </c>
      <c r="C1402" t="str">
        <f t="shared" si="63"/>
        <v>21–40</v>
      </c>
      <c r="D1402" t="s">
        <v>35</v>
      </c>
      <c r="E1402" t="s">
        <v>20</v>
      </c>
      <c r="F1402" t="s">
        <v>28</v>
      </c>
      <c r="G1402" t="s">
        <v>24</v>
      </c>
      <c r="H1402" s="1">
        <v>94.288439640217504</v>
      </c>
      <c r="I1402" t="s">
        <v>2477</v>
      </c>
      <c r="J1402" s="9">
        <f t="shared" si="64"/>
        <v>131</v>
      </c>
      <c r="K1402" s="9">
        <f t="shared" si="65"/>
        <v>93</v>
      </c>
      <c r="L1402" s="8">
        <v>98.3</v>
      </c>
      <c r="M1402" s="8">
        <v>37.9</v>
      </c>
      <c r="N1402" s="8">
        <v>83.9</v>
      </c>
      <c r="O1402" t="s">
        <v>17</v>
      </c>
    </row>
    <row r="1403" spans="1:15" x14ac:dyDescent="0.35">
      <c r="A1403" t="s">
        <v>2478</v>
      </c>
      <c r="B1403">
        <v>71</v>
      </c>
      <c r="C1403" t="str">
        <f t="shared" si="63"/>
        <v>61–80</v>
      </c>
      <c r="D1403" t="s">
        <v>13</v>
      </c>
      <c r="E1403" t="s">
        <v>61</v>
      </c>
      <c r="F1403" t="s">
        <v>4047</v>
      </c>
      <c r="G1403" t="s">
        <v>48</v>
      </c>
      <c r="H1403" s="1">
        <v>78.088526487871505</v>
      </c>
      <c r="I1403" t="s">
        <v>2479</v>
      </c>
      <c r="J1403" s="9">
        <f t="shared" si="64"/>
        <v>120</v>
      </c>
      <c r="K1403" s="9">
        <f t="shared" si="65"/>
        <v>91</v>
      </c>
      <c r="L1403" s="8">
        <v>96.9</v>
      </c>
      <c r="M1403" s="8">
        <v>36.200000000000003</v>
      </c>
      <c r="N1403" s="8">
        <v>139.4</v>
      </c>
      <c r="O1403" t="s">
        <v>70</v>
      </c>
    </row>
    <row r="1404" spans="1:15" x14ac:dyDescent="0.35">
      <c r="A1404" t="s">
        <v>2480</v>
      </c>
      <c r="B1404">
        <v>41</v>
      </c>
      <c r="C1404" t="str">
        <f t="shared" si="63"/>
        <v>41–60</v>
      </c>
      <c r="D1404" t="s">
        <v>13</v>
      </c>
      <c r="E1404" t="s">
        <v>31</v>
      </c>
      <c r="F1404" t="s">
        <v>4047</v>
      </c>
      <c r="G1404" t="s">
        <v>15</v>
      </c>
      <c r="H1404" s="1">
        <v>71.405012233545804</v>
      </c>
      <c r="I1404" t="s">
        <v>2481</v>
      </c>
      <c r="J1404" s="9">
        <f t="shared" si="64"/>
        <v>97</v>
      </c>
      <c r="K1404" s="9">
        <f t="shared" si="65"/>
        <v>68</v>
      </c>
      <c r="L1404" s="8">
        <v>98.9</v>
      </c>
      <c r="M1404" s="8">
        <v>37.9</v>
      </c>
      <c r="N1404" s="8">
        <v>134.5</v>
      </c>
      <c r="O1404" t="s">
        <v>70</v>
      </c>
    </row>
    <row r="1405" spans="1:15" x14ac:dyDescent="0.35">
      <c r="A1405" t="s">
        <v>2482</v>
      </c>
      <c r="B1405">
        <v>90</v>
      </c>
      <c r="C1405" t="str">
        <f t="shared" si="63"/>
        <v>80+</v>
      </c>
      <c r="D1405" t="s">
        <v>19</v>
      </c>
      <c r="E1405" t="s">
        <v>4048</v>
      </c>
      <c r="F1405" t="s">
        <v>28</v>
      </c>
      <c r="G1405" t="s">
        <v>15</v>
      </c>
      <c r="H1405" s="1">
        <v>69.748414693017395</v>
      </c>
      <c r="I1405" t="s">
        <v>1949</v>
      </c>
      <c r="J1405" s="9">
        <f t="shared" si="64"/>
        <v>137</v>
      </c>
      <c r="K1405" s="9">
        <f t="shared" si="65"/>
        <v>78</v>
      </c>
      <c r="L1405" s="8">
        <v>97.2</v>
      </c>
      <c r="M1405" s="8">
        <v>37</v>
      </c>
      <c r="N1405" s="8">
        <v>166.6</v>
      </c>
      <c r="O1405" t="s">
        <v>22</v>
      </c>
    </row>
    <row r="1406" spans="1:15" x14ac:dyDescent="0.35">
      <c r="A1406" t="s">
        <v>2483</v>
      </c>
      <c r="B1406">
        <v>74</v>
      </c>
      <c r="C1406" t="str">
        <f t="shared" si="63"/>
        <v>61–80</v>
      </c>
      <c r="D1406" t="s">
        <v>13</v>
      </c>
      <c r="E1406" t="s">
        <v>31</v>
      </c>
      <c r="F1406" t="s">
        <v>28</v>
      </c>
      <c r="G1406" t="s">
        <v>48</v>
      </c>
      <c r="H1406" s="1">
        <v>69.870653982214904</v>
      </c>
      <c r="I1406" t="s">
        <v>44</v>
      </c>
      <c r="J1406" s="9">
        <f t="shared" si="64"/>
        <v>125</v>
      </c>
      <c r="K1406" s="9">
        <f t="shared" si="65"/>
        <v>62</v>
      </c>
      <c r="L1406" s="8">
        <v>91.3</v>
      </c>
      <c r="M1406" s="8">
        <v>36.4</v>
      </c>
      <c r="N1406" s="8">
        <v>192.7</v>
      </c>
      <c r="O1406" t="s">
        <v>17</v>
      </c>
    </row>
    <row r="1407" spans="1:15" x14ac:dyDescent="0.35">
      <c r="A1407" t="s">
        <v>2484</v>
      </c>
      <c r="B1407">
        <v>49</v>
      </c>
      <c r="C1407" t="str">
        <f t="shared" si="63"/>
        <v>41–60</v>
      </c>
      <c r="D1407" t="s">
        <v>19</v>
      </c>
      <c r="E1407" t="s">
        <v>4048</v>
      </c>
      <c r="F1407" t="s">
        <v>4047</v>
      </c>
      <c r="G1407" t="s">
        <v>66</v>
      </c>
      <c r="H1407" s="1">
        <v>63.774519094955799</v>
      </c>
      <c r="I1407" t="s">
        <v>2485</v>
      </c>
      <c r="J1407" s="9">
        <f t="shared" si="64"/>
        <v>127</v>
      </c>
      <c r="K1407" s="9">
        <f t="shared" si="65"/>
        <v>62</v>
      </c>
      <c r="L1407" s="8">
        <v>95.1</v>
      </c>
      <c r="M1407" s="8">
        <v>38.4</v>
      </c>
      <c r="N1407" s="8">
        <v>86.6</v>
      </c>
      <c r="O1407" t="s">
        <v>17</v>
      </c>
    </row>
    <row r="1408" spans="1:15" x14ac:dyDescent="0.35">
      <c r="A1408" t="s">
        <v>2486</v>
      </c>
      <c r="B1408">
        <v>21</v>
      </c>
      <c r="C1408" t="str">
        <f t="shared" si="63"/>
        <v>21–40</v>
      </c>
      <c r="D1408" t="s">
        <v>35</v>
      </c>
      <c r="E1408" t="s">
        <v>20</v>
      </c>
      <c r="F1408" t="s">
        <v>28</v>
      </c>
      <c r="G1408" t="s">
        <v>24</v>
      </c>
      <c r="H1408" s="1">
        <v>62.866299297520797</v>
      </c>
      <c r="I1408" t="s">
        <v>2487</v>
      </c>
      <c r="J1408" s="9">
        <f t="shared" si="64"/>
        <v>110</v>
      </c>
      <c r="K1408" s="9">
        <f t="shared" si="65"/>
        <v>94</v>
      </c>
      <c r="L1408" s="8">
        <v>93.8</v>
      </c>
      <c r="M1408" s="8">
        <v>36.799999999999997</v>
      </c>
      <c r="N1408" s="8">
        <v>134.69999999999999</v>
      </c>
      <c r="O1408" t="s">
        <v>17</v>
      </c>
    </row>
    <row r="1409" spans="1:15" x14ac:dyDescent="0.35">
      <c r="A1409" t="s">
        <v>2488</v>
      </c>
      <c r="B1409">
        <v>48</v>
      </c>
      <c r="C1409" t="str">
        <f t="shared" si="63"/>
        <v>41–60</v>
      </c>
      <c r="D1409" t="s">
        <v>19</v>
      </c>
      <c r="E1409" t="s">
        <v>27</v>
      </c>
      <c r="F1409" t="s">
        <v>32</v>
      </c>
      <c r="G1409" t="s">
        <v>36</v>
      </c>
      <c r="H1409" s="1">
        <v>74.456635202512899</v>
      </c>
      <c r="I1409" t="s">
        <v>1577</v>
      </c>
      <c r="J1409" s="9">
        <f t="shared" si="64"/>
        <v>108</v>
      </c>
      <c r="K1409" s="9">
        <f t="shared" si="65"/>
        <v>77</v>
      </c>
      <c r="L1409" s="8">
        <v>91.7</v>
      </c>
      <c r="M1409" s="8">
        <v>38.299999999999997</v>
      </c>
      <c r="N1409" s="8">
        <v>75.7</v>
      </c>
      <c r="O1409" t="s">
        <v>17</v>
      </c>
    </row>
    <row r="1410" spans="1:15" x14ac:dyDescent="0.35">
      <c r="A1410" t="s">
        <v>2489</v>
      </c>
      <c r="B1410">
        <v>31</v>
      </c>
      <c r="C1410" t="str">
        <f t="shared" ref="C1410:C1473" si="66">IF(B1410="","",
 IF(B1410&lt;=20,"0–20",
 IF(B1410&lt;=40,"21–40",
 IF(B1410&lt;=60,"41–60",
 IF(B1410&lt;=80,"61–80","80+")))))</f>
        <v>21–40</v>
      </c>
      <c r="D1410" t="s">
        <v>13</v>
      </c>
      <c r="E1410" t="s">
        <v>4048</v>
      </c>
      <c r="F1410" t="s">
        <v>32</v>
      </c>
      <c r="G1410" t="s">
        <v>24</v>
      </c>
      <c r="H1410" s="1">
        <v>83.902605314672002</v>
      </c>
      <c r="I1410" t="s">
        <v>2490</v>
      </c>
      <c r="J1410" s="9">
        <f t="shared" ref="J1410:J1473" si="67">VALUE(TRIM(LEFT(I1410, FIND("/", I1410)-1)))</f>
        <v>137</v>
      </c>
      <c r="K1410" s="9">
        <f t="shared" ref="K1410:K1473" si="68">VALUE(TRIM(MID(I1410, FIND("/", I1410)+1, LEN(I1410))))</f>
        <v>86</v>
      </c>
      <c r="L1410" s="8">
        <v>94.9</v>
      </c>
      <c r="M1410" s="8">
        <v>38.4</v>
      </c>
      <c r="N1410" s="8">
        <v>96.7</v>
      </c>
      <c r="O1410" t="s">
        <v>17</v>
      </c>
    </row>
    <row r="1411" spans="1:15" x14ac:dyDescent="0.35">
      <c r="A1411" t="s">
        <v>2491</v>
      </c>
      <c r="B1411">
        <v>81</v>
      </c>
      <c r="C1411" t="str">
        <f t="shared" si="66"/>
        <v>80+</v>
      </c>
      <c r="D1411" t="s">
        <v>19</v>
      </c>
      <c r="E1411" t="s">
        <v>27</v>
      </c>
      <c r="F1411" t="s">
        <v>4047</v>
      </c>
      <c r="G1411" t="s">
        <v>24</v>
      </c>
      <c r="H1411" s="1">
        <v>72.667114382535999</v>
      </c>
      <c r="I1411" t="s">
        <v>2492</v>
      </c>
      <c r="J1411" s="9">
        <f t="shared" si="67"/>
        <v>135</v>
      </c>
      <c r="K1411" s="9">
        <f t="shared" si="68"/>
        <v>83</v>
      </c>
      <c r="L1411" s="8">
        <v>99.8</v>
      </c>
      <c r="M1411" s="8">
        <v>36.299999999999997</v>
      </c>
      <c r="N1411" s="8">
        <v>181.8</v>
      </c>
      <c r="O1411" t="s">
        <v>17</v>
      </c>
    </row>
    <row r="1412" spans="1:15" x14ac:dyDescent="0.35">
      <c r="A1412" t="s">
        <v>2493</v>
      </c>
      <c r="B1412">
        <v>53</v>
      </c>
      <c r="C1412" t="str">
        <f t="shared" si="66"/>
        <v>41–60</v>
      </c>
      <c r="D1412" t="s">
        <v>35</v>
      </c>
      <c r="E1412" t="s">
        <v>39</v>
      </c>
      <c r="F1412" t="s">
        <v>32</v>
      </c>
      <c r="G1412" t="s">
        <v>66</v>
      </c>
      <c r="H1412" s="1">
        <v>73.256358797478399</v>
      </c>
      <c r="I1412" t="s">
        <v>1154</v>
      </c>
      <c r="J1412" s="9">
        <f t="shared" si="67"/>
        <v>125</v>
      </c>
      <c r="K1412" s="9">
        <f t="shared" si="68"/>
        <v>81</v>
      </c>
      <c r="L1412" s="8">
        <v>91.9</v>
      </c>
      <c r="M1412" s="8">
        <v>38.200000000000003</v>
      </c>
      <c r="N1412" s="8">
        <v>127.5</v>
      </c>
      <c r="O1412" t="s">
        <v>17</v>
      </c>
    </row>
    <row r="1413" spans="1:15" x14ac:dyDescent="0.35">
      <c r="A1413" t="s">
        <v>2494</v>
      </c>
      <c r="B1413">
        <v>37</v>
      </c>
      <c r="C1413" t="str">
        <f t="shared" si="66"/>
        <v>21–40</v>
      </c>
      <c r="D1413" t="s">
        <v>19</v>
      </c>
      <c r="E1413" t="s">
        <v>61</v>
      </c>
      <c r="F1413" t="s">
        <v>74</v>
      </c>
      <c r="G1413" t="s">
        <v>15</v>
      </c>
      <c r="H1413" s="1">
        <v>89.338344891601494</v>
      </c>
      <c r="I1413" t="s">
        <v>2495</v>
      </c>
      <c r="J1413" s="9">
        <f t="shared" si="67"/>
        <v>109</v>
      </c>
      <c r="K1413" s="9">
        <f t="shared" si="68"/>
        <v>73</v>
      </c>
      <c r="L1413" s="8">
        <v>96</v>
      </c>
      <c r="M1413" s="8">
        <v>37</v>
      </c>
      <c r="N1413" s="8">
        <v>183.4</v>
      </c>
      <c r="O1413" t="s">
        <v>17</v>
      </c>
    </row>
    <row r="1414" spans="1:15" x14ac:dyDescent="0.35">
      <c r="A1414" t="s">
        <v>2496</v>
      </c>
      <c r="B1414">
        <v>71</v>
      </c>
      <c r="C1414" t="str">
        <f t="shared" si="66"/>
        <v>61–80</v>
      </c>
      <c r="D1414" t="s">
        <v>13</v>
      </c>
      <c r="E1414" t="s">
        <v>27</v>
      </c>
      <c r="F1414" t="s">
        <v>32</v>
      </c>
      <c r="G1414" t="s">
        <v>24</v>
      </c>
      <c r="H1414" s="1">
        <v>62.564149221927899</v>
      </c>
      <c r="I1414" t="s">
        <v>463</v>
      </c>
      <c r="J1414" s="9">
        <f t="shared" si="67"/>
        <v>118</v>
      </c>
      <c r="K1414" s="9">
        <f t="shared" si="68"/>
        <v>74</v>
      </c>
      <c r="L1414" s="8">
        <v>97</v>
      </c>
      <c r="M1414" s="8">
        <v>36.5</v>
      </c>
      <c r="N1414" s="8">
        <v>83.7</v>
      </c>
      <c r="O1414" t="s">
        <v>70</v>
      </c>
    </row>
    <row r="1415" spans="1:15" x14ac:dyDescent="0.35">
      <c r="A1415" t="s">
        <v>2497</v>
      </c>
      <c r="B1415">
        <v>34</v>
      </c>
      <c r="C1415" t="str">
        <f t="shared" si="66"/>
        <v>21–40</v>
      </c>
      <c r="D1415" t="s">
        <v>13</v>
      </c>
      <c r="E1415" t="s">
        <v>31</v>
      </c>
      <c r="F1415" t="s">
        <v>74</v>
      </c>
      <c r="G1415" t="s">
        <v>66</v>
      </c>
      <c r="H1415" s="1">
        <v>71.594879552888202</v>
      </c>
      <c r="I1415" t="s">
        <v>798</v>
      </c>
      <c r="J1415" s="9">
        <f t="shared" si="67"/>
        <v>134</v>
      </c>
      <c r="K1415" s="9">
        <f t="shared" si="68"/>
        <v>79</v>
      </c>
      <c r="L1415" s="8">
        <v>94.8</v>
      </c>
      <c r="M1415" s="8">
        <v>36.1</v>
      </c>
      <c r="N1415" s="8">
        <v>135.1</v>
      </c>
      <c r="O1415" t="s">
        <v>22</v>
      </c>
    </row>
    <row r="1416" spans="1:15" x14ac:dyDescent="0.35">
      <c r="A1416" t="s">
        <v>2498</v>
      </c>
      <c r="B1416">
        <v>34</v>
      </c>
      <c r="C1416" t="str">
        <f t="shared" si="66"/>
        <v>21–40</v>
      </c>
      <c r="D1416" t="s">
        <v>13</v>
      </c>
      <c r="E1416" t="s">
        <v>31</v>
      </c>
      <c r="F1416" t="s">
        <v>4047</v>
      </c>
      <c r="G1416" t="s">
        <v>48</v>
      </c>
      <c r="H1416" s="1">
        <v>99.3885670657925</v>
      </c>
      <c r="I1416" t="s">
        <v>2499</v>
      </c>
      <c r="J1416" s="9">
        <f t="shared" si="67"/>
        <v>107</v>
      </c>
      <c r="K1416" s="9">
        <f t="shared" si="68"/>
        <v>76</v>
      </c>
      <c r="L1416" s="8">
        <v>96.7</v>
      </c>
      <c r="M1416" s="8">
        <v>37.1</v>
      </c>
      <c r="N1416" s="8">
        <v>171.7</v>
      </c>
      <c r="O1416" t="s">
        <v>22</v>
      </c>
    </row>
    <row r="1417" spans="1:15" x14ac:dyDescent="0.35">
      <c r="A1417" t="s">
        <v>2500</v>
      </c>
      <c r="B1417">
        <v>74</v>
      </c>
      <c r="C1417" t="str">
        <f t="shared" si="66"/>
        <v>61–80</v>
      </c>
      <c r="D1417" t="s">
        <v>35</v>
      </c>
      <c r="E1417" t="s">
        <v>61</v>
      </c>
      <c r="F1417" t="s">
        <v>74</v>
      </c>
      <c r="G1417" t="s">
        <v>24</v>
      </c>
      <c r="H1417" s="1">
        <v>65.9421062139821</v>
      </c>
      <c r="I1417" t="s">
        <v>2080</v>
      </c>
      <c r="J1417" s="9">
        <f t="shared" si="67"/>
        <v>132</v>
      </c>
      <c r="K1417" s="9">
        <f t="shared" si="68"/>
        <v>73</v>
      </c>
      <c r="L1417" s="8">
        <v>92.5</v>
      </c>
      <c r="M1417" s="8">
        <v>36.5</v>
      </c>
      <c r="N1417" s="8">
        <v>99.2</v>
      </c>
      <c r="O1417" t="s">
        <v>17</v>
      </c>
    </row>
    <row r="1418" spans="1:15" x14ac:dyDescent="0.35">
      <c r="A1418" t="s">
        <v>2501</v>
      </c>
      <c r="B1418">
        <v>73</v>
      </c>
      <c r="C1418" t="str">
        <f t="shared" si="66"/>
        <v>61–80</v>
      </c>
      <c r="D1418" t="s">
        <v>35</v>
      </c>
      <c r="E1418" t="s">
        <v>31</v>
      </c>
      <c r="F1418" t="s">
        <v>4047</v>
      </c>
      <c r="G1418" t="s">
        <v>48</v>
      </c>
      <c r="H1418" s="1">
        <v>77.466887703360499</v>
      </c>
      <c r="I1418" t="s">
        <v>2502</v>
      </c>
      <c r="J1418" s="9">
        <f t="shared" si="67"/>
        <v>160</v>
      </c>
      <c r="K1418" s="9">
        <f t="shared" si="68"/>
        <v>88</v>
      </c>
      <c r="L1418" s="8">
        <v>92</v>
      </c>
      <c r="M1418" s="8">
        <v>38.799999999999997</v>
      </c>
      <c r="N1418" s="8">
        <v>153.4</v>
      </c>
      <c r="O1418" t="s">
        <v>17</v>
      </c>
    </row>
    <row r="1419" spans="1:15" x14ac:dyDescent="0.35">
      <c r="A1419" t="s">
        <v>2503</v>
      </c>
      <c r="B1419">
        <v>87</v>
      </c>
      <c r="C1419" t="str">
        <f t="shared" si="66"/>
        <v>80+</v>
      </c>
      <c r="D1419" t="s">
        <v>13</v>
      </c>
      <c r="E1419" t="s">
        <v>39</v>
      </c>
      <c r="F1419" t="s">
        <v>32</v>
      </c>
      <c r="G1419" t="s">
        <v>15</v>
      </c>
      <c r="H1419" s="1">
        <v>66.121442925227896</v>
      </c>
      <c r="I1419" t="s">
        <v>1180</v>
      </c>
      <c r="J1419" s="9">
        <f t="shared" si="67"/>
        <v>139</v>
      </c>
      <c r="K1419" s="9">
        <f t="shared" si="68"/>
        <v>71</v>
      </c>
      <c r="L1419" s="8">
        <v>93.1</v>
      </c>
      <c r="M1419" s="8">
        <v>36.1</v>
      </c>
      <c r="N1419" s="8">
        <v>166.8</v>
      </c>
      <c r="O1419" t="s">
        <v>22</v>
      </c>
    </row>
    <row r="1420" spans="1:15" x14ac:dyDescent="0.35">
      <c r="A1420" t="s">
        <v>2504</v>
      </c>
      <c r="B1420">
        <v>28</v>
      </c>
      <c r="C1420" t="str">
        <f t="shared" si="66"/>
        <v>21–40</v>
      </c>
      <c r="D1420" t="s">
        <v>13</v>
      </c>
      <c r="E1420" t="s">
        <v>39</v>
      </c>
      <c r="F1420" t="s">
        <v>32</v>
      </c>
      <c r="G1420" t="s">
        <v>15</v>
      </c>
      <c r="H1420" s="1">
        <v>71.642182580458694</v>
      </c>
      <c r="I1420" t="s">
        <v>2226</v>
      </c>
      <c r="J1420" s="9">
        <f t="shared" si="67"/>
        <v>134</v>
      </c>
      <c r="K1420" s="9">
        <f t="shared" si="68"/>
        <v>87</v>
      </c>
      <c r="L1420" s="8">
        <v>97</v>
      </c>
      <c r="M1420" s="8">
        <v>37.4</v>
      </c>
      <c r="N1420" s="8">
        <v>120.4</v>
      </c>
      <c r="O1420" t="s">
        <v>22</v>
      </c>
    </row>
    <row r="1421" spans="1:15" x14ac:dyDescent="0.35">
      <c r="A1421" t="s">
        <v>2505</v>
      </c>
      <c r="B1421">
        <v>75</v>
      </c>
      <c r="C1421" t="str">
        <f t="shared" si="66"/>
        <v>61–80</v>
      </c>
      <c r="D1421" t="s">
        <v>35</v>
      </c>
      <c r="E1421" t="s">
        <v>39</v>
      </c>
      <c r="F1421" t="s">
        <v>74</v>
      </c>
      <c r="G1421" t="s">
        <v>15</v>
      </c>
      <c r="H1421" s="1">
        <v>76.077481346260598</v>
      </c>
      <c r="I1421" t="s">
        <v>2506</v>
      </c>
      <c r="J1421" s="9">
        <f t="shared" si="67"/>
        <v>103</v>
      </c>
      <c r="K1421" s="9">
        <f t="shared" si="68"/>
        <v>86</v>
      </c>
      <c r="L1421" s="8">
        <v>95.1</v>
      </c>
      <c r="M1421" s="8">
        <v>36.200000000000003</v>
      </c>
      <c r="N1421" s="8">
        <v>112.8</v>
      </c>
      <c r="O1421" t="s">
        <v>17</v>
      </c>
    </row>
    <row r="1422" spans="1:15" x14ac:dyDescent="0.35">
      <c r="A1422" t="s">
        <v>2507</v>
      </c>
      <c r="B1422">
        <v>50</v>
      </c>
      <c r="C1422" t="str">
        <f t="shared" si="66"/>
        <v>41–60</v>
      </c>
      <c r="D1422" t="s">
        <v>35</v>
      </c>
      <c r="E1422" t="s">
        <v>61</v>
      </c>
      <c r="F1422" t="s">
        <v>32</v>
      </c>
      <c r="G1422" t="s">
        <v>66</v>
      </c>
      <c r="H1422" s="1">
        <v>57.345713024742899</v>
      </c>
      <c r="I1422" t="s">
        <v>702</v>
      </c>
      <c r="J1422" s="9">
        <f t="shared" si="67"/>
        <v>113</v>
      </c>
      <c r="K1422" s="9">
        <f t="shared" si="68"/>
        <v>80</v>
      </c>
      <c r="L1422" s="8">
        <v>98.2</v>
      </c>
      <c r="M1422" s="8">
        <v>36.9</v>
      </c>
      <c r="N1422" s="8">
        <v>142</v>
      </c>
      <c r="O1422" t="s">
        <v>17</v>
      </c>
    </row>
    <row r="1423" spans="1:15" x14ac:dyDescent="0.35">
      <c r="A1423" t="s">
        <v>2508</v>
      </c>
      <c r="B1423">
        <v>41</v>
      </c>
      <c r="C1423" t="str">
        <f t="shared" si="66"/>
        <v>41–60</v>
      </c>
      <c r="D1423" t="s">
        <v>19</v>
      </c>
      <c r="E1423" t="s">
        <v>20</v>
      </c>
      <c r="F1423" t="s">
        <v>28</v>
      </c>
      <c r="G1423" t="s">
        <v>66</v>
      </c>
      <c r="H1423" s="1">
        <v>59.889459660871303</v>
      </c>
      <c r="I1423" t="s">
        <v>531</v>
      </c>
      <c r="J1423" s="9">
        <f t="shared" si="67"/>
        <v>113</v>
      </c>
      <c r="K1423" s="9">
        <f t="shared" si="68"/>
        <v>71</v>
      </c>
      <c r="L1423" s="8">
        <v>99.7</v>
      </c>
      <c r="M1423" s="8">
        <v>38.5</v>
      </c>
      <c r="N1423" s="8">
        <v>127</v>
      </c>
      <c r="O1423" t="s">
        <v>17</v>
      </c>
    </row>
    <row r="1424" spans="1:15" x14ac:dyDescent="0.35">
      <c r="A1424" t="s">
        <v>2509</v>
      </c>
      <c r="B1424">
        <v>74</v>
      </c>
      <c r="C1424" t="str">
        <f t="shared" si="66"/>
        <v>61–80</v>
      </c>
      <c r="D1424" t="s">
        <v>35</v>
      </c>
      <c r="E1424" t="s">
        <v>31</v>
      </c>
      <c r="F1424" t="s">
        <v>74</v>
      </c>
      <c r="G1424" t="s">
        <v>15</v>
      </c>
      <c r="H1424" s="1">
        <v>77.196415866170099</v>
      </c>
      <c r="I1424" t="s">
        <v>880</v>
      </c>
      <c r="J1424" s="9">
        <f t="shared" si="67"/>
        <v>136</v>
      </c>
      <c r="K1424" s="9">
        <f t="shared" si="68"/>
        <v>76</v>
      </c>
      <c r="L1424" s="8">
        <v>95.5</v>
      </c>
      <c r="M1424" s="8">
        <v>37.299999999999997</v>
      </c>
      <c r="N1424" s="8">
        <v>100</v>
      </c>
      <c r="O1424" t="s">
        <v>17</v>
      </c>
    </row>
    <row r="1425" spans="1:15" x14ac:dyDescent="0.35">
      <c r="A1425" t="s">
        <v>2510</v>
      </c>
      <c r="B1425">
        <v>75</v>
      </c>
      <c r="C1425" t="str">
        <f t="shared" si="66"/>
        <v>61–80</v>
      </c>
      <c r="D1425" t="s">
        <v>13</v>
      </c>
      <c r="E1425" t="s">
        <v>20</v>
      </c>
      <c r="F1425" t="s">
        <v>4047</v>
      </c>
      <c r="G1425" t="s">
        <v>66</v>
      </c>
      <c r="H1425" s="1">
        <v>81.285994930303701</v>
      </c>
      <c r="I1425" t="s">
        <v>2511</v>
      </c>
      <c r="J1425" s="9">
        <f t="shared" si="67"/>
        <v>145</v>
      </c>
      <c r="K1425" s="9">
        <f t="shared" si="68"/>
        <v>85</v>
      </c>
      <c r="L1425" s="8">
        <v>97.2</v>
      </c>
      <c r="M1425" s="8">
        <v>36.6</v>
      </c>
      <c r="N1425" s="8">
        <v>174</v>
      </c>
      <c r="O1425" t="s">
        <v>22</v>
      </c>
    </row>
    <row r="1426" spans="1:15" x14ac:dyDescent="0.35">
      <c r="A1426" t="s">
        <v>2512</v>
      </c>
      <c r="B1426">
        <v>37</v>
      </c>
      <c r="C1426" t="str">
        <f t="shared" si="66"/>
        <v>21–40</v>
      </c>
      <c r="D1426" t="s">
        <v>13</v>
      </c>
      <c r="E1426" t="s">
        <v>27</v>
      </c>
      <c r="F1426" t="s">
        <v>32</v>
      </c>
      <c r="G1426" t="s">
        <v>36</v>
      </c>
      <c r="H1426" s="1">
        <v>61.691907381379998</v>
      </c>
      <c r="I1426" t="s">
        <v>2513</v>
      </c>
      <c r="J1426" s="9">
        <f t="shared" si="67"/>
        <v>104</v>
      </c>
      <c r="K1426" s="9">
        <f t="shared" si="68"/>
        <v>75</v>
      </c>
      <c r="L1426" s="8">
        <v>94.5</v>
      </c>
      <c r="M1426" s="8">
        <v>36</v>
      </c>
      <c r="N1426" s="8">
        <v>115.8</v>
      </c>
      <c r="O1426" t="s">
        <v>70</v>
      </c>
    </row>
    <row r="1427" spans="1:15" x14ac:dyDescent="0.35">
      <c r="A1427" t="s">
        <v>2514</v>
      </c>
      <c r="B1427">
        <v>63</v>
      </c>
      <c r="C1427" t="str">
        <f t="shared" si="66"/>
        <v>61–80</v>
      </c>
      <c r="D1427" t="s">
        <v>19</v>
      </c>
      <c r="E1427" t="s">
        <v>61</v>
      </c>
      <c r="F1427" t="s">
        <v>28</v>
      </c>
      <c r="G1427" t="s">
        <v>66</v>
      </c>
      <c r="H1427" s="1">
        <v>81.259704749887106</v>
      </c>
      <c r="I1427" t="s">
        <v>1878</v>
      </c>
      <c r="J1427" s="9">
        <f t="shared" si="67"/>
        <v>123</v>
      </c>
      <c r="K1427" s="9">
        <f t="shared" si="68"/>
        <v>75</v>
      </c>
      <c r="L1427" s="8">
        <v>94.8</v>
      </c>
      <c r="M1427" s="8">
        <v>36.700000000000003</v>
      </c>
      <c r="N1427" s="8">
        <v>134.9</v>
      </c>
      <c r="O1427" t="s">
        <v>22</v>
      </c>
    </row>
    <row r="1428" spans="1:15" x14ac:dyDescent="0.35">
      <c r="A1428" t="s">
        <v>2515</v>
      </c>
      <c r="B1428">
        <v>39</v>
      </c>
      <c r="C1428" t="str">
        <f t="shared" si="66"/>
        <v>21–40</v>
      </c>
      <c r="D1428" t="s">
        <v>19</v>
      </c>
      <c r="E1428" t="s">
        <v>39</v>
      </c>
      <c r="F1428" t="s">
        <v>4047</v>
      </c>
      <c r="G1428" t="s">
        <v>24</v>
      </c>
      <c r="H1428" s="1">
        <v>92.977338405773494</v>
      </c>
      <c r="I1428" t="s">
        <v>2516</v>
      </c>
      <c r="J1428" s="9">
        <f t="shared" si="67"/>
        <v>109</v>
      </c>
      <c r="K1428" s="9">
        <f t="shared" si="68"/>
        <v>71</v>
      </c>
      <c r="L1428" s="8">
        <v>97.2</v>
      </c>
      <c r="M1428" s="8">
        <v>36.5</v>
      </c>
      <c r="N1428" s="8">
        <v>170.1</v>
      </c>
      <c r="O1428" t="s">
        <v>22</v>
      </c>
    </row>
    <row r="1429" spans="1:15" x14ac:dyDescent="0.35">
      <c r="A1429" t="s">
        <v>2517</v>
      </c>
      <c r="B1429">
        <v>64</v>
      </c>
      <c r="C1429" t="str">
        <f t="shared" si="66"/>
        <v>61–80</v>
      </c>
      <c r="D1429" t="s">
        <v>35</v>
      </c>
      <c r="E1429" t="s">
        <v>39</v>
      </c>
      <c r="F1429" t="s">
        <v>28</v>
      </c>
      <c r="G1429" t="s">
        <v>36</v>
      </c>
      <c r="H1429" s="1">
        <v>79.1818896442891</v>
      </c>
      <c r="I1429" t="s">
        <v>2321</v>
      </c>
      <c r="J1429" s="9">
        <f t="shared" si="67"/>
        <v>115</v>
      </c>
      <c r="K1429" s="9">
        <f t="shared" si="68"/>
        <v>73</v>
      </c>
      <c r="L1429" s="8">
        <v>98.2</v>
      </c>
      <c r="M1429" s="8">
        <v>38.9</v>
      </c>
      <c r="N1429" s="8">
        <v>96.6</v>
      </c>
      <c r="O1429" t="s">
        <v>17</v>
      </c>
    </row>
    <row r="1430" spans="1:15" x14ac:dyDescent="0.35">
      <c r="A1430" t="s">
        <v>2518</v>
      </c>
      <c r="B1430">
        <v>21</v>
      </c>
      <c r="C1430" t="str">
        <f t="shared" si="66"/>
        <v>21–40</v>
      </c>
      <c r="D1430" t="s">
        <v>13</v>
      </c>
      <c r="E1430" t="s">
        <v>31</v>
      </c>
      <c r="F1430" t="s">
        <v>28</v>
      </c>
      <c r="G1430" t="s">
        <v>48</v>
      </c>
      <c r="H1430" s="1">
        <v>82.039658051286196</v>
      </c>
      <c r="I1430" t="s">
        <v>1861</v>
      </c>
      <c r="J1430" s="9">
        <f t="shared" si="67"/>
        <v>116</v>
      </c>
      <c r="K1430" s="9">
        <f t="shared" si="68"/>
        <v>78</v>
      </c>
      <c r="L1430" s="8">
        <v>97.5</v>
      </c>
      <c r="M1430" s="8">
        <v>36.4</v>
      </c>
      <c r="N1430" s="8">
        <v>131.1</v>
      </c>
      <c r="O1430" t="s">
        <v>70</v>
      </c>
    </row>
    <row r="1431" spans="1:15" x14ac:dyDescent="0.35">
      <c r="A1431" t="s">
        <v>2519</v>
      </c>
      <c r="B1431">
        <v>62</v>
      </c>
      <c r="C1431" t="str">
        <f t="shared" si="66"/>
        <v>61–80</v>
      </c>
      <c r="D1431" t="s">
        <v>13</v>
      </c>
      <c r="E1431" t="s">
        <v>61</v>
      </c>
      <c r="F1431" t="s">
        <v>74</v>
      </c>
      <c r="G1431" t="s">
        <v>36</v>
      </c>
      <c r="H1431" s="1">
        <v>84.025329600753196</v>
      </c>
      <c r="I1431" t="s">
        <v>2520</v>
      </c>
      <c r="J1431" s="9">
        <f t="shared" si="67"/>
        <v>132</v>
      </c>
      <c r="K1431" s="9">
        <f t="shared" si="68"/>
        <v>96</v>
      </c>
      <c r="L1431" s="8">
        <v>93.1</v>
      </c>
      <c r="M1431" s="8">
        <v>36.1</v>
      </c>
      <c r="N1431" s="8">
        <v>152.9</v>
      </c>
      <c r="O1431" t="s">
        <v>22</v>
      </c>
    </row>
    <row r="1432" spans="1:15" x14ac:dyDescent="0.35">
      <c r="A1432" t="s">
        <v>2521</v>
      </c>
      <c r="B1432">
        <v>81</v>
      </c>
      <c r="C1432" t="str">
        <f t="shared" si="66"/>
        <v>80+</v>
      </c>
      <c r="D1432" t="s">
        <v>19</v>
      </c>
      <c r="E1432" t="s">
        <v>20</v>
      </c>
      <c r="F1432" t="s">
        <v>28</v>
      </c>
      <c r="G1432" t="s">
        <v>36</v>
      </c>
      <c r="H1432" s="1">
        <v>73.045581262071096</v>
      </c>
      <c r="I1432" t="s">
        <v>1467</v>
      </c>
      <c r="J1432" s="9">
        <f t="shared" si="67"/>
        <v>126</v>
      </c>
      <c r="K1432" s="9">
        <f t="shared" si="68"/>
        <v>88</v>
      </c>
      <c r="L1432" s="8">
        <v>96.9</v>
      </c>
      <c r="M1432" s="8">
        <v>36.799999999999997</v>
      </c>
      <c r="N1432" s="8">
        <v>173</v>
      </c>
      <c r="O1432" t="s">
        <v>22</v>
      </c>
    </row>
    <row r="1433" spans="1:15" x14ac:dyDescent="0.35">
      <c r="A1433" t="s">
        <v>2522</v>
      </c>
      <c r="B1433">
        <v>58</v>
      </c>
      <c r="C1433" t="str">
        <f t="shared" si="66"/>
        <v>41–60</v>
      </c>
      <c r="D1433" t="s">
        <v>13</v>
      </c>
      <c r="E1433" t="s">
        <v>20</v>
      </c>
      <c r="F1433" t="s">
        <v>74</v>
      </c>
      <c r="G1433" t="s">
        <v>15</v>
      </c>
      <c r="H1433" s="1">
        <v>65.219116237515493</v>
      </c>
      <c r="I1433" t="s">
        <v>1066</v>
      </c>
      <c r="J1433" s="9">
        <f t="shared" si="67"/>
        <v>128</v>
      </c>
      <c r="K1433" s="9">
        <f t="shared" si="68"/>
        <v>79</v>
      </c>
      <c r="L1433" s="8">
        <v>92.2</v>
      </c>
      <c r="M1433" s="8">
        <v>38.299999999999997</v>
      </c>
      <c r="N1433" s="8">
        <v>105</v>
      </c>
      <c r="O1433" t="s">
        <v>17</v>
      </c>
    </row>
    <row r="1434" spans="1:15" x14ac:dyDescent="0.35">
      <c r="A1434" t="s">
        <v>2523</v>
      </c>
      <c r="B1434">
        <v>76</v>
      </c>
      <c r="C1434" t="str">
        <f t="shared" si="66"/>
        <v>61–80</v>
      </c>
      <c r="D1434" t="s">
        <v>35</v>
      </c>
      <c r="E1434" t="s">
        <v>27</v>
      </c>
      <c r="F1434" t="s">
        <v>28</v>
      </c>
      <c r="G1434" t="s">
        <v>48</v>
      </c>
      <c r="H1434" s="1">
        <v>80.771933171877194</v>
      </c>
      <c r="I1434" t="s">
        <v>2524</v>
      </c>
      <c r="J1434" s="9">
        <f t="shared" si="67"/>
        <v>124</v>
      </c>
      <c r="K1434" s="9">
        <f t="shared" si="68"/>
        <v>66</v>
      </c>
      <c r="L1434" s="8">
        <v>91.5</v>
      </c>
      <c r="M1434" s="8">
        <v>38.799999999999997</v>
      </c>
      <c r="N1434" s="8">
        <v>196.2</v>
      </c>
      <c r="O1434" t="s">
        <v>17</v>
      </c>
    </row>
    <row r="1435" spans="1:15" x14ac:dyDescent="0.35">
      <c r="A1435" t="s">
        <v>2525</v>
      </c>
      <c r="B1435">
        <v>24</v>
      </c>
      <c r="C1435" t="str">
        <f t="shared" si="66"/>
        <v>21–40</v>
      </c>
      <c r="D1435" t="s">
        <v>35</v>
      </c>
      <c r="E1435" t="s">
        <v>20</v>
      </c>
      <c r="F1435" t="s">
        <v>28</v>
      </c>
      <c r="G1435" t="s">
        <v>48</v>
      </c>
      <c r="H1435" s="1">
        <v>68.399718510892498</v>
      </c>
      <c r="I1435" t="s">
        <v>471</v>
      </c>
      <c r="J1435" s="9">
        <f t="shared" si="67"/>
        <v>101</v>
      </c>
      <c r="K1435" s="9">
        <f t="shared" si="68"/>
        <v>85</v>
      </c>
      <c r="L1435" s="8">
        <v>91.8</v>
      </c>
      <c r="M1435" s="8">
        <v>37</v>
      </c>
      <c r="N1435" s="8">
        <v>124.8</v>
      </c>
      <c r="O1435" t="s">
        <v>17</v>
      </c>
    </row>
    <row r="1436" spans="1:15" x14ac:dyDescent="0.35">
      <c r="A1436" t="s">
        <v>2526</v>
      </c>
      <c r="B1436">
        <v>31</v>
      </c>
      <c r="C1436" t="str">
        <f t="shared" si="66"/>
        <v>21–40</v>
      </c>
      <c r="D1436" t="s">
        <v>35</v>
      </c>
      <c r="E1436" t="s">
        <v>4048</v>
      </c>
      <c r="F1436" t="s">
        <v>4047</v>
      </c>
      <c r="G1436" t="s">
        <v>36</v>
      </c>
      <c r="H1436" s="1">
        <v>59.537220810185801</v>
      </c>
      <c r="I1436" t="s">
        <v>2527</v>
      </c>
      <c r="J1436" s="9">
        <f t="shared" si="67"/>
        <v>117</v>
      </c>
      <c r="K1436" s="9">
        <f t="shared" si="68"/>
        <v>94</v>
      </c>
      <c r="L1436" s="8">
        <v>100</v>
      </c>
      <c r="M1436" s="8">
        <v>37.6</v>
      </c>
      <c r="N1436" s="8">
        <v>121.9</v>
      </c>
      <c r="O1436" t="s">
        <v>17</v>
      </c>
    </row>
    <row r="1437" spans="1:15" x14ac:dyDescent="0.35">
      <c r="A1437" t="s">
        <v>2528</v>
      </c>
      <c r="B1437">
        <v>29</v>
      </c>
      <c r="C1437" t="str">
        <f t="shared" si="66"/>
        <v>21–40</v>
      </c>
      <c r="D1437" t="s">
        <v>13</v>
      </c>
      <c r="E1437" t="s">
        <v>31</v>
      </c>
      <c r="F1437" t="s">
        <v>4047</v>
      </c>
      <c r="G1437" t="s">
        <v>15</v>
      </c>
      <c r="H1437" s="1">
        <v>66.365427628115995</v>
      </c>
      <c r="I1437" t="s">
        <v>2529</v>
      </c>
      <c r="J1437" s="9">
        <f t="shared" si="67"/>
        <v>139</v>
      </c>
      <c r="K1437" s="9">
        <f t="shared" si="68"/>
        <v>95</v>
      </c>
      <c r="L1437" s="8">
        <v>95.4</v>
      </c>
      <c r="M1437" s="8">
        <v>38.799999999999997</v>
      </c>
      <c r="N1437" s="8">
        <v>169.9</v>
      </c>
      <c r="O1437" t="s">
        <v>17</v>
      </c>
    </row>
    <row r="1438" spans="1:15" x14ac:dyDescent="0.35">
      <c r="A1438" t="s">
        <v>2530</v>
      </c>
      <c r="B1438">
        <v>76</v>
      </c>
      <c r="C1438" t="str">
        <f t="shared" si="66"/>
        <v>61–80</v>
      </c>
      <c r="D1438" t="s">
        <v>19</v>
      </c>
      <c r="E1438" t="s">
        <v>31</v>
      </c>
      <c r="F1438" t="s">
        <v>28</v>
      </c>
      <c r="G1438" t="s">
        <v>66</v>
      </c>
      <c r="H1438" s="1">
        <v>76.031218341080503</v>
      </c>
      <c r="I1438" t="s">
        <v>702</v>
      </c>
      <c r="J1438" s="9">
        <f t="shared" si="67"/>
        <v>113</v>
      </c>
      <c r="K1438" s="9">
        <f t="shared" si="68"/>
        <v>80</v>
      </c>
      <c r="L1438" s="8">
        <v>95.2</v>
      </c>
      <c r="M1438" s="8">
        <v>36.799999999999997</v>
      </c>
      <c r="N1438" s="8">
        <v>71.900000000000006</v>
      </c>
      <c r="O1438" t="s">
        <v>22</v>
      </c>
    </row>
    <row r="1439" spans="1:15" x14ac:dyDescent="0.35">
      <c r="A1439" t="s">
        <v>2531</v>
      </c>
      <c r="B1439">
        <v>84</v>
      </c>
      <c r="C1439" t="str">
        <f t="shared" si="66"/>
        <v>80+</v>
      </c>
      <c r="D1439" t="s">
        <v>13</v>
      </c>
      <c r="E1439" t="s">
        <v>31</v>
      </c>
      <c r="F1439" t="s">
        <v>74</v>
      </c>
      <c r="G1439" t="s">
        <v>66</v>
      </c>
      <c r="H1439" s="1">
        <v>76.294936528960903</v>
      </c>
      <c r="I1439" t="s">
        <v>2532</v>
      </c>
      <c r="J1439" s="9">
        <f t="shared" si="67"/>
        <v>94</v>
      </c>
      <c r="K1439" s="9">
        <f t="shared" si="68"/>
        <v>87</v>
      </c>
      <c r="L1439" s="8">
        <v>94.1</v>
      </c>
      <c r="M1439" s="8">
        <v>37.9</v>
      </c>
      <c r="N1439" s="8">
        <v>190.9</v>
      </c>
      <c r="O1439" t="s">
        <v>17</v>
      </c>
    </row>
    <row r="1440" spans="1:15" x14ac:dyDescent="0.35">
      <c r="A1440" t="s">
        <v>2533</v>
      </c>
      <c r="B1440">
        <v>58</v>
      </c>
      <c r="C1440" t="str">
        <f t="shared" si="66"/>
        <v>41–60</v>
      </c>
      <c r="D1440" t="s">
        <v>13</v>
      </c>
      <c r="E1440" t="s">
        <v>20</v>
      </c>
      <c r="F1440" t="s">
        <v>74</v>
      </c>
      <c r="G1440" t="s">
        <v>48</v>
      </c>
      <c r="H1440" s="1">
        <v>81.810395960445206</v>
      </c>
      <c r="I1440" t="s">
        <v>1617</v>
      </c>
      <c r="J1440" s="9">
        <f t="shared" si="67"/>
        <v>110</v>
      </c>
      <c r="K1440" s="9">
        <f t="shared" si="68"/>
        <v>85</v>
      </c>
      <c r="L1440" s="8">
        <v>96.8</v>
      </c>
      <c r="M1440" s="8">
        <v>36.4</v>
      </c>
      <c r="N1440" s="8">
        <v>142.80000000000001</v>
      </c>
      <c r="O1440" t="s">
        <v>22</v>
      </c>
    </row>
    <row r="1441" spans="1:15" x14ac:dyDescent="0.35">
      <c r="A1441" t="s">
        <v>2534</v>
      </c>
      <c r="B1441">
        <v>59</v>
      </c>
      <c r="C1441" t="str">
        <f t="shared" si="66"/>
        <v>41–60</v>
      </c>
      <c r="D1441" t="s">
        <v>35</v>
      </c>
      <c r="E1441" t="s">
        <v>27</v>
      </c>
      <c r="F1441" t="s">
        <v>4047</v>
      </c>
      <c r="G1441" t="s">
        <v>66</v>
      </c>
      <c r="H1441" s="1">
        <v>75.8695970203717</v>
      </c>
      <c r="I1441" t="s">
        <v>1367</v>
      </c>
      <c r="J1441" s="9">
        <f t="shared" si="67"/>
        <v>132</v>
      </c>
      <c r="K1441" s="9">
        <f t="shared" si="68"/>
        <v>69</v>
      </c>
      <c r="L1441" s="8">
        <v>92.5</v>
      </c>
      <c r="M1441" s="8">
        <v>38.5</v>
      </c>
      <c r="N1441" s="8">
        <v>171</v>
      </c>
      <c r="O1441" t="s">
        <v>17</v>
      </c>
    </row>
    <row r="1442" spans="1:15" x14ac:dyDescent="0.35">
      <c r="A1442" t="s">
        <v>2535</v>
      </c>
      <c r="B1442">
        <v>71</v>
      </c>
      <c r="C1442" t="str">
        <f t="shared" si="66"/>
        <v>61–80</v>
      </c>
      <c r="D1442" t="s">
        <v>13</v>
      </c>
      <c r="E1442" t="s">
        <v>61</v>
      </c>
      <c r="F1442" t="s">
        <v>32</v>
      </c>
      <c r="G1442" t="s">
        <v>15</v>
      </c>
      <c r="H1442" s="1">
        <v>88.0024894425204</v>
      </c>
      <c r="I1442" t="s">
        <v>403</v>
      </c>
      <c r="J1442" s="9">
        <f t="shared" si="67"/>
        <v>120</v>
      </c>
      <c r="K1442" s="9">
        <f t="shared" si="68"/>
        <v>81</v>
      </c>
      <c r="L1442" s="8">
        <v>94.6</v>
      </c>
      <c r="M1442" s="8">
        <v>37.799999999999997</v>
      </c>
      <c r="N1442" s="8">
        <v>117.4</v>
      </c>
      <c r="O1442" t="s">
        <v>70</v>
      </c>
    </row>
    <row r="1443" spans="1:15" x14ac:dyDescent="0.35">
      <c r="A1443" t="s">
        <v>2536</v>
      </c>
      <c r="B1443">
        <v>76</v>
      </c>
      <c r="C1443" t="str">
        <f t="shared" si="66"/>
        <v>61–80</v>
      </c>
      <c r="D1443" t="s">
        <v>35</v>
      </c>
      <c r="E1443" t="s">
        <v>20</v>
      </c>
      <c r="F1443" t="s">
        <v>32</v>
      </c>
      <c r="G1443" t="s">
        <v>15</v>
      </c>
      <c r="H1443" s="1">
        <v>86.3400050081475</v>
      </c>
      <c r="I1443" t="s">
        <v>2537</v>
      </c>
      <c r="J1443" s="9">
        <f t="shared" si="67"/>
        <v>98</v>
      </c>
      <c r="K1443" s="9">
        <f t="shared" si="68"/>
        <v>88</v>
      </c>
      <c r="L1443" s="8">
        <v>94.9</v>
      </c>
      <c r="M1443" s="8">
        <v>36.6</v>
      </c>
      <c r="N1443" s="8">
        <v>172.9</v>
      </c>
      <c r="O1443" t="s">
        <v>17</v>
      </c>
    </row>
    <row r="1444" spans="1:15" x14ac:dyDescent="0.35">
      <c r="A1444" t="s">
        <v>2538</v>
      </c>
      <c r="B1444">
        <v>41</v>
      </c>
      <c r="C1444" t="str">
        <f t="shared" si="66"/>
        <v>41–60</v>
      </c>
      <c r="D1444" t="s">
        <v>19</v>
      </c>
      <c r="E1444" t="s">
        <v>27</v>
      </c>
      <c r="F1444" t="s">
        <v>4047</v>
      </c>
      <c r="G1444" t="s">
        <v>66</v>
      </c>
      <c r="H1444" s="1">
        <v>83.209228791097004</v>
      </c>
      <c r="I1444" t="s">
        <v>2539</v>
      </c>
      <c r="J1444" s="9">
        <f t="shared" si="67"/>
        <v>158</v>
      </c>
      <c r="K1444" s="9">
        <f t="shared" si="68"/>
        <v>62</v>
      </c>
      <c r="L1444" s="8">
        <v>96.6</v>
      </c>
      <c r="M1444" s="8">
        <v>38.299999999999997</v>
      </c>
      <c r="N1444" s="8">
        <v>123.2</v>
      </c>
      <c r="O1444" t="s">
        <v>17</v>
      </c>
    </row>
    <row r="1445" spans="1:15" x14ac:dyDescent="0.35">
      <c r="A1445" t="s">
        <v>2540</v>
      </c>
      <c r="B1445">
        <v>65</v>
      </c>
      <c r="C1445" t="str">
        <f t="shared" si="66"/>
        <v>61–80</v>
      </c>
      <c r="D1445" t="s">
        <v>13</v>
      </c>
      <c r="E1445" t="s">
        <v>20</v>
      </c>
      <c r="F1445" t="s">
        <v>32</v>
      </c>
      <c r="G1445" t="s">
        <v>48</v>
      </c>
      <c r="H1445" s="1">
        <v>77.967484809781496</v>
      </c>
      <c r="I1445" t="s">
        <v>2541</v>
      </c>
      <c r="J1445" s="9">
        <f t="shared" si="67"/>
        <v>106</v>
      </c>
      <c r="K1445" s="9">
        <f t="shared" si="68"/>
        <v>83</v>
      </c>
      <c r="L1445" s="8">
        <v>92.9</v>
      </c>
      <c r="M1445" s="8">
        <v>39</v>
      </c>
      <c r="N1445" s="8">
        <v>162.30000000000001</v>
      </c>
      <c r="O1445" t="s">
        <v>17</v>
      </c>
    </row>
    <row r="1446" spans="1:15" x14ac:dyDescent="0.35">
      <c r="A1446" t="s">
        <v>2542</v>
      </c>
      <c r="B1446">
        <v>87</v>
      </c>
      <c r="C1446" t="str">
        <f t="shared" si="66"/>
        <v>80+</v>
      </c>
      <c r="D1446" t="s">
        <v>35</v>
      </c>
      <c r="E1446" t="s">
        <v>39</v>
      </c>
      <c r="F1446" t="s">
        <v>74</v>
      </c>
      <c r="G1446" t="s">
        <v>36</v>
      </c>
      <c r="H1446" s="1">
        <v>97.182669931208594</v>
      </c>
      <c r="I1446" t="s">
        <v>684</v>
      </c>
      <c r="J1446" s="9">
        <f t="shared" si="67"/>
        <v>116</v>
      </c>
      <c r="K1446" s="9">
        <f t="shared" si="68"/>
        <v>70</v>
      </c>
      <c r="L1446" s="8">
        <v>93.7</v>
      </c>
      <c r="M1446" s="8">
        <v>38.5</v>
      </c>
      <c r="N1446" s="8">
        <v>146.80000000000001</v>
      </c>
      <c r="O1446" t="s">
        <v>17</v>
      </c>
    </row>
    <row r="1447" spans="1:15" x14ac:dyDescent="0.35">
      <c r="A1447" t="s">
        <v>2543</v>
      </c>
      <c r="B1447">
        <v>40</v>
      </c>
      <c r="C1447" t="str">
        <f t="shared" si="66"/>
        <v>21–40</v>
      </c>
      <c r="D1447" t="s">
        <v>35</v>
      </c>
      <c r="E1447" t="s">
        <v>20</v>
      </c>
      <c r="F1447" t="s">
        <v>28</v>
      </c>
      <c r="G1447" t="s">
        <v>24</v>
      </c>
      <c r="H1447" s="1">
        <v>77.186114865346994</v>
      </c>
      <c r="I1447" t="s">
        <v>2544</v>
      </c>
      <c r="J1447" s="9">
        <f t="shared" si="67"/>
        <v>120</v>
      </c>
      <c r="K1447" s="9">
        <f t="shared" si="68"/>
        <v>90</v>
      </c>
      <c r="L1447" s="8">
        <v>90.8</v>
      </c>
      <c r="M1447" s="8">
        <v>37.4</v>
      </c>
      <c r="N1447" s="8">
        <v>142.9</v>
      </c>
      <c r="O1447" t="s">
        <v>17</v>
      </c>
    </row>
    <row r="1448" spans="1:15" x14ac:dyDescent="0.35">
      <c r="A1448" t="s">
        <v>2545</v>
      </c>
      <c r="B1448">
        <v>49</v>
      </c>
      <c r="C1448" t="str">
        <f t="shared" si="66"/>
        <v>41–60</v>
      </c>
      <c r="D1448" t="s">
        <v>35</v>
      </c>
      <c r="E1448" t="s">
        <v>39</v>
      </c>
      <c r="F1448" t="s">
        <v>28</v>
      </c>
      <c r="G1448" t="s">
        <v>15</v>
      </c>
      <c r="H1448" s="1">
        <v>81.068298722825702</v>
      </c>
      <c r="I1448" t="s">
        <v>922</v>
      </c>
      <c r="J1448" s="9">
        <f t="shared" si="67"/>
        <v>106</v>
      </c>
      <c r="K1448" s="9">
        <f t="shared" si="68"/>
        <v>75</v>
      </c>
      <c r="L1448" s="8">
        <v>95.2</v>
      </c>
      <c r="M1448" s="8">
        <v>38.5</v>
      </c>
      <c r="N1448" s="8">
        <v>191.3</v>
      </c>
      <c r="O1448" t="s">
        <v>17</v>
      </c>
    </row>
    <row r="1449" spans="1:15" x14ac:dyDescent="0.35">
      <c r="A1449" t="s">
        <v>2546</v>
      </c>
      <c r="B1449">
        <v>19</v>
      </c>
      <c r="C1449" t="str">
        <f t="shared" si="66"/>
        <v>0–20</v>
      </c>
      <c r="D1449" t="s">
        <v>13</v>
      </c>
      <c r="E1449" t="s">
        <v>31</v>
      </c>
      <c r="F1449" t="s">
        <v>4047</v>
      </c>
      <c r="G1449" t="s">
        <v>48</v>
      </c>
      <c r="H1449" s="1">
        <v>66.645897176081704</v>
      </c>
      <c r="I1449" t="s">
        <v>2547</v>
      </c>
      <c r="J1449" s="9">
        <f t="shared" si="67"/>
        <v>134</v>
      </c>
      <c r="K1449" s="9">
        <f t="shared" si="68"/>
        <v>74</v>
      </c>
      <c r="L1449" s="8">
        <v>92.6</v>
      </c>
      <c r="M1449" s="8">
        <v>37.6</v>
      </c>
      <c r="N1449" s="8">
        <v>97.3</v>
      </c>
      <c r="O1449" t="s">
        <v>22</v>
      </c>
    </row>
    <row r="1450" spans="1:15" x14ac:dyDescent="0.35">
      <c r="A1450" t="s">
        <v>2548</v>
      </c>
      <c r="B1450">
        <v>34</v>
      </c>
      <c r="C1450" t="str">
        <f t="shared" si="66"/>
        <v>21–40</v>
      </c>
      <c r="D1450" t="s">
        <v>35</v>
      </c>
      <c r="E1450" t="s">
        <v>20</v>
      </c>
      <c r="F1450" t="s">
        <v>74</v>
      </c>
      <c r="G1450" t="s">
        <v>48</v>
      </c>
      <c r="H1450" s="1">
        <v>53.964999082744903</v>
      </c>
      <c r="I1450" t="s">
        <v>2549</v>
      </c>
      <c r="J1450" s="9">
        <f t="shared" si="67"/>
        <v>108</v>
      </c>
      <c r="K1450" s="9">
        <f t="shared" si="68"/>
        <v>81</v>
      </c>
      <c r="L1450" s="8">
        <v>93.7</v>
      </c>
      <c r="M1450" s="8">
        <v>36.200000000000003</v>
      </c>
      <c r="N1450" s="8">
        <v>163.69999999999999</v>
      </c>
      <c r="O1450" t="s">
        <v>17</v>
      </c>
    </row>
    <row r="1451" spans="1:15" x14ac:dyDescent="0.35">
      <c r="A1451" t="s">
        <v>2550</v>
      </c>
      <c r="B1451">
        <v>25</v>
      </c>
      <c r="C1451" t="str">
        <f t="shared" si="66"/>
        <v>21–40</v>
      </c>
      <c r="D1451" t="s">
        <v>13</v>
      </c>
      <c r="E1451" t="s">
        <v>27</v>
      </c>
      <c r="F1451" t="s">
        <v>4047</v>
      </c>
      <c r="G1451" t="s">
        <v>24</v>
      </c>
      <c r="H1451" s="1">
        <v>84.641787733834207</v>
      </c>
      <c r="I1451" t="s">
        <v>2551</v>
      </c>
      <c r="J1451" s="9">
        <f t="shared" si="67"/>
        <v>142</v>
      </c>
      <c r="K1451" s="9">
        <f t="shared" si="68"/>
        <v>60</v>
      </c>
      <c r="L1451" s="8">
        <v>90.5</v>
      </c>
      <c r="M1451" s="8">
        <v>38.799999999999997</v>
      </c>
      <c r="N1451" s="8">
        <v>157.5</v>
      </c>
      <c r="O1451" t="s">
        <v>17</v>
      </c>
    </row>
    <row r="1452" spans="1:15" x14ac:dyDescent="0.35">
      <c r="A1452" t="s">
        <v>2552</v>
      </c>
      <c r="B1452">
        <v>25</v>
      </c>
      <c r="C1452" t="str">
        <f t="shared" si="66"/>
        <v>21–40</v>
      </c>
      <c r="D1452" t="s">
        <v>35</v>
      </c>
      <c r="E1452" t="s">
        <v>27</v>
      </c>
      <c r="F1452" t="s">
        <v>28</v>
      </c>
      <c r="G1452" t="s">
        <v>48</v>
      </c>
      <c r="H1452" s="1">
        <v>84.7637367297948</v>
      </c>
      <c r="I1452" t="s">
        <v>436</v>
      </c>
      <c r="J1452" s="9">
        <f t="shared" si="67"/>
        <v>121</v>
      </c>
      <c r="K1452" s="9">
        <f t="shared" si="68"/>
        <v>81</v>
      </c>
      <c r="L1452" s="8">
        <v>93</v>
      </c>
      <c r="M1452" s="8">
        <v>36.6</v>
      </c>
      <c r="N1452" s="8">
        <v>163.19999999999999</v>
      </c>
      <c r="O1452" t="s">
        <v>17</v>
      </c>
    </row>
    <row r="1453" spans="1:15" x14ac:dyDescent="0.35">
      <c r="A1453" t="s">
        <v>2553</v>
      </c>
      <c r="B1453">
        <v>22</v>
      </c>
      <c r="C1453" t="str">
        <f t="shared" si="66"/>
        <v>21–40</v>
      </c>
      <c r="D1453" t="s">
        <v>19</v>
      </c>
      <c r="E1453" t="s">
        <v>31</v>
      </c>
      <c r="F1453" t="s">
        <v>32</v>
      </c>
      <c r="G1453" t="s">
        <v>66</v>
      </c>
      <c r="H1453" s="1">
        <v>69.620251219188802</v>
      </c>
      <c r="I1453" t="s">
        <v>2554</v>
      </c>
      <c r="J1453" s="9">
        <f t="shared" si="67"/>
        <v>133</v>
      </c>
      <c r="K1453" s="9">
        <f t="shared" si="68"/>
        <v>82</v>
      </c>
      <c r="L1453" s="8">
        <v>98.3</v>
      </c>
      <c r="M1453" s="8">
        <v>38</v>
      </c>
      <c r="N1453" s="8">
        <v>75.400000000000006</v>
      </c>
      <c r="O1453" t="s">
        <v>22</v>
      </c>
    </row>
    <row r="1454" spans="1:15" x14ac:dyDescent="0.35">
      <c r="A1454" t="s">
        <v>2555</v>
      </c>
      <c r="B1454">
        <v>85</v>
      </c>
      <c r="C1454" t="str">
        <f t="shared" si="66"/>
        <v>80+</v>
      </c>
      <c r="D1454" t="s">
        <v>19</v>
      </c>
      <c r="E1454" t="s">
        <v>31</v>
      </c>
      <c r="F1454" t="s">
        <v>4047</v>
      </c>
      <c r="G1454" t="s">
        <v>24</v>
      </c>
      <c r="H1454" s="1">
        <v>85.859828944453199</v>
      </c>
      <c r="I1454" t="s">
        <v>161</v>
      </c>
      <c r="J1454" s="9">
        <f t="shared" si="67"/>
        <v>119</v>
      </c>
      <c r="K1454" s="9">
        <f t="shared" si="68"/>
        <v>77</v>
      </c>
      <c r="L1454" s="8">
        <v>95.6</v>
      </c>
      <c r="M1454" s="8">
        <v>36.4</v>
      </c>
      <c r="N1454" s="8">
        <v>189.3</v>
      </c>
      <c r="O1454" t="s">
        <v>17</v>
      </c>
    </row>
    <row r="1455" spans="1:15" x14ac:dyDescent="0.35">
      <c r="A1455" t="s">
        <v>2556</v>
      </c>
      <c r="B1455">
        <v>50</v>
      </c>
      <c r="C1455" t="str">
        <f t="shared" si="66"/>
        <v>41–60</v>
      </c>
      <c r="D1455" t="s">
        <v>35</v>
      </c>
      <c r="E1455" t="s">
        <v>4048</v>
      </c>
      <c r="F1455" t="s">
        <v>4047</v>
      </c>
      <c r="G1455" t="s">
        <v>66</v>
      </c>
      <c r="H1455" s="1">
        <v>96.936026156100695</v>
      </c>
      <c r="I1455" t="s">
        <v>1170</v>
      </c>
      <c r="J1455" s="9">
        <f t="shared" si="67"/>
        <v>114</v>
      </c>
      <c r="K1455" s="9">
        <f t="shared" si="68"/>
        <v>70</v>
      </c>
      <c r="L1455" s="8">
        <v>91.2</v>
      </c>
      <c r="M1455" s="8">
        <v>38.799999999999997</v>
      </c>
      <c r="N1455" s="8">
        <v>97.6</v>
      </c>
      <c r="O1455" t="s">
        <v>17</v>
      </c>
    </row>
    <row r="1456" spans="1:15" x14ac:dyDescent="0.35">
      <c r="A1456" t="s">
        <v>2557</v>
      </c>
      <c r="B1456">
        <v>84</v>
      </c>
      <c r="C1456" t="str">
        <f t="shared" si="66"/>
        <v>80+</v>
      </c>
      <c r="D1456" t="s">
        <v>35</v>
      </c>
      <c r="E1456" t="s">
        <v>4048</v>
      </c>
      <c r="F1456" t="s">
        <v>32</v>
      </c>
      <c r="G1456" t="s">
        <v>48</v>
      </c>
      <c r="H1456" s="1">
        <v>81.464493685422596</v>
      </c>
      <c r="I1456" t="s">
        <v>1717</v>
      </c>
      <c r="J1456" s="9">
        <f t="shared" si="67"/>
        <v>119</v>
      </c>
      <c r="K1456" s="9">
        <f t="shared" si="68"/>
        <v>75</v>
      </c>
      <c r="L1456" s="8">
        <v>98.7</v>
      </c>
      <c r="M1456" s="8">
        <v>36.799999999999997</v>
      </c>
      <c r="N1456" s="8">
        <v>148.6</v>
      </c>
      <c r="O1456" t="s">
        <v>17</v>
      </c>
    </row>
    <row r="1457" spans="1:15" x14ac:dyDescent="0.35">
      <c r="A1457" t="s">
        <v>2558</v>
      </c>
      <c r="B1457">
        <v>53</v>
      </c>
      <c r="C1457" t="str">
        <f t="shared" si="66"/>
        <v>41–60</v>
      </c>
      <c r="D1457" t="s">
        <v>35</v>
      </c>
      <c r="E1457" t="s">
        <v>4048</v>
      </c>
      <c r="F1457" t="s">
        <v>74</v>
      </c>
      <c r="G1457" t="s">
        <v>66</v>
      </c>
      <c r="H1457" s="1">
        <v>66.270167386494705</v>
      </c>
      <c r="I1457" t="s">
        <v>2559</v>
      </c>
      <c r="J1457" s="9">
        <f t="shared" si="67"/>
        <v>154</v>
      </c>
      <c r="K1457" s="9">
        <f t="shared" si="68"/>
        <v>78</v>
      </c>
      <c r="L1457" s="8">
        <v>98.4</v>
      </c>
      <c r="M1457" s="8">
        <v>39</v>
      </c>
      <c r="N1457" s="8">
        <v>186.1</v>
      </c>
      <c r="O1457" t="s">
        <v>17</v>
      </c>
    </row>
    <row r="1458" spans="1:15" x14ac:dyDescent="0.35">
      <c r="A1458" t="s">
        <v>2560</v>
      </c>
      <c r="B1458">
        <v>43</v>
      </c>
      <c r="C1458" t="str">
        <f t="shared" si="66"/>
        <v>41–60</v>
      </c>
      <c r="D1458" t="s">
        <v>19</v>
      </c>
      <c r="E1458" t="s">
        <v>61</v>
      </c>
      <c r="F1458" t="s">
        <v>4047</v>
      </c>
      <c r="G1458" t="s">
        <v>66</v>
      </c>
      <c r="H1458" s="1">
        <v>62.361191709258797</v>
      </c>
      <c r="I1458" t="s">
        <v>344</v>
      </c>
      <c r="J1458" s="9">
        <f t="shared" si="67"/>
        <v>110</v>
      </c>
      <c r="K1458" s="9">
        <f t="shared" si="68"/>
        <v>76</v>
      </c>
      <c r="L1458" s="8">
        <v>96.8</v>
      </c>
      <c r="M1458" s="8">
        <v>37.4</v>
      </c>
      <c r="N1458" s="8">
        <v>183.7</v>
      </c>
      <c r="O1458" t="s">
        <v>17</v>
      </c>
    </row>
    <row r="1459" spans="1:15" x14ac:dyDescent="0.35">
      <c r="A1459" t="s">
        <v>2561</v>
      </c>
      <c r="B1459">
        <v>83</v>
      </c>
      <c r="C1459" t="str">
        <f t="shared" si="66"/>
        <v>80+</v>
      </c>
      <c r="D1459" t="s">
        <v>19</v>
      </c>
      <c r="E1459" t="s">
        <v>39</v>
      </c>
      <c r="F1459" t="s">
        <v>4047</v>
      </c>
      <c r="G1459" t="s">
        <v>66</v>
      </c>
      <c r="H1459" s="1">
        <v>63.171844976957097</v>
      </c>
      <c r="I1459" t="s">
        <v>2562</v>
      </c>
      <c r="J1459" s="9">
        <f t="shared" si="67"/>
        <v>134</v>
      </c>
      <c r="K1459" s="9">
        <f t="shared" si="68"/>
        <v>71</v>
      </c>
      <c r="L1459" s="8">
        <v>95.1</v>
      </c>
      <c r="M1459" s="8">
        <v>36.799999999999997</v>
      </c>
      <c r="N1459" s="8">
        <v>127.2</v>
      </c>
      <c r="O1459" t="s">
        <v>22</v>
      </c>
    </row>
    <row r="1460" spans="1:15" x14ac:dyDescent="0.35">
      <c r="A1460" t="s">
        <v>2563</v>
      </c>
      <c r="B1460">
        <v>18</v>
      </c>
      <c r="C1460" t="str">
        <f t="shared" si="66"/>
        <v>0–20</v>
      </c>
      <c r="D1460" t="s">
        <v>35</v>
      </c>
      <c r="E1460" t="s">
        <v>20</v>
      </c>
      <c r="F1460" t="s">
        <v>4047</v>
      </c>
      <c r="G1460" t="s">
        <v>24</v>
      </c>
      <c r="H1460" s="1">
        <v>87.7366505413043</v>
      </c>
      <c r="I1460" t="s">
        <v>2251</v>
      </c>
      <c r="J1460" s="9">
        <f t="shared" si="67"/>
        <v>150</v>
      </c>
      <c r="K1460" s="9">
        <f t="shared" si="68"/>
        <v>81</v>
      </c>
      <c r="L1460" s="8">
        <v>92.5</v>
      </c>
      <c r="M1460" s="8">
        <v>37.200000000000003</v>
      </c>
      <c r="N1460" s="8">
        <v>91.6</v>
      </c>
      <c r="O1460" t="s">
        <v>17</v>
      </c>
    </row>
    <row r="1461" spans="1:15" x14ac:dyDescent="0.35">
      <c r="A1461" t="s">
        <v>2564</v>
      </c>
      <c r="B1461">
        <v>55</v>
      </c>
      <c r="C1461" t="str">
        <f t="shared" si="66"/>
        <v>41–60</v>
      </c>
      <c r="D1461" t="s">
        <v>19</v>
      </c>
      <c r="E1461" t="s">
        <v>31</v>
      </c>
      <c r="F1461" t="s">
        <v>4047</v>
      </c>
      <c r="G1461" t="s">
        <v>36</v>
      </c>
      <c r="H1461" s="1">
        <v>86.7418816505932</v>
      </c>
      <c r="I1461" t="s">
        <v>2565</v>
      </c>
      <c r="J1461" s="9">
        <f t="shared" si="67"/>
        <v>108</v>
      </c>
      <c r="K1461" s="9">
        <f t="shared" si="68"/>
        <v>87</v>
      </c>
      <c r="L1461" s="8">
        <v>95.9</v>
      </c>
      <c r="M1461" s="8">
        <v>36.700000000000003</v>
      </c>
      <c r="N1461" s="8">
        <v>144.19999999999999</v>
      </c>
      <c r="O1461" t="s">
        <v>22</v>
      </c>
    </row>
    <row r="1462" spans="1:15" x14ac:dyDescent="0.35">
      <c r="A1462" t="s">
        <v>2566</v>
      </c>
      <c r="B1462">
        <v>66</v>
      </c>
      <c r="C1462" t="str">
        <f t="shared" si="66"/>
        <v>61–80</v>
      </c>
      <c r="D1462" t="s">
        <v>13</v>
      </c>
      <c r="E1462" t="s">
        <v>20</v>
      </c>
      <c r="F1462" t="s">
        <v>4047</v>
      </c>
      <c r="G1462" t="s">
        <v>24</v>
      </c>
      <c r="H1462" s="1">
        <v>77.972342724975107</v>
      </c>
      <c r="I1462" t="s">
        <v>2567</v>
      </c>
      <c r="J1462" s="9">
        <f t="shared" si="67"/>
        <v>162</v>
      </c>
      <c r="K1462" s="9">
        <f t="shared" si="68"/>
        <v>70</v>
      </c>
      <c r="L1462" s="8">
        <v>95.7</v>
      </c>
      <c r="M1462" s="8">
        <v>37.5</v>
      </c>
      <c r="N1462" s="8">
        <v>163</v>
      </c>
      <c r="O1462" t="s">
        <v>17</v>
      </c>
    </row>
    <row r="1463" spans="1:15" x14ac:dyDescent="0.35">
      <c r="A1463" t="s">
        <v>2568</v>
      </c>
      <c r="B1463">
        <v>59</v>
      </c>
      <c r="C1463" t="str">
        <f t="shared" si="66"/>
        <v>41–60</v>
      </c>
      <c r="D1463" t="s">
        <v>35</v>
      </c>
      <c r="E1463" t="s">
        <v>39</v>
      </c>
      <c r="F1463" t="s">
        <v>4047</v>
      </c>
      <c r="G1463" t="s">
        <v>15</v>
      </c>
      <c r="H1463" s="1">
        <v>68.112758434757197</v>
      </c>
      <c r="I1463" t="s">
        <v>706</v>
      </c>
      <c r="J1463" s="9">
        <f t="shared" si="67"/>
        <v>113</v>
      </c>
      <c r="K1463" s="9">
        <f t="shared" si="68"/>
        <v>79</v>
      </c>
      <c r="L1463" s="8">
        <v>94.9</v>
      </c>
      <c r="M1463" s="8">
        <v>36.6</v>
      </c>
      <c r="N1463" s="8">
        <v>177.9</v>
      </c>
      <c r="O1463" t="s">
        <v>17</v>
      </c>
    </row>
    <row r="1464" spans="1:15" x14ac:dyDescent="0.35">
      <c r="A1464" t="s">
        <v>2569</v>
      </c>
      <c r="B1464">
        <v>66</v>
      </c>
      <c r="C1464" t="str">
        <f t="shared" si="66"/>
        <v>61–80</v>
      </c>
      <c r="D1464" t="s">
        <v>19</v>
      </c>
      <c r="E1464" t="s">
        <v>39</v>
      </c>
      <c r="F1464" t="s">
        <v>4047</v>
      </c>
      <c r="G1464" t="s">
        <v>48</v>
      </c>
      <c r="H1464" s="1">
        <v>56.056178040740903</v>
      </c>
      <c r="I1464" t="s">
        <v>336</v>
      </c>
      <c r="J1464" s="9">
        <f t="shared" si="67"/>
        <v>122</v>
      </c>
      <c r="K1464" s="9">
        <f t="shared" si="68"/>
        <v>84</v>
      </c>
      <c r="L1464" s="8">
        <v>96</v>
      </c>
      <c r="M1464" s="8">
        <v>37.1</v>
      </c>
      <c r="N1464" s="8">
        <v>110.6</v>
      </c>
      <c r="O1464" t="s">
        <v>22</v>
      </c>
    </row>
    <row r="1465" spans="1:15" x14ac:dyDescent="0.35">
      <c r="A1465" t="s">
        <v>2570</v>
      </c>
      <c r="B1465">
        <v>40</v>
      </c>
      <c r="C1465" t="str">
        <f t="shared" si="66"/>
        <v>21–40</v>
      </c>
      <c r="D1465" t="s">
        <v>13</v>
      </c>
      <c r="E1465" t="s">
        <v>39</v>
      </c>
      <c r="F1465" t="s">
        <v>28</v>
      </c>
      <c r="G1465" t="s">
        <v>36</v>
      </c>
      <c r="H1465" s="1">
        <v>88.213162028034006</v>
      </c>
      <c r="I1465" t="s">
        <v>2571</v>
      </c>
      <c r="J1465" s="9">
        <f t="shared" si="67"/>
        <v>129</v>
      </c>
      <c r="K1465" s="9">
        <f t="shared" si="68"/>
        <v>77</v>
      </c>
      <c r="L1465" s="8">
        <v>94.7</v>
      </c>
      <c r="M1465" s="8">
        <v>37</v>
      </c>
      <c r="N1465" s="8">
        <v>176.4</v>
      </c>
      <c r="O1465" t="s">
        <v>22</v>
      </c>
    </row>
    <row r="1466" spans="1:15" x14ac:dyDescent="0.35">
      <c r="A1466" t="s">
        <v>2572</v>
      </c>
      <c r="B1466">
        <v>86</v>
      </c>
      <c r="C1466" t="str">
        <f t="shared" si="66"/>
        <v>80+</v>
      </c>
      <c r="D1466" t="s">
        <v>35</v>
      </c>
      <c r="E1466" t="s">
        <v>27</v>
      </c>
      <c r="F1466" t="s">
        <v>32</v>
      </c>
      <c r="G1466" t="s">
        <v>36</v>
      </c>
      <c r="H1466" s="1">
        <v>69.756513837516394</v>
      </c>
      <c r="I1466" t="s">
        <v>2573</v>
      </c>
      <c r="J1466" s="9">
        <f t="shared" si="67"/>
        <v>99</v>
      </c>
      <c r="K1466" s="9">
        <f t="shared" si="68"/>
        <v>75</v>
      </c>
      <c r="L1466" s="8">
        <v>93.3</v>
      </c>
      <c r="M1466" s="8">
        <v>37.1</v>
      </c>
      <c r="N1466" s="8">
        <v>92.9</v>
      </c>
      <c r="O1466" t="s">
        <v>17</v>
      </c>
    </row>
    <row r="1467" spans="1:15" x14ac:dyDescent="0.35">
      <c r="A1467" t="s">
        <v>2574</v>
      </c>
      <c r="B1467">
        <v>43</v>
      </c>
      <c r="C1467" t="str">
        <f t="shared" si="66"/>
        <v>41–60</v>
      </c>
      <c r="D1467" t="s">
        <v>19</v>
      </c>
      <c r="E1467" t="s">
        <v>31</v>
      </c>
      <c r="F1467" t="s">
        <v>74</v>
      </c>
      <c r="G1467" t="s">
        <v>24</v>
      </c>
      <c r="H1467" s="1">
        <v>81.867092043485599</v>
      </c>
      <c r="I1467" t="s">
        <v>2575</v>
      </c>
      <c r="J1467" s="9">
        <f t="shared" si="67"/>
        <v>156</v>
      </c>
      <c r="K1467" s="9">
        <f t="shared" si="68"/>
        <v>92</v>
      </c>
      <c r="L1467" s="8">
        <v>98.9</v>
      </c>
      <c r="M1467" s="8">
        <v>38.299999999999997</v>
      </c>
      <c r="N1467" s="8">
        <v>164.8</v>
      </c>
      <c r="O1467" t="s">
        <v>17</v>
      </c>
    </row>
    <row r="1468" spans="1:15" x14ac:dyDescent="0.35">
      <c r="A1468" t="s">
        <v>2576</v>
      </c>
      <c r="B1468">
        <v>38</v>
      </c>
      <c r="C1468" t="str">
        <f t="shared" si="66"/>
        <v>21–40</v>
      </c>
      <c r="D1468" t="s">
        <v>13</v>
      </c>
      <c r="E1468" t="s">
        <v>4048</v>
      </c>
      <c r="F1468" t="s">
        <v>4047</v>
      </c>
      <c r="G1468" t="s">
        <v>48</v>
      </c>
      <c r="H1468" s="1">
        <v>71.308727269274996</v>
      </c>
      <c r="I1468" t="s">
        <v>920</v>
      </c>
      <c r="J1468" s="9">
        <f t="shared" si="67"/>
        <v>116</v>
      </c>
      <c r="K1468" s="9">
        <f t="shared" si="68"/>
        <v>85</v>
      </c>
      <c r="L1468" s="8">
        <v>90.1</v>
      </c>
      <c r="M1468" s="8">
        <v>37.5</v>
      </c>
      <c r="N1468" s="8">
        <v>70.900000000000006</v>
      </c>
      <c r="O1468" t="s">
        <v>17</v>
      </c>
    </row>
    <row r="1469" spans="1:15" x14ac:dyDescent="0.35">
      <c r="A1469" t="s">
        <v>2577</v>
      </c>
      <c r="B1469">
        <v>79</v>
      </c>
      <c r="C1469" t="str">
        <f t="shared" si="66"/>
        <v>61–80</v>
      </c>
      <c r="D1469" t="s">
        <v>13</v>
      </c>
      <c r="E1469" t="s">
        <v>4048</v>
      </c>
      <c r="F1469" t="s">
        <v>28</v>
      </c>
      <c r="G1469" t="s">
        <v>48</v>
      </c>
      <c r="H1469" s="1">
        <v>69.439030637711895</v>
      </c>
      <c r="I1469" t="s">
        <v>93</v>
      </c>
      <c r="J1469" s="9">
        <f t="shared" si="67"/>
        <v>116</v>
      </c>
      <c r="K1469" s="9">
        <f t="shared" si="68"/>
        <v>72</v>
      </c>
      <c r="L1469" s="8">
        <v>99.1</v>
      </c>
      <c r="M1469" s="8">
        <v>36.1</v>
      </c>
      <c r="N1469" s="8">
        <v>71.099999999999994</v>
      </c>
      <c r="O1469" t="s">
        <v>70</v>
      </c>
    </row>
    <row r="1470" spans="1:15" x14ac:dyDescent="0.35">
      <c r="A1470" t="s">
        <v>2578</v>
      </c>
      <c r="B1470">
        <v>45</v>
      </c>
      <c r="C1470" t="str">
        <f t="shared" si="66"/>
        <v>41–60</v>
      </c>
      <c r="D1470" t="s">
        <v>19</v>
      </c>
      <c r="E1470" t="s">
        <v>39</v>
      </c>
      <c r="F1470" t="s">
        <v>28</v>
      </c>
      <c r="G1470" t="s">
        <v>36</v>
      </c>
      <c r="H1470" s="1">
        <v>77.9923646191844</v>
      </c>
      <c r="I1470" t="s">
        <v>1013</v>
      </c>
      <c r="J1470" s="9">
        <f t="shared" si="67"/>
        <v>109</v>
      </c>
      <c r="K1470" s="9">
        <f t="shared" si="68"/>
        <v>84</v>
      </c>
      <c r="L1470" s="8">
        <v>98.9</v>
      </c>
      <c r="M1470" s="8">
        <v>38.700000000000003</v>
      </c>
      <c r="N1470" s="8">
        <v>155</v>
      </c>
      <c r="O1470" t="s">
        <v>17</v>
      </c>
    </row>
    <row r="1471" spans="1:15" x14ac:dyDescent="0.35">
      <c r="A1471" t="s">
        <v>2579</v>
      </c>
      <c r="B1471">
        <v>44</v>
      </c>
      <c r="C1471" t="str">
        <f t="shared" si="66"/>
        <v>41–60</v>
      </c>
      <c r="D1471" t="s">
        <v>19</v>
      </c>
      <c r="E1471" t="s">
        <v>61</v>
      </c>
      <c r="F1471" t="s">
        <v>4047</v>
      </c>
      <c r="G1471" t="s">
        <v>36</v>
      </c>
      <c r="H1471" s="1">
        <v>72.002944064721405</v>
      </c>
      <c r="I1471" t="s">
        <v>2580</v>
      </c>
      <c r="J1471" s="9">
        <f t="shared" si="67"/>
        <v>131</v>
      </c>
      <c r="K1471" s="9">
        <f t="shared" si="68"/>
        <v>87</v>
      </c>
      <c r="L1471" s="8">
        <v>95.6</v>
      </c>
      <c r="M1471" s="8">
        <v>36.9</v>
      </c>
      <c r="N1471" s="8">
        <v>83</v>
      </c>
      <c r="O1471" t="s">
        <v>22</v>
      </c>
    </row>
    <row r="1472" spans="1:15" x14ac:dyDescent="0.35">
      <c r="A1472" t="s">
        <v>2581</v>
      </c>
      <c r="B1472">
        <v>43</v>
      </c>
      <c r="C1472" t="str">
        <f t="shared" si="66"/>
        <v>41–60</v>
      </c>
      <c r="D1472" t="s">
        <v>35</v>
      </c>
      <c r="E1472" t="s">
        <v>39</v>
      </c>
      <c r="F1472" t="s">
        <v>28</v>
      </c>
      <c r="G1472" t="s">
        <v>15</v>
      </c>
      <c r="H1472" s="1">
        <v>84.097833451011596</v>
      </c>
      <c r="I1472" t="s">
        <v>1845</v>
      </c>
      <c r="J1472" s="9">
        <f t="shared" si="67"/>
        <v>124</v>
      </c>
      <c r="K1472" s="9">
        <f t="shared" si="68"/>
        <v>65</v>
      </c>
      <c r="L1472" s="8">
        <v>96.2</v>
      </c>
      <c r="M1472" s="8">
        <v>38.299999999999997</v>
      </c>
      <c r="N1472" s="8">
        <v>100.2</v>
      </c>
      <c r="O1472" t="s">
        <v>17</v>
      </c>
    </row>
    <row r="1473" spans="1:15" x14ac:dyDescent="0.35">
      <c r="A1473" t="s">
        <v>2582</v>
      </c>
      <c r="B1473">
        <v>40</v>
      </c>
      <c r="C1473" t="str">
        <f t="shared" si="66"/>
        <v>21–40</v>
      </c>
      <c r="D1473" t="s">
        <v>13</v>
      </c>
      <c r="E1473" t="s">
        <v>4048</v>
      </c>
      <c r="F1473" t="s">
        <v>28</v>
      </c>
      <c r="G1473" t="s">
        <v>36</v>
      </c>
      <c r="H1473" s="1">
        <v>50.042926162175299</v>
      </c>
      <c r="I1473" t="s">
        <v>312</v>
      </c>
      <c r="J1473" s="9">
        <f t="shared" si="67"/>
        <v>118</v>
      </c>
      <c r="K1473" s="9">
        <f t="shared" si="68"/>
        <v>86</v>
      </c>
      <c r="L1473" s="8">
        <v>94.5</v>
      </c>
      <c r="M1473" s="8">
        <v>37.4</v>
      </c>
      <c r="N1473" s="8">
        <v>170.8</v>
      </c>
      <c r="O1473" t="s">
        <v>22</v>
      </c>
    </row>
    <row r="1474" spans="1:15" x14ac:dyDescent="0.35">
      <c r="A1474" t="s">
        <v>2583</v>
      </c>
      <c r="B1474">
        <v>67</v>
      </c>
      <c r="C1474" t="str">
        <f t="shared" ref="C1474:C1537" si="69">IF(B1474="","",
 IF(B1474&lt;=20,"0–20",
 IF(B1474&lt;=40,"21–40",
 IF(B1474&lt;=60,"41–60",
 IF(B1474&lt;=80,"61–80","80+")))))</f>
        <v>61–80</v>
      </c>
      <c r="D1474" t="s">
        <v>13</v>
      </c>
      <c r="E1474" t="s">
        <v>4048</v>
      </c>
      <c r="F1474" t="s">
        <v>4047</v>
      </c>
      <c r="G1474" t="s">
        <v>15</v>
      </c>
      <c r="H1474" s="1">
        <v>69.508092307031703</v>
      </c>
      <c r="I1474" t="s">
        <v>2584</v>
      </c>
      <c r="J1474" s="9">
        <f t="shared" ref="J1474:J1537" si="70">VALUE(TRIM(LEFT(I1474, FIND("/", I1474)-1)))</f>
        <v>90</v>
      </c>
      <c r="K1474" s="9">
        <f t="shared" ref="K1474:K1537" si="71">VALUE(TRIM(MID(I1474, FIND("/", I1474)+1, LEN(I1474))))</f>
        <v>82</v>
      </c>
      <c r="L1474" s="8">
        <v>90.4</v>
      </c>
      <c r="M1474" s="8">
        <v>36.799999999999997</v>
      </c>
      <c r="N1474" s="8">
        <v>145.80000000000001</v>
      </c>
      <c r="O1474" t="s">
        <v>17</v>
      </c>
    </row>
    <row r="1475" spans="1:15" x14ac:dyDescent="0.35">
      <c r="A1475" t="s">
        <v>2585</v>
      </c>
      <c r="B1475">
        <v>55</v>
      </c>
      <c r="C1475" t="str">
        <f t="shared" si="69"/>
        <v>41–60</v>
      </c>
      <c r="D1475" t="s">
        <v>13</v>
      </c>
      <c r="E1475" t="s">
        <v>4048</v>
      </c>
      <c r="F1475" t="s">
        <v>4047</v>
      </c>
      <c r="G1475" t="s">
        <v>15</v>
      </c>
      <c r="H1475" s="1">
        <v>86.161342887381196</v>
      </c>
      <c r="I1475" t="s">
        <v>2586</v>
      </c>
      <c r="J1475" s="9">
        <f t="shared" si="70"/>
        <v>113</v>
      </c>
      <c r="K1475" s="9">
        <f t="shared" si="71"/>
        <v>93</v>
      </c>
      <c r="L1475" s="8">
        <v>95</v>
      </c>
      <c r="M1475" s="8">
        <v>38.299999999999997</v>
      </c>
      <c r="N1475" s="8">
        <v>186.2</v>
      </c>
      <c r="O1475" t="s">
        <v>17</v>
      </c>
    </row>
    <row r="1476" spans="1:15" x14ac:dyDescent="0.35">
      <c r="A1476" t="s">
        <v>2587</v>
      </c>
      <c r="B1476">
        <v>71</v>
      </c>
      <c r="C1476" t="str">
        <f t="shared" si="69"/>
        <v>61–80</v>
      </c>
      <c r="D1476" t="s">
        <v>13</v>
      </c>
      <c r="E1476" t="s">
        <v>61</v>
      </c>
      <c r="F1476" t="s">
        <v>4047</v>
      </c>
      <c r="G1476" t="s">
        <v>66</v>
      </c>
      <c r="H1476" s="1">
        <v>68.356177085040301</v>
      </c>
      <c r="I1476" t="s">
        <v>2588</v>
      </c>
      <c r="J1476" s="9">
        <f t="shared" si="70"/>
        <v>98</v>
      </c>
      <c r="K1476" s="9">
        <f t="shared" si="71"/>
        <v>89</v>
      </c>
      <c r="L1476" s="8">
        <v>92.7</v>
      </c>
      <c r="M1476" s="8">
        <v>38.9</v>
      </c>
      <c r="N1476" s="8">
        <v>96.3</v>
      </c>
      <c r="O1476" t="s">
        <v>17</v>
      </c>
    </row>
    <row r="1477" spans="1:15" x14ac:dyDescent="0.35">
      <c r="A1477" t="s">
        <v>2589</v>
      </c>
      <c r="B1477">
        <v>81</v>
      </c>
      <c r="C1477" t="str">
        <f t="shared" si="69"/>
        <v>80+</v>
      </c>
      <c r="D1477" t="s">
        <v>13</v>
      </c>
      <c r="E1477" t="s">
        <v>4048</v>
      </c>
      <c r="F1477" t="s">
        <v>28</v>
      </c>
      <c r="G1477" t="s">
        <v>24</v>
      </c>
      <c r="H1477" s="1">
        <v>78.241773085969896</v>
      </c>
      <c r="I1477" t="s">
        <v>1511</v>
      </c>
      <c r="J1477" s="9">
        <f t="shared" si="70"/>
        <v>118</v>
      </c>
      <c r="K1477" s="9">
        <f t="shared" si="71"/>
        <v>80</v>
      </c>
      <c r="L1477" s="8">
        <v>96.6</v>
      </c>
      <c r="M1477" s="8">
        <v>37.700000000000003</v>
      </c>
      <c r="N1477" s="8">
        <v>134.6</v>
      </c>
      <c r="O1477" t="s">
        <v>70</v>
      </c>
    </row>
    <row r="1478" spans="1:15" x14ac:dyDescent="0.35">
      <c r="A1478" t="s">
        <v>2590</v>
      </c>
      <c r="B1478">
        <v>45</v>
      </c>
      <c r="C1478" t="str">
        <f t="shared" si="69"/>
        <v>41–60</v>
      </c>
      <c r="D1478" t="s">
        <v>13</v>
      </c>
      <c r="E1478" t="s">
        <v>61</v>
      </c>
      <c r="F1478" t="s">
        <v>4047</v>
      </c>
      <c r="G1478" t="s">
        <v>48</v>
      </c>
      <c r="H1478" s="1">
        <v>67.883384614236903</v>
      </c>
      <c r="I1478" t="s">
        <v>614</v>
      </c>
      <c r="J1478" s="9">
        <f t="shared" si="70"/>
        <v>121</v>
      </c>
      <c r="K1478" s="9">
        <f t="shared" si="71"/>
        <v>76</v>
      </c>
      <c r="L1478" s="8">
        <v>94.2</v>
      </c>
      <c r="M1478" s="8">
        <v>38.1</v>
      </c>
      <c r="N1478" s="8">
        <v>168.4</v>
      </c>
      <c r="O1478" t="s">
        <v>17</v>
      </c>
    </row>
    <row r="1479" spans="1:15" x14ac:dyDescent="0.35">
      <c r="A1479" t="s">
        <v>2591</v>
      </c>
      <c r="B1479">
        <v>24</v>
      </c>
      <c r="C1479" t="str">
        <f t="shared" si="69"/>
        <v>21–40</v>
      </c>
      <c r="D1479" t="s">
        <v>19</v>
      </c>
      <c r="E1479" t="s">
        <v>20</v>
      </c>
      <c r="F1479" t="s">
        <v>74</v>
      </c>
      <c r="G1479" t="s">
        <v>66</v>
      </c>
      <c r="H1479" s="1">
        <v>64.367169902295004</v>
      </c>
      <c r="I1479" t="s">
        <v>2592</v>
      </c>
      <c r="J1479" s="9">
        <f t="shared" si="70"/>
        <v>109</v>
      </c>
      <c r="K1479" s="9">
        <f t="shared" si="71"/>
        <v>75</v>
      </c>
      <c r="L1479" s="8">
        <v>98.3</v>
      </c>
      <c r="M1479" s="8">
        <v>38.5</v>
      </c>
      <c r="N1479" s="8">
        <v>119.8</v>
      </c>
      <c r="O1479" t="s">
        <v>17</v>
      </c>
    </row>
    <row r="1480" spans="1:15" x14ac:dyDescent="0.35">
      <c r="A1480" t="s">
        <v>2593</v>
      </c>
      <c r="B1480">
        <v>67</v>
      </c>
      <c r="C1480" t="str">
        <f t="shared" si="69"/>
        <v>61–80</v>
      </c>
      <c r="D1480" t="s">
        <v>13</v>
      </c>
      <c r="E1480" t="s">
        <v>31</v>
      </c>
      <c r="F1480" t="s">
        <v>74</v>
      </c>
      <c r="G1480" t="s">
        <v>48</v>
      </c>
      <c r="H1480" s="1">
        <v>76.834731187115594</v>
      </c>
      <c r="I1480" t="s">
        <v>2594</v>
      </c>
      <c r="J1480" s="9">
        <f t="shared" si="70"/>
        <v>143</v>
      </c>
      <c r="K1480" s="9">
        <f t="shared" si="71"/>
        <v>86</v>
      </c>
      <c r="L1480" s="8">
        <v>91.7</v>
      </c>
      <c r="M1480" s="8">
        <v>36.700000000000003</v>
      </c>
      <c r="N1480" s="8">
        <v>196.4</v>
      </c>
      <c r="O1480" t="s">
        <v>17</v>
      </c>
    </row>
    <row r="1481" spans="1:15" x14ac:dyDescent="0.35">
      <c r="A1481" t="s">
        <v>2595</v>
      </c>
      <c r="B1481">
        <v>67</v>
      </c>
      <c r="C1481" t="str">
        <f t="shared" si="69"/>
        <v>61–80</v>
      </c>
      <c r="D1481" t="s">
        <v>19</v>
      </c>
      <c r="E1481" t="s">
        <v>39</v>
      </c>
      <c r="F1481" t="s">
        <v>74</v>
      </c>
      <c r="G1481" t="s">
        <v>36</v>
      </c>
      <c r="H1481" s="1">
        <v>64.900457973238403</v>
      </c>
      <c r="I1481" t="s">
        <v>326</v>
      </c>
      <c r="J1481" s="9">
        <f t="shared" si="70"/>
        <v>120</v>
      </c>
      <c r="K1481" s="9">
        <f t="shared" si="71"/>
        <v>92</v>
      </c>
      <c r="L1481" s="8">
        <v>92.6</v>
      </c>
      <c r="M1481" s="8">
        <v>36.700000000000003</v>
      </c>
      <c r="N1481" s="8">
        <v>136.5</v>
      </c>
      <c r="O1481" t="s">
        <v>22</v>
      </c>
    </row>
    <row r="1482" spans="1:15" x14ac:dyDescent="0.35">
      <c r="A1482" t="s">
        <v>2596</v>
      </c>
      <c r="B1482">
        <v>62</v>
      </c>
      <c r="C1482" t="str">
        <f t="shared" si="69"/>
        <v>61–80</v>
      </c>
      <c r="D1482" t="s">
        <v>13</v>
      </c>
      <c r="E1482" t="s">
        <v>20</v>
      </c>
      <c r="F1482" t="s">
        <v>28</v>
      </c>
      <c r="G1482" t="s">
        <v>15</v>
      </c>
      <c r="H1482" s="1">
        <v>65.865748736826902</v>
      </c>
      <c r="I1482" t="s">
        <v>1987</v>
      </c>
      <c r="J1482" s="9">
        <f t="shared" si="70"/>
        <v>106</v>
      </c>
      <c r="K1482" s="9">
        <f t="shared" si="71"/>
        <v>74</v>
      </c>
      <c r="L1482" s="8">
        <v>90.4</v>
      </c>
      <c r="M1482" s="8">
        <v>36.799999999999997</v>
      </c>
      <c r="N1482" s="8">
        <v>161.6</v>
      </c>
      <c r="O1482" t="s">
        <v>17</v>
      </c>
    </row>
    <row r="1483" spans="1:15" x14ac:dyDescent="0.35">
      <c r="A1483" t="s">
        <v>2597</v>
      </c>
      <c r="B1483">
        <v>79</v>
      </c>
      <c r="C1483" t="str">
        <f t="shared" si="69"/>
        <v>61–80</v>
      </c>
      <c r="D1483" t="s">
        <v>35</v>
      </c>
      <c r="E1483" t="s">
        <v>31</v>
      </c>
      <c r="F1483" t="s">
        <v>4047</v>
      </c>
      <c r="G1483" t="s">
        <v>15</v>
      </c>
      <c r="H1483" s="1">
        <v>77.215675276082393</v>
      </c>
      <c r="I1483" t="s">
        <v>2598</v>
      </c>
      <c r="J1483" s="9">
        <f t="shared" si="70"/>
        <v>119</v>
      </c>
      <c r="K1483" s="9">
        <f t="shared" si="71"/>
        <v>72</v>
      </c>
      <c r="L1483" s="8">
        <v>90.2</v>
      </c>
      <c r="M1483" s="8">
        <v>38.299999999999997</v>
      </c>
      <c r="N1483" s="8">
        <v>102.4</v>
      </c>
      <c r="O1483" t="s">
        <v>17</v>
      </c>
    </row>
    <row r="1484" spans="1:15" x14ac:dyDescent="0.35">
      <c r="A1484" t="s">
        <v>2599</v>
      </c>
      <c r="B1484">
        <v>83</v>
      </c>
      <c r="C1484" t="str">
        <f t="shared" si="69"/>
        <v>80+</v>
      </c>
      <c r="D1484" t="s">
        <v>35</v>
      </c>
      <c r="E1484" t="s">
        <v>61</v>
      </c>
      <c r="F1484" t="s">
        <v>74</v>
      </c>
      <c r="G1484" t="s">
        <v>66</v>
      </c>
      <c r="H1484" s="1">
        <v>78.182655375601996</v>
      </c>
      <c r="I1484" t="s">
        <v>2600</v>
      </c>
      <c r="J1484" s="9">
        <f t="shared" si="70"/>
        <v>124</v>
      </c>
      <c r="K1484" s="9">
        <f t="shared" si="71"/>
        <v>85</v>
      </c>
      <c r="L1484" s="8">
        <v>98.2</v>
      </c>
      <c r="M1484" s="8">
        <v>36.200000000000003</v>
      </c>
      <c r="N1484" s="8">
        <v>134.1</v>
      </c>
      <c r="O1484" t="s">
        <v>17</v>
      </c>
    </row>
    <row r="1485" spans="1:15" x14ac:dyDescent="0.35">
      <c r="A1485" t="s">
        <v>2601</v>
      </c>
      <c r="B1485">
        <v>41</v>
      </c>
      <c r="C1485" t="str">
        <f t="shared" si="69"/>
        <v>41–60</v>
      </c>
      <c r="D1485" t="s">
        <v>13</v>
      </c>
      <c r="E1485" t="s">
        <v>20</v>
      </c>
      <c r="F1485" t="s">
        <v>74</v>
      </c>
      <c r="G1485" t="s">
        <v>15</v>
      </c>
      <c r="H1485" s="1">
        <v>61.815818598736101</v>
      </c>
      <c r="I1485" t="s">
        <v>1261</v>
      </c>
      <c r="J1485" s="9">
        <f t="shared" si="70"/>
        <v>136</v>
      </c>
      <c r="K1485" s="9">
        <f t="shared" si="71"/>
        <v>86</v>
      </c>
      <c r="L1485" s="8">
        <v>90.4</v>
      </c>
      <c r="M1485" s="8">
        <v>37.4</v>
      </c>
      <c r="N1485" s="8">
        <v>71.900000000000006</v>
      </c>
      <c r="O1485" t="s">
        <v>17</v>
      </c>
    </row>
    <row r="1486" spans="1:15" x14ac:dyDescent="0.35">
      <c r="A1486" t="s">
        <v>2602</v>
      </c>
      <c r="B1486">
        <v>73</v>
      </c>
      <c r="C1486" t="str">
        <f t="shared" si="69"/>
        <v>61–80</v>
      </c>
      <c r="D1486" t="s">
        <v>19</v>
      </c>
      <c r="E1486" t="s">
        <v>31</v>
      </c>
      <c r="F1486" t="s">
        <v>4047</v>
      </c>
      <c r="G1486" t="s">
        <v>66</v>
      </c>
      <c r="H1486" s="1">
        <v>82.999112816883795</v>
      </c>
      <c r="I1486" t="s">
        <v>2603</v>
      </c>
      <c r="J1486" s="9">
        <f t="shared" si="70"/>
        <v>124</v>
      </c>
      <c r="K1486" s="9">
        <f t="shared" si="71"/>
        <v>71</v>
      </c>
      <c r="L1486" s="8">
        <v>95.5</v>
      </c>
      <c r="M1486" s="8">
        <v>37.700000000000003</v>
      </c>
      <c r="N1486" s="8">
        <v>74.099999999999994</v>
      </c>
      <c r="O1486" t="s">
        <v>22</v>
      </c>
    </row>
    <row r="1487" spans="1:15" x14ac:dyDescent="0.35">
      <c r="A1487" t="s">
        <v>2604</v>
      </c>
      <c r="B1487">
        <v>68</v>
      </c>
      <c r="C1487" t="str">
        <f t="shared" si="69"/>
        <v>61–80</v>
      </c>
      <c r="D1487" t="s">
        <v>19</v>
      </c>
      <c r="E1487" t="s">
        <v>20</v>
      </c>
      <c r="F1487" t="s">
        <v>28</v>
      </c>
      <c r="G1487" t="s">
        <v>66</v>
      </c>
      <c r="H1487" s="1">
        <v>61.522130247874898</v>
      </c>
      <c r="I1487" t="s">
        <v>2605</v>
      </c>
      <c r="J1487" s="9">
        <f t="shared" si="70"/>
        <v>119</v>
      </c>
      <c r="K1487" s="9">
        <f t="shared" si="71"/>
        <v>96</v>
      </c>
      <c r="L1487" s="8">
        <v>97.8</v>
      </c>
      <c r="M1487" s="8">
        <v>38.299999999999997</v>
      </c>
      <c r="N1487" s="8">
        <v>137.5</v>
      </c>
      <c r="O1487" t="s">
        <v>17</v>
      </c>
    </row>
    <row r="1488" spans="1:15" x14ac:dyDescent="0.35">
      <c r="A1488" t="s">
        <v>2606</v>
      </c>
      <c r="B1488">
        <v>72</v>
      </c>
      <c r="C1488" t="str">
        <f t="shared" si="69"/>
        <v>61–80</v>
      </c>
      <c r="D1488" t="s">
        <v>13</v>
      </c>
      <c r="E1488" t="s">
        <v>27</v>
      </c>
      <c r="F1488" t="s">
        <v>4047</v>
      </c>
      <c r="G1488" t="s">
        <v>66</v>
      </c>
      <c r="H1488" s="1">
        <v>60.585978126245699</v>
      </c>
      <c r="I1488" t="s">
        <v>2607</v>
      </c>
      <c r="J1488" s="9">
        <f t="shared" si="70"/>
        <v>115</v>
      </c>
      <c r="K1488" s="9">
        <f t="shared" si="71"/>
        <v>90</v>
      </c>
      <c r="L1488" s="8">
        <v>92.4</v>
      </c>
      <c r="M1488" s="8">
        <v>38.700000000000003</v>
      </c>
      <c r="N1488" s="8">
        <v>106.4</v>
      </c>
      <c r="O1488" t="s">
        <v>17</v>
      </c>
    </row>
    <row r="1489" spans="1:15" x14ac:dyDescent="0.35">
      <c r="A1489" t="s">
        <v>2608</v>
      </c>
      <c r="B1489">
        <v>57</v>
      </c>
      <c r="C1489" t="str">
        <f t="shared" si="69"/>
        <v>41–60</v>
      </c>
      <c r="D1489" t="s">
        <v>35</v>
      </c>
      <c r="E1489" t="s">
        <v>31</v>
      </c>
      <c r="F1489" t="s">
        <v>4047</v>
      </c>
      <c r="G1489" t="s">
        <v>66</v>
      </c>
      <c r="H1489" s="1">
        <v>72.918679039157396</v>
      </c>
      <c r="I1489" t="s">
        <v>2609</v>
      </c>
      <c r="J1489" s="9">
        <f t="shared" si="70"/>
        <v>113</v>
      </c>
      <c r="K1489" s="9">
        <f t="shared" si="71"/>
        <v>83</v>
      </c>
      <c r="L1489" s="8">
        <v>95.5</v>
      </c>
      <c r="M1489" s="8">
        <v>38.5</v>
      </c>
      <c r="N1489" s="8">
        <v>150.1</v>
      </c>
      <c r="O1489" t="s">
        <v>17</v>
      </c>
    </row>
    <row r="1490" spans="1:15" x14ac:dyDescent="0.35">
      <c r="A1490" t="s">
        <v>2610</v>
      </c>
      <c r="B1490">
        <v>89</v>
      </c>
      <c r="C1490" t="str">
        <f t="shared" si="69"/>
        <v>80+</v>
      </c>
      <c r="D1490" t="s">
        <v>19</v>
      </c>
      <c r="E1490" t="s">
        <v>61</v>
      </c>
      <c r="F1490" t="s">
        <v>32</v>
      </c>
      <c r="G1490" t="s">
        <v>66</v>
      </c>
      <c r="H1490" s="1">
        <v>74.742830351128902</v>
      </c>
      <c r="I1490" t="s">
        <v>2611</v>
      </c>
      <c r="J1490" s="9">
        <f t="shared" si="70"/>
        <v>84</v>
      </c>
      <c r="K1490" s="9">
        <f t="shared" si="71"/>
        <v>74</v>
      </c>
      <c r="L1490" s="8">
        <v>91.3</v>
      </c>
      <c r="M1490" s="8">
        <v>38.700000000000003</v>
      </c>
      <c r="N1490" s="8">
        <v>124.4</v>
      </c>
      <c r="O1490" t="s">
        <v>17</v>
      </c>
    </row>
    <row r="1491" spans="1:15" x14ac:dyDescent="0.35">
      <c r="A1491" t="s">
        <v>2612</v>
      </c>
      <c r="B1491">
        <v>73</v>
      </c>
      <c r="C1491" t="str">
        <f t="shared" si="69"/>
        <v>61–80</v>
      </c>
      <c r="D1491" t="s">
        <v>35</v>
      </c>
      <c r="E1491" t="s">
        <v>31</v>
      </c>
      <c r="F1491" t="s">
        <v>32</v>
      </c>
      <c r="G1491" t="s">
        <v>24</v>
      </c>
      <c r="H1491" s="1">
        <v>46.833891999827301</v>
      </c>
      <c r="I1491" t="s">
        <v>2613</v>
      </c>
      <c r="J1491" s="9">
        <f t="shared" si="70"/>
        <v>87</v>
      </c>
      <c r="K1491" s="9">
        <f t="shared" si="71"/>
        <v>92</v>
      </c>
      <c r="L1491" s="8">
        <v>95.1</v>
      </c>
      <c r="M1491" s="8">
        <v>36.4</v>
      </c>
      <c r="N1491" s="8">
        <v>101.5</v>
      </c>
      <c r="O1491" t="s">
        <v>17</v>
      </c>
    </row>
    <row r="1492" spans="1:15" x14ac:dyDescent="0.35">
      <c r="A1492" t="s">
        <v>2614</v>
      </c>
      <c r="B1492">
        <v>77</v>
      </c>
      <c r="C1492" t="str">
        <f t="shared" si="69"/>
        <v>61–80</v>
      </c>
      <c r="D1492" t="s">
        <v>13</v>
      </c>
      <c r="E1492" t="s">
        <v>20</v>
      </c>
      <c r="F1492" t="s">
        <v>74</v>
      </c>
      <c r="G1492" t="s">
        <v>48</v>
      </c>
      <c r="H1492" s="1">
        <v>51.615717997569</v>
      </c>
      <c r="I1492" t="s">
        <v>2615</v>
      </c>
      <c r="J1492" s="9">
        <f t="shared" si="70"/>
        <v>113</v>
      </c>
      <c r="K1492" s="9">
        <f t="shared" si="71"/>
        <v>95</v>
      </c>
      <c r="L1492" s="8">
        <v>97.3</v>
      </c>
      <c r="M1492" s="8">
        <v>37.9</v>
      </c>
      <c r="N1492" s="8">
        <v>158.30000000000001</v>
      </c>
      <c r="O1492" t="s">
        <v>22</v>
      </c>
    </row>
    <row r="1493" spans="1:15" x14ac:dyDescent="0.35">
      <c r="A1493" t="s">
        <v>2616</v>
      </c>
      <c r="B1493">
        <v>47</v>
      </c>
      <c r="C1493" t="str">
        <f t="shared" si="69"/>
        <v>41–60</v>
      </c>
      <c r="D1493" t="s">
        <v>19</v>
      </c>
      <c r="E1493" t="s">
        <v>39</v>
      </c>
      <c r="F1493" t="s">
        <v>74</v>
      </c>
      <c r="G1493" t="s">
        <v>36</v>
      </c>
      <c r="H1493" s="1">
        <v>61.852265492805401</v>
      </c>
      <c r="I1493" t="s">
        <v>2487</v>
      </c>
      <c r="J1493" s="9">
        <f t="shared" si="70"/>
        <v>110</v>
      </c>
      <c r="K1493" s="9">
        <f t="shared" si="71"/>
        <v>94</v>
      </c>
      <c r="L1493" s="8">
        <v>98.5</v>
      </c>
      <c r="M1493" s="8">
        <v>37.5</v>
      </c>
      <c r="N1493" s="8">
        <v>183.7</v>
      </c>
      <c r="O1493" t="s">
        <v>17</v>
      </c>
    </row>
    <row r="1494" spans="1:15" x14ac:dyDescent="0.35">
      <c r="A1494" t="s">
        <v>2617</v>
      </c>
      <c r="B1494">
        <v>71</v>
      </c>
      <c r="C1494" t="str">
        <f t="shared" si="69"/>
        <v>61–80</v>
      </c>
      <c r="D1494" t="s">
        <v>19</v>
      </c>
      <c r="E1494" t="s">
        <v>39</v>
      </c>
      <c r="F1494" t="s">
        <v>32</v>
      </c>
      <c r="G1494" t="s">
        <v>24</v>
      </c>
      <c r="H1494" s="1">
        <v>72.395804668474597</v>
      </c>
      <c r="I1494" t="s">
        <v>1861</v>
      </c>
      <c r="J1494" s="9">
        <f t="shared" si="70"/>
        <v>116</v>
      </c>
      <c r="K1494" s="9">
        <f t="shared" si="71"/>
        <v>78</v>
      </c>
      <c r="L1494" s="8">
        <v>93</v>
      </c>
      <c r="M1494" s="8">
        <v>37.9</v>
      </c>
      <c r="N1494" s="8">
        <v>72.400000000000006</v>
      </c>
      <c r="O1494" t="s">
        <v>22</v>
      </c>
    </row>
    <row r="1495" spans="1:15" x14ac:dyDescent="0.35">
      <c r="A1495" t="s">
        <v>2618</v>
      </c>
      <c r="B1495">
        <v>29</v>
      </c>
      <c r="C1495" t="str">
        <f t="shared" si="69"/>
        <v>21–40</v>
      </c>
      <c r="D1495" t="s">
        <v>19</v>
      </c>
      <c r="E1495" t="s">
        <v>20</v>
      </c>
      <c r="F1495" t="s">
        <v>4047</v>
      </c>
      <c r="G1495" t="s">
        <v>24</v>
      </c>
      <c r="H1495" s="1">
        <v>78.492255625444599</v>
      </c>
      <c r="I1495" t="s">
        <v>1154</v>
      </c>
      <c r="J1495" s="9">
        <f t="shared" si="70"/>
        <v>125</v>
      </c>
      <c r="K1495" s="9">
        <f t="shared" si="71"/>
        <v>81</v>
      </c>
      <c r="L1495" s="8">
        <v>92</v>
      </c>
      <c r="M1495" s="8">
        <v>38.299999999999997</v>
      </c>
      <c r="N1495" s="8">
        <v>100.4</v>
      </c>
      <c r="O1495" t="s">
        <v>17</v>
      </c>
    </row>
    <row r="1496" spans="1:15" x14ac:dyDescent="0.35">
      <c r="A1496" t="s">
        <v>2619</v>
      </c>
      <c r="B1496">
        <v>48</v>
      </c>
      <c r="C1496" t="str">
        <f t="shared" si="69"/>
        <v>41–60</v>
      </c>
      <c r="D1496" t="s">
        <v>13</v>
      </c>
      <c r="E1496" t="s">
        <v>31</v>
      </c>
      <c r="F1496" t="s">
        <v>32</v>
      </c>
      <c r="G1496" t="s">
        <v>24</v>
      </c>
      <c r="H1496" s="1">
        <v>81.134719366917693</v>
      </c>
      <c r="I1496" t="s">
        <v>871</v>
      </c>
      <c r="J1496" s="9">
        <f t="shared" si="70"/>
        <v>100</v>
      </c>
      <c r="K1496" s="9">
        <f t="shared" si="71"/>
        <v>80</v>
      </c>
      <c r="L1496" s="8">
        <v>93.2</v>
      </c>
      <c r="M1496" s="8">
        <v>36.9</v>
      </c>
      <c r="N1496" s="8">
        <v>90.8</v>
      </c>
      <c r="O1496" t="s">
        <v>70</v>
      </c>
    </row>
    <row r="1497" spans="1:15" x14ac:dyDescent="0.35">
      <c r="A1497" t="s">
        <v>2620</v>
      </c>
      <c r="B1497">
        <v>50</v>
      </c>
      <c r="C1497" t="str">
        <f t="shared" si="69"/>
        <v>41–60</v>
      </c>
      <c r="D1497" t="s">
        <v>35</v>
      </c>
      <c r="E1497" t="s">
        <v>4048</v>
      </c>
      <c r="F1497" t="s">
        <v>32</v>
      </c>
      <c r="G1497" t="s">
        <v>15</v>
      </c>
      <c r="H1497" s="1">
        <v>75.6116256785091</v>
      </c>
      <c r="I1497" t="s">
        <v>934</v>
      </c>
      <c r="J1497" s="9">
        <f t="shared" si="70"/>
        <v>110</v>
      </c>
      <c r="K1497" s="9">
        <f t="shared" si="71"/>
        <v>82</v>
      </c>
      <c r="L1497" s="8">
        <v>91.2</v>
      </c>
      <c r="M1497" s="8">
        <v>37</v>
      </c>
      <c r="N1497" s="8">
        <v>144.19999999999999</v>
      </c>
      <c r="O1497" t="s">
        <v>17</v>
      </c>
    </row>
    <row r="1498" spans="1:15" x14ac:dyDescent="0.35">
      <c r="A1498" t="s">
        <v>2621</v>
      </c>
      <c r="B1498">
        <v>82</v>
      </c>
      <c r="C1498" t="str">
        <f t="shared" si="69"/>
        <v>80+</v>
      </c>
      <c r="D1498" t="s">
        <v>19</v>
      </c>
      <c r="E1498" t="s">
        <v>4048</v>
      </c>
      <c r="F1498" t="s">
        <v>32</v>
      </c>
      <c r="G1498" t="s">
        <v>24</v>
      </c>
      <c r="H1498" s="1">
        <v>77.705977161156497</v>
      </c>
      <c r="I1498" t="s">
        <v>436</v>
      </c>
      <c r="J1498" s="9">
        <f t="shared" si="70"/>
        <v>121</v>
      </c>
      <c r="K1498" s="9">
        <f t="shared" si="71"/>
        <v>81</v>
      </c>
      <c r="L1498" s="8">
        <v>93.2</v>
      </c>
      <c r="M1498" s="8">
        <v>37.9</v>
      </c>
      <c r="N1498" s="8">
        <v>140.4</v>
      </c>
      <c r="O1498" t="s">
        <v>22</v>
      </c>
    </row>
    <row r="1499" spans="1:15" x14ac:dyDescent="0.35">
      <c r="A1499" t="s">
        <v>2622</v>
      </c>
      <c r="B1499">
        <v>57</v>
      </c>
      <c r="C1499" t="str">
        <f t="shared" si="69"/>
        <v>41–60</v>
      </c>
      <c r="D1499" t="s">
        <v>35</v>
      </c>
      <c r="E1499" t="s">
        <v>39</v>
      </c>
      <c r="F1499" t="s">
        <v>28</v>
      </c>
      <c r="G1499" t="s">
        <v>15</v>
      </c>
      <c r="H1499" s="1">
        <v>78.992694076141703</v>
      </c>
      <c r="I1499" t="s">
        <v>535</v>
      </c>
      <c r="J1499" s="9">
        <f t="shared" si="70"/>
        <v>110</v>
      </c>
      <c r="K1499" s="9">
        <f t="shared" si="71"/>
        <v>98</v>
      </c>
      <c r="L1499" s="8">
        <v>91.9</v>
      </c>
      <c r="M1499" s="8">
        <v>38.4</v>
      </c>
      <c r="N1499" s="8">
        <v>104</v>
      </c>
      <c r="O1499" t="s">
        <v>17</v>
      </c>
    </row>
    <row r="1500" spans="1:15" x14ac:dyDescent="0.35">
      <c r="A1500" t="s">
        <v>2623</v>
      </c>
      <c r="B1500">
        <v>36</v>
      </c>
      <c r="C1500" t="str">
        <f t="shared" si="69"/>
        <v>21–40</v>
      </c>
      <c r="D1500" t="s">
        <v>19</v>
      </c>
      <c r="E1500" t="s">
        <v>27</v>
      </c>
      <c r="F1500" t="s">
        <v>4047</v>
      </c>
      <c r="G1500" t="s">
        <v>66</v>
      </c>
      <c r="H1500" s="1">
        <v>89.392934838354606</v>
      </c>
      <c r="I1500" t="s">
        <v>2624</v>
      </c>
      <c r="J1500" s="9">
        <f t="shared" si="70"/>
        <v>88</v>
      </c>
      <c r="K1500" s="9">
        <f t="shared" si="71"/>
        <v>81</v>
      </c>
      <c r="L1500" s="8">
        <v>94.7</v>
      </c>
      <c r="M1500" s="8">
        <v>38.6</v>
      </c>
      <c r="N1500" s="8">
        <v>173.9</v>
      </c>
      <c r="O1500" t="s">
        <v>17</v>
      </c>
    </row>
    <row r="1501" spans="1:15" x14ac:dyDescent="0.35">
      <c r="A1501" t="s">
        <v>2625</v>
      </c>
      <c r="B1501">
        <v>31</v>
      </c>
      <c r="C1501" t="str">
        <f t="shared" si="69"/>
        <v>21–40</v>
      </c>
      <c r="D1501" t="s">
        <v>19</v>
      </c>
      <c r="E1501" t="s">
        <v>61</v>
      </c>
      <c r="F1501" t="s">
        <v>4047</v>
      </c>
      <c r="G1501" t="s">
        <v>24</v>
      </c>
      <c r="H1501" s="1">
        <v>70.081805095171703</v>
      </c>
      <c r="I1501" t="s">
        <v>608</v>
      </c>
      <c r="J1501" s="9">
        <f t="shared" si="70"/>
        <v>126</v>
      </c>
      <c r="K1501" s="9">
        <f t="shared" si="71"/>
        <v>89</v>
      </c>
      <c r="L1501" s="8">
        <v>95.5</v>
      </c>
      <c r="M1501" s="8">
        <v>36.799999999999997</v>
      </c>
      <c r="N1501" s="8">
        <v>97.8</v>
      </c>
      <c r="O1501" t="s">
        <v>22</v>
      </c>
    </row>
    <row r="1502" spans="1:15" x14ac:dyDescent="0.35">
      <c r="A1502" t="s">
        <v>2626</v>
      </c>
      <c r="B1502">
        <v>34</v>
      </c>
      <c r="C1502" t="str">
        <f t="shared" si="69"/>
        <v>21–40</v>
      </c>
      <c r="D1502" t="s">
        <v>13</v>
      </c>
      <c r="E1502" t="s">
        <v>27</v>
      </c>
      <c r="F1502" t="s">
        <v>28</v>
      </c>
      <c r="G1502" t="s">
        <v>24</v>
      </c>
      <c r="H1502" s="1">
        <v>81.604209359413105</v>
      </c>
      <c r="I1502" t="s">
        <v>2627</v>
      </c>
      <c r="J1502" s="9">
        <f t="shared" si="70"/>
        <v>90</v>
      </c>
      <c r="K1502" s="9">
        <f t="shared" si="71"/>
        <v>77</v>
      </c>
      <c r="L1502" s="8">
        <v>99.7</v>
      </c>
      <c r="M1502" s="8">
        <v>36.799999999999997</v>
      </c>
      <c r="N1502" s="8">
        <v>90.8</v>
      </c>
      <c r="O1502" t="s">
        <v>70</v>
      </c>
    </row>
    <row r="1503" spans="1:15" x14ac:dyDescent="0.35">
      <c r="A1503" t="s">
        <v>2628</v>
      </c>
      <c r="B1503">
        <v>61</v>
      </c>
      <c r="C1503" t="str">
        <f t="shared" si="69"/>
        <v>61–80</v>
      </c>
      <c r="D1503" t="s">
        <v>13</v>
      </c>
      <c r="E1503" t="s">
        <v>4048</v>
      </c>
      <c r="F1503" t="s">
        <v>32</v>
      </c>
      <c r="G1503" t="s">
        <v>24</v>
      </c>
      <c r="H1503" s="1">
        <v>73.254122757722399</v>
      </c>
      <c r="I1503" t="s">
        <v>800</v>
      </c>
      <c r="J1503" s="9">
        <f t="shared" si="70"/>
        <v>117</v>
      </c>
      <c r="K1503" s="9">
        <f t="shared" si="71"/>
        <v>80</v>
      </c>
      <c r="L1503" s="8">
        <v>98.7</v>
      </c>
      <c r="M1503" s="8">
        <v>37.5</v>
      </c>
      <c r="N1503" s="8">
        <v>80.900000000000006</v>
      </c>
      <c r="O1503" t="s">
        <v>70</v>
      </c>
    </row>
    <row r="1504" spans="1:15" x14ac:dyDescent="0.35">
      <c r="A1504" t="s">
        <v>2629</v>
      </c>
      <c r="B1504">
        <v>62</v>
      </c>
      <c r="C1504" t="str">
        <f t="shared" si="69"/>
        <v>61–80</v>
      </c>
      <c r="D1504" t="s">
        <v>35</v>
      </c>
      <c r="E1504" t="s">
        <v>31</v>
      </c>
      <c r="F1504" t="s">
        <v>32</v>
      </c>
      <c r="G1504" t="s">
        <v>24</v>
      </c>
      <c r="H1504" s="1">
        <v>74.631110469310897</v>
      </c>
      <c r="I1504" t="s">
        <v>2630</v>
      </c>
      <c r="J1504" s="9">
        <f t="shared" si="70"/>
        <v>137</v>
      </c>
      <c r="K1504" s="9">
        <f t="shared" si="71"/>
        <v>91</v>
      </c>
      <c r="L1504" s="8">
        <v>99.4</v>
      </c>
      <c r="M1504" s="8">
        <v>38</v>
      </c>
      <c r="N1504" s="8">
        <v>177</v>
      </c>
      <c r="O1504" t="s">
        <v>17</v>
      </c>
    </row>
    <row r="1505" spans="1:15" x14ac:dyDescent="0.35">
      <c r="A1505" t="s">
        <v>2631</v>
      </c>
      <c r="B1505">
        <v>34</v>
      </c>
      <c r="C1505" t="str">
        <f t="shared" si="69"/>
        <v>21–40</v>
      </c>
      <c r="D1505" t="s">
        <v>19</v>
      </c>
      <c r="E1505" t="s">
        <v>61</v>
      </c>
      <c r="F1505" t="s">
        <v>4047</v>
      </c>
      <c r="G1505" t="s">
        <v>48</v>
      </c>
      <c r="H1505" s="1">
        <v>66.314035693642893</v>
      </c>
      <c r="I1505" t="s">
        <v>479</v>
      </c>
      <c r="J1505" s="9">
        <f t="shared" si="70"/>
        <v>111</v>
      </c>
      <c r="K1505" s="9">
        <f t="shared" si="71"/>
        <v>63</v>
      </c>
      <c r="L1505" s="8">
        <v>93.8</v>
      </c>
      <c r="M1505" s="8">
        <v>37.4</v>
      </c>
      <c r="N1505" s="8">
        <v>126.2</v>
      </c>
      <c r="O1505" t="s">
        <v>22</v>
      </c>
    </row>
    <row r="1506" spans="1:15" x14ac:dyDescent="0.35">
      <c r="A1506" t="s">
        <v>2632</v>
      </c>
      <c r="B1506">
        <v>60</v>
      </c>
      <c r="C1506" t="str">
        <f t="shared" si="69"/>
        <v>41–60</v>
      </c>
      <c r="D1506" t="s">
        <v>19</v>
      </c>
      <c r="E1506" t="s">
        <v>20</v>
      </c>
      <c r="F1506" t="s">
        <v>4047</v>
      </c>
      <c r="G1506" t="s">
        <v>66</v>
      </c>
      <c r="H1506" s="1">
        <v>55.730637117544397</v>
      </c>
      <c r="I1506" t="s">
        <v>508</v>
      </c>
      <c r="J1506" s="9">
        <f t="shared" si="70"/>
        <v>119</v>
      </c>
      <c r="K1506" s="9">
        <f t="shared" si="71"/>
        <v>88</v>
      </c>
      <c r="L1506" s="8">
        <v>98.3</v>
      </c>
      <c r="M1506" s="8">
        <v>37.9</v>
      </c>
      <c r="N1506" s="8">
        <v>116.9</v>
      </c>
      <c r="O1506" t="s">
        <v>22</v>
      </c>
    </row>
    <row r="1507" spans="1:15" x14ac:dyDescent="0.35">
      <c r="A1507" t="s">
        <v>2633</v>
      </c>
      <c r="B1507">
        <v>62</v>
      </c>
      <c r="C1507" t="str">
        <f t="shared" si="69"/>
        <v>61–80</v>
      </c>
      <c r="D1507" t="s">
        <v>19</v>
      </c>
      <c r="E1507" t="s">
        <v>20</v>
      </c>
      <c r="F1507" t="s">
        <v>28</v>
      </c>
      <c r="G1507" t="s">
        <v>15</v>
      </c>
      <c r="H1507" s="1">
        <v>73.045757970306298</v>
      </c>
      <c r="I1507" t="s">
        <v>2634</v>
      </c>
      <c r="J1507" s="9">
        <f t="shared" si="70"/>
        <v>97</v>
      </c>
      <c r="K1507" s="9">
        <f t="shared" si="71"/>
        <v>86</v>
      </c>
      <c r="L1507" s="8">
        <v>91.1</v>
      </c>
      <c r="M1507" s="8">
        <v>38.5</v>
      </c>
      <c r="N1507" s="8">
        <v>84.1</v>
      </c>
      <c r="O1507" t="s">
        <v>17</v>
      </c>
    </row>
    <row r="1508" spans="1:15" x14ac:dyDescent="0.35">
      <c r="A1508" t="s">
        <v>2635</v>
      </c>
      <c r="B1508">
        <v>31</v>
      </c>
      <c r="C1508" t="str">
        <f t="shared" si="69"/>
        <v>21–40</v>
      </c>
      <c r="D1508" t="s">
        <v>19</v>
      </c>
      <c r="E1508" t="s">
        <v>61</v>
      </c>
      <c r="F1508" t="s">
        <v>28</v>
      </c>
      <c r="G1508" t="s">
        <v>66</v>
      </c>
      <c r="H1508" s="1">
        <v>73.176030126174396</v>
      </c>
      <c r="I1508" t="s">
        <v>2636</v>
      </c>
      <c r="J1508" s="9">
        <f t="shared" si="70"/>
        <v>106</v>
      </c>
      <c r="K1508" s="9">
        <f t="shared" si="71"/>
        <v>78</v>
      </c>
      <c r="L1508" s="8">
        <v>91.4</v>
      </c>
      <c r="M1508" s="8">
        <v>37.9</v>
      </c>
      <c r="N1508" s="8">
        <v>137.9</v>
      </c>
      <c r="O1508" t="s">
        <v>17</v>
      </c>
    </row>
    <row r="1509" spans="1:15" x14ac:dyDescent="0.35">
      <c r="A1509" t="s">
        <v>2637</v>
      </c>
      <c r="B1509">
        <v>89</v>
      </c>
      <c r="C1509" t="str">
        <f t="shared" si="69"/>
        <v>80+</v>
      </c>
      <c r="D1509" t="s">
        <v>35</v>
      </c>
      <c r="E1509" t="s">
        <v>27</v>
      </c>
      <c r="F1509" t="s">
        <v>28</v>
      </c>
      <c r="G1509" t="s">
        <v>48</v>
      </c>
      <c r="H1509" s="1">
        <v>73.682418118082197</v>
      </c>
      <c r="I1509" t="s">
        <v>2638</v>
      </c>
      <c r="J1509" s="9">
        <f t="shared" si="70"/>
        <v>150</v>
      </c>
      <c r="K1509" s="9">
        <f t="shared" si="71"/>
        <v>75</v>
      </c>
      <c r="L1509" s="8">
        <v>99.1</v>
      </c>
      <c r="M1509" s="8">
        <v>38.5</v>
      </c>
      <c r="N1509" s="8">
        <v>176.7</v>
      </c>
      <c r="O1509" t="s">
        <v>17</v>
      </c>
    </row>
    <row r="1510" spans="1:15" x14ac:dyDescent="0.35">
      <c r="A1510" t="s">
        <v>2639</v>
      </c>
      <c r="B1510">
        <v>50</v>
      </c>
      <c r="C1510" t="str">
        <f t="shared" si="69"/>
        <v>41–60</v>
      </c>
      <c r="D1510" t="s">
        <v>19</v>
      </c>
      <c r="E1510" t="s">
        <v>39</v>
      </c>
      <c r="F1510" t="s">
        <v>74</v>
      </c>
      <c r="G1510" t="s">
        <v>15</v>
      </c>
      <c r="H1510" s="1">
        <v>76.002897225070299</v>
      </c>
      <c r="I1510" t="s">
        <v>2640</v>
      </c>
      <c r="J1510" s="9">
        <f t="shared" si="70"/>
        <v>133</v>
      </c>
      <c r="K1510" s="9">
        <f t="shared" si="71"/>
        <v>70</v>
      </c>
      <c r="L1510" s="8">
        <v>92.4</v>
      </c>
      <c r="M1510" s="8">
        <v>38.700000000000003</v>
      </c>
      <c r="N1510" s="8">
        <v>188.1</v>
      </c>
      <c r="O1510" t="s">
        <v>17</v>
      </c>
    </row>
    <row r="1511" spans="1:15" x14ac:dyDescent="0.35">
      <c r="A1511" t="s">
        <v>2641</v>
      </c>
      <c r="B1511">
        <v>53</v>
      </c>
      <c r="C1511" t="str">
        <f t="shared" si="69"/>
        <v>41–60</v>
      </c>
      <c r="D1511" t="s">
        <v>13</v>
      </c>
      <c r="E1511" t="s">
        <v>4048</v>
      </c>
      <c r="F1511" t="s">
        <v>4047</v>
      </c>
      <c r="G1511" t="s">
        <v>24</v>
      </c>
      <c r="H1511" s="1">
        <v>101.306150098518</v>
      </c>
      <c r="I1511" t="s">
        <v>2642</v>
      </c>
      <c r="J1511" s="9">
        <f t="shared" si="70"/>
        <v>116</v>
      </c>
      <c r="K1511" s="9">
        <f t="shared" si="71"/>
        <v>61</v>
      </c>
      <c r="L1511" s="8">
        <v>97.1</v>
      </c>
      <c r="M1511" s="8">
        <v>36.700000000000003</v>
      </c>
      <c r="N1511" s="8">
        <v>94.8</v>
      </c>
      <c r="O1511" t="s">
        <v>70</v>
      </c>
    </row>
    <row r="1512" spans="1:15" x14ac:dyDescent="0.35">
      <c r="A1512" t="s">
        <v>2643</v>
      </c>
      <c r="B1512">
        <v>23</v>
      </c>
      <c r="C1512" t="str">
        <f t="shared" si="69"/>
        <v>21–40</v>
      </c>
      <c r="D1512" t="s">
        <v>19</v>
      </c>
      <c r="E1512" t="s">
        <v>39</v>
      </c>
      <c r="F1512" t="s">
        <v>28</v>
      </c>
      <c r="G1512" t="s">
        <v>66</v>
      </c>
      <c r="H1512" s="1">
        <v>70.057984508372897</v>
      </c>
      <c r="I1512" t="s">
        <v>2644</v>
      </c>
      <c r="J1512" s="9">
        <f t="shared" si="70"/>
        <v>95</v>
      </c>
      <c r="K1512" s="9">
        <f t="shared" si="71"/>
        <v>83</v>
      </c>
      <c r="L1512" s="8">
        <v>90.3</v>
      </c>
      <c r="M1512" s="8">
        <v>38.9</v>
      </c>
      <c r="N1512" s="8">
        <v>96</v>
      </c>
      <c r="O1512" t="s">
        <v>17</v>
      </c>
    </row>
    <row r="1513" spans="1:15" x14ac:dyDescent="0.35">
      <c r="A1513" t="s">
        <v>2645</v>
      </c>
      <c r="B1513">
        <v>22</v>
      </c>
      <c r="C1513" t="str">
        <f t="shared" si="69"/>
        <v>21–40</v>
      </c>
      <c r="D1513" t="s">
        <v>19</v>
      </c>
      <c r="E1513" t="s">
        <v>20</v>
      </c>
      <c r="F1513" t="s">
        <v>32</v>
      </c>
      <c r="G1513" t="s">
        <v>15</v>
      </c>
      <c r="H1513" s="1">
        <v>59.1864477386994</v>
      </c>
      <c r="I1513" t="s">
        <v>2270</v>
      </c>
      <c r="J1513" s="9">
        <f t="shared" si="70"/>
        <v>97</v>
      </c>
      <c r="K1513" s="9">
        <f t="shared" si="71"/>
        <v>79</v>
      </c>
      <c r="L1513" s="8">
        <v>97.1</v>
      </c>
      <c r="M1513" s="8">
        <v>38.6</v>
      </c>
      <c r="N1513" s="8">
        <v>145.4</v>
      </c>
      <c r="O1513" t="s">
        <v>17</v>
      </c>
    </row>
    <row r="1514" spans="1:15" x14ac:dyDescent="0.35">
      <c r="A1514" t="s">
        <v>2646</v>
      </c>
      <c r="B1514">
        <v>41</v>
      </c>
      <c r="C1514" t="str">
        <f t="shared" si="69"/>
        <v>41–60</v>
      </c>
      <c r="D1514" t="s">
        <v>35</v>
      </c>
      <c r="E1514" t="s">
        <v>20</v>
      </c>
      <c r="F1514" t="s">
        <v>28</v>
      </c>
      <c r="G1514" t="s">
        <v>36</v>
      </c>
      <c r="H1514" s="1">
        <v>56.884081796650101</v>
      </c>
      <c r="I1514" t="s">
        <v>1534</v>
      </c>
      <c r="J1514" s="9">
        <f t="shared" si="70"/>
        <v>123</v>
      </c>
      <c r="K1514" s="9">
        <f t="shared" si="71"/>
        <v>74</v>
      </c>
      <c r="L1514" s="8">
        <v>97.9</v>
      </c>
      <c r="M1514" s="8">
        <v>36.5</v>
      </c>
      <c r="N1514" s="8">
        <v>102.5</v>
      </c>
      <c r="O1514" t="s">
        <v>17</v>
      </c>
    </row>
    <row r="1515" spans="1:15" x14ac:dyDescent="0.35">
      <c r="A1515" t="s">
        <v>2647</v>
      </c>
      <c r="B1515">
        <v>44</v>
      </c>
      <c r="C1515" t="str">
        <f t="shared" si="69"/>
        <v>41–60</v>
      </c>
      <c r="D1515" t="s">
        <v>35</v>
      </c>
      <c r="E1515" t="s">
        <v>4048</v>
      </c>
      <c r="F1515" t="s">
        <v>28</v>
      </c>
      <c r="G1515" t="s">
        <v>15</v>
      </c>
      <c r="H1515" s="1">
        <v>77.033537584049895</v>
      </c>
      <c r="I1515" t="s">
        <v>2648</v>
      </c>
      <c r="J1515" s="9">
        <f t="shared" si="70"/>
        <v>104</v>
      </c>
      <c r="K1515" s="9">
        <f t="shared" si="71"/>
        <v>68</v>
      </c>
      <c r="L1515" s="8">
        <v>99.1</v>
      </c>
      <c r="M1515" s="8">
        <v>38.1</v>
      </c>
      <c r="N1515" s="8">
        <v>126.5</v>
      </c>
      <c r="O1515" t="s">
        <v>17</v>
      </c>
    </row>
    <row r="1516" spans="1:15" x14ac:dyDescent="0.35">
      <c r="A1516" t="s">
        <v>2649</v>
      </c>
      <c r="B1516">
        <v>50</v>
      </c>
      <c r="C1516" t="str">
        <f t="shared" si="69"/>
        <v>41–60</v>
      </c>
      <c r="D1516" t="s">
        <v>19</v>
      </c>
      <c r="E1516" t="s">
        <v>39</v>
      </c>
      <c r="F1516" t="s">
        <v>74</v>
      </c>
      <c r="G1516" t="s">
        <v>66</v>
      </c>
      <c r="H1516" s="1">
        <v>68.346844890659099</v>
      </c>
      <c r="I1516" t="s">
        <v>2202</v>
      </c>
      <c r="J1516" s="9">
        <f t="shared" si="70"/>
        <v>131</v>
      </c>
      <c r="K1516" s="9">
        <f t="shared" si="71"/>
        <v>79</v>
      </c>
      <c r="L1516" s="8">
        <v>94.9</v>
      </c>
      <c r="M1516" s="8">
        <v>37.6</v>
      </c>
      <c r="N1516" s="8">
        <v>145.19999999999999</v>
      </c>
      <c r="O1516" t="s">
        <v>22</v>
      </c>
    </row>
    <row r="1517" spans="1:15" x14ac:dyDescent="0.35">
      <c r="A1517" t="s">
        <v>2650</v>
      </c>
      <c r="B1517">
        <v>34</v>
      </c>
      <c r="C1517" t="str">
        <f t="shared" si="69"/>
        <v>21–40</v>
      </c>
      <c r="D1517" t="s">
        <v>13</v>
      </c>
      <c r="E1517" t="s">
        <v>61</v>
      </c>
      <c r="F1517" t="s">
        <v>28</v>
      </c>
      <c r="G1517" t="s">
        <v>48</v>
      </c>
      <c r="H1517" s="1">
        <v>87.753734072632</v>
      </c>
      <c r="I1517" t="s">
        <v>1144</v>
      </c>
      <c r="J1517" s="9">
        <f t="shared" si="70"/>
        <v>124</v>
      </c>
      <c r="K1517" s="9">
        <f t="shared" si="71"/>
        <v>77</v>
      </c>
      <c r="L1517" s="8">
        <v>97.9</v>
      </c>
      <c r="M1517" s="8">
        <v>36.200000000000003</v>
      </c>
      <c r="N1517" s="8">
        <v>119</v>
      </c>
      <c r="O1517" t="s">
        <v>70</v>
      </c>
    </row>
    <row r="1518" spans="1:15" x14ac:dyDescent="0.35">
      <c r="A1518" t="s">
        <v>2651</v>
      </c>
      <c r="B1518">
        <v>36</v>
      </c>
      <c r="C1518" t="str">
        <f t="shared" si="69"/>
        <v>21–40</v>
      </c>
      <c r="D1518" t="s">
        <v>13</v>
      </c>
      <c r="E1518" t="s">
        <v>39</v>
      </c>
      <c r="F1518" t="s">
        <v>74</v>
      </c>
      <c r="G1518" t="s">
        <v>36</v>
      </c>
      <c r="H1518" s="1">
        <v>86.612076717580194</v>
      </c>
      <c r="I1518" t="s">
        <v>1772</v>
      </c>
      <c r="J1518" s="9">
        <f t="shared" si="70"/>
        <v>123</v>
      </c>
      <c r="K1518" s="9">
        <f t="shared" si="71"/>
        <v>72</v>
      </c>
      <c r="L1518" s="8">
        <v>98.9</v>
      </c>
      <c r="M1518" s="8">
        <v>38.6</v>
      </c>
      <c r="N1518" s="8">
        <v>194.5</v>
      </c>
      <c r="O1518" t="s">
        <v>17</v>
      </c>
    </row>
    <row r="1519" spans="1:15" x14ac:dyDescent="0.35">
      <c r="A1519" t="s">
        <v>2652</v>
      </c>
      <c r="B1519">
        <v>65</v>
      </c>
      <c r="C1519" t="str">
        <f t="shared" si="69"/>
        <v>61–80</v>
      </c>
      <c r="D1519" t="s">
        <v>35</v>
      </c>
      <c r="E1519" t="s">
        <v>39</v>
      </c>
      <c r="F1519" t="s">
        <v>74</v>
      </c>
      <c r="G1519" t="s">
        <v>66</v>
      </c>
      <c r="H1519" s="1">
        <v>58.361596267230397</v>
      </c>
      <c r="I1519" t="s">
        <v>2423</v>
      </c>
      <c r="J1519" s="9">
        <f t="shared" si="70"/>
        <v>113</v>
      </c>
      <c r="K1519" s="9">
        <f t="shared" si="71"/>
        <v>92</v>
      </c>
      <c r="L1519" s="8">
        <v>93.7</v>
      </c>
      <c r="M1519" s="8">
        <v>37.799999999999997</v>
      </c>
      <c r="N1519" s="8">
        <v>187.6</v>
      </c>
      <c r="O1519" t="s">
        <v>17</v>
      </c>
    </row>
    <row r="1520" spans="1:15" x14ac:dyDescent="0.35">
      <c r="A1520" t="s">
        <v>2653</v>
      </c>
      <c r="B1520">
        <v>62</v>
      </c>
      <c r="C1520" t="str">
        <f t="shared" si="69"/>
        <v>61–80</v>
      </c>
      <c r="D1520" t="s">
        <v>35</v>
      </c>
      <c r="E1520" t="s">
        <v>20</v>
      </c>
      <c r="F1520" t="s">
        <v>4047</v>
      </c>
      <c r="G1520" t="s">
        <v>36</v>
      </c>
      <c r="H1520" s="1">
        <v>88.616072363167504</v>
      </c>
      <c r="I1520" t="s">
        <v>2654</v>
      </c>
      <c r="J1520" s="9">
        <f t="shared" si="70"/>
        <v>71</v>
      </c>
      <c r="K1520" s="9">
        <f t="shared" si="71"/>
        <v>82</v>
      </c>
      <c r="L1520" s="8">
        <v>94.9</v>
      </c>
      <c r="M1520" s="8">
        <v>39</v>
      </c>
      <c r="N1520" s="8">
        <v>93.2</v>
      </c>
      <c r="O1520" t="s">
        <v>17</v>
      </c>
    </row>
    <row r="1521" spans="1:15" x14ac:dyDescent="0.35">
      <c r="A1521" t="s">
        <v>2655</v>
      </c>
      <c r="B1521">
        <v>67</v>
      </c>
      <c r="C1521" t="str">
        <f t="shared" si="69"/>
        <v>61–80</v>
      </c>
      <c r="D1521" t="s">
        <v>35</v>
      </c>
      <c r="E1521" t="s">
        <v>31</v>
      </c>
      <c r="F1521" t="s">
        <v>32</v>
      </c>
      <c r="G1521" t="s">
        <v>15</v>
      </c>
      <c r="H1521" s="1">
        <v>81.543739593936095</v>
      </c>
      <c r="I1521" t="s">
        <v>131</v>
      </c>
      <c r="J1521" s="9">
        <f t="shared" si="70"/>
        <v>120</v>
      </c>
      <c r="K1521" s="9">
        <f t="shared" si="71"/>
        <v>86</v>
      </c>
      <c r="L1521" s="8">
        <v>92.5</v>
      </c>
      <c r="M1521" s="8">
        <v>38.1</v>
      </c>
      <c r="N1521" s="8">
        <v>182.1</v>
      </c>
      <c r="O1521" t="s">
        <v>17</v>
      </c>
    </row>
    <row r="1522" spans="1:15" x14ac:dyDescent="0.35">
      <c r="A1522" t="s">
        <v>2656</v>
      </c>
      <c r="B1522">
        <v>36</v>
      </c>
      <c r="C1522" t="str">
        <f t="shared" si="69"/>
        <v>21–40</v>
      </c>
      <c r="D1522" t="s">
        <v>13</v>
      </c>
      <c r="E1522" t="s">
        <v>31</v>
      </c>
      <c r="F1522" t="s">
        <v>74</v>
      </c>
      <c r="G1522" t="s">
        <v>66</v>
      </c>
      <c r="H1522" s="1">
        <v>95.976951890053201</v>
      </c>
      <c r="I1522" t="s">
        <v>1511</v>
      </c>
      <c r="J1522" s="9">
        <f t="shared" si="70"/>
        <v>118</v>
      </c>
      <c r="K1522" s="9">
        <f t="shared" si="71"/>
        <v>80</v>
      </c>
      <c r="L1522" s="8">
        <v>99.8</v>
      </c>
      <c r="M1522" s="8">
        <v>36.4</v>
      </c>
      <c r="N1522" s="8">
        <v>182.9</v>
      </c>
      <c r="O1522" t="s">
        <v>17</v>
      </c>
    </row>
    <row r="1523" spans="1:15" x14ac:dyDescent="0.35">
      <c r="A1523" t="s">
        <v>2657</v>
      </c>
      <c r="B1523">
        <v>23</v>
      </c>
      <c r="C1523" t="str">
        <f t="shared" si="69"/>
        <v>21–40</v>
      </c>
      <c r="D1523" t="s">
        <v>19</v>
      </c>
      <c r="E1523" t="s">
        <v>27</v>
      </c>
      <c r="F1523" t="s">
        <v>28</v>
      </c>
      <c r="G1523" t="s">
        <v>24</v>
      </c>
      <c r="H1523" s="1">
        <v>75.645380630097193</v>
      </c>
      <c r="I1523" t="s">
        <v>383</v>
      </c>
      <c r="J1523" s="9">
        <f t="shared" si="70"/>
        <v>128</v>
      </c>
      <c r="K1523" s="9">
        <f t="shared" si="71"/>
        <v>73</v>
      </c>
      <c r="L1523" s="8">
        <v>95.1</v>
      </c>
      <c r="M1523" s="8">
        <v>38.200000000000003</v>
      </c>
      <c r="N1523" s="8">
        <v>154.19999999999999</v>
      </c>
      <c r="O1523" t="s">
        <v>17</v>
      </c>
    </row>
    <row r="1524" spans="1:15" x14ac:dyDescent="0.35">
      <c r="A1524" t="s">
        <v>2658</v>
      </c>
      <c r="B1524">
        <v>65</v>
      </c>
      <c r="C1524" t="str">
        <f t="shared" si="69"/>
        <v>61–80</v>
      </c>
      <c r="D1524" t="s">
        <v>35</v>
      </c>
      <c r="E1524" t="s">
        <v>27</v>
      </c>
      <c r="F1524" t="s">
        <v>74</v>
      </c>
      <c r="G1524" t="s">
        <v>15</v>
      </c>
      <c r="H1524" s="1">
        <v>70.268784953906405</v>
      </c>
      <c r="I1524" t="s">
        <v>2659</v>
      </c>
      <c r="J1524" s="9">
        <f t="shared" si="70"/>
        <v>62</v>
      </c>
      <c r="K1524" s="9">
        <f t="shared" si="71"/>
        <v>92</v>
      </c>
      <c r="L1524" s="8">
        <v>92.8</v>
      </c>
      <c r="M1524" s="8">
        <v>36.5</v>
      </c>
      <c r="N1524" s="8">
        <v>90.7</v>
      </c>
      <c r="O1524" t="s">
        <v>17</v>
      </c>
    </row>
    <row r="1525" spans="1:15" x14ac:dyDescent="0.35">
      <c r="A1525" t="s">
        <v>2660</v>
      </c>
      <c r="B1525">
        <v>40</v>
      </c>
      <c r="C1525" t="str">
        <f t="shared" si="69"/>
        <v>21–40</v>
      </c>
      <c r="D1525" t="s">
        <v>13</v>
      </c>
      <c r="E1525" t="s">
        <v>61</v>
      </c>
      <c r="F1525" t="s">
        <v>28</v>
      </c>
      <c r="G1525" t="s">
        <v>36</v>
      </c>
      <c r="H1525" s="1">
        <v>89.225603288425106</v>
      </c>
      <c r="I1525" t="s">
        <v>2661</v>
      </c>
      <c r="J1525" s="9">
        <f t="shared" si="70"/>
        <v>109</v>
      </c>
      <c r="K1525" s="9">
        <f t="shared" si="71"/>
        <v>97</v>
      </c>
      <c r="L1525" s="8">
        <v>97.9</v>
      </c>
      <c r="M1525" s="8">
        <v>36.5</v>
      </c>
      <c r="N1525" s="8">
        <v>172.1</v>
      </c>
      <c r="O1525" t="s">
        <v>22</v>
      </c>
    </row>
    <row r="1526" spans="1:15" x14ac:dyDescent="0.35">
      <c r="A1526" t="s">
        <v>2662</v>
      </c>
      <c r="B1526">
        <v>44</v>
      </c>
      <c r="C1526" t="str">
        <f t="shared" si="69"/>
        <v>41–60</v>
      </c>
      <c r="D1526" t="s">
        <v>35</v>
      </c>
      <c r="E1526" t="s">
        <v>61</v>
      </c>
      <c r="F1526" t="s">
        <v>32</v>
      </c>
      <c r="G1526" t="s">
        <v>36</v>
      </c>
      <c r="H1526" s="1">
        <v>73.459599699730205</v>
      </c>
      <c r="I1526" t="s">
        <v>2663</v>
      </c>
      <c r="J1526" s="9">
        <f t="shared" si="70"/>
        <v>108</v>
      </c>
      <c r="K1526" s="9">
        <f t="shared" si="71"/>
        <v>70</v>
      </c>
      <c r="L1526" s="8">
        <v>98.3</v>
      </c>
      <c r="M1526" s="8">
        <v>38.799999999999997</v>
      </c>
      <c r="N1526" s="8">
        <v>160.69999999999999</v>
      </c>
      <c r="O1526" t="s">
        <v>17</v>
      </c>
    </row>
    <row r="1527" spans="1:15" x14ac:dyDescent="0.35">
      <c r="A1527" t="s">
        <v>2664</v>
      </c>
      <c r="B1527">
        <v>69</v>
      </c>
      <c r="C1527" t="str">
        <f t="shared" si="69"/>
        <v>61–80</v>
      </c>
      <c r="D1527" t="s">
        <v>19</v>
      </c>
      <c r="E1527" t="s">
        <v>20</v>
      </c>
      <c r="F1527" t="s">
        <v>4047</v>
      </c>
      <c r="G1527" t="s">
        <v>36</v>
      </c>
      <c r="H1527" s="1">
        <v>77.506316743414601</v>
      </c>
      <c r="I1527" t="s">
        <v>2665</v>
      </c>
      <c r="J1527" s="9">
        <f t="shared" si="70"/>
        <v>108</v>
      </c>
      <c r="K1527" s="9">
        <f t="shared" si="71"/>
        <v>66</v>
      </c>
      <c r="L1527" s="8">
        <v>96</v>
      </c>
      <c r="M1527" s="8">
        <v>37.299999999999997</v>
      </c>
      <c r="N1527" s="8">
        <v>112.6</v>
      </c>
      <c r="O1527" t="s">
        <v>22</v>
      </c>
    </row>
    <row r="1528" spans="1:15" x14ac:dyDescent="0.35">
      <c r="A1528" t="s">
        <v>2666</v>
      </c>
      <c r="B1528">
        <v>19</v>
      </c>
      <c r="C1528" t="str">
        <f t="shared" si="69"/>
        <v>0–20</v>
      </c>
      <c r="D1528" t="s">
        <v>19</v>
      </c>
      <c r="E1528" t="s">
        <v>31</v>
      </c>
      <c r="F1528" t="s">
        <v>74</v>
      </c>
      <c r="G1528" t="s">
        <v>36</v>
      </c>
      <c r="H1528" s="1">
        <v>72.447418433378004</v>
      </c>
      <c r="I1528" t="s">
        <v>2667</v>
      </c>
      <c r="J1528" s="9">
        <f t="shared" si="70"/>
        <v>128</v>
      </c>
      <c r="K1528" s="9">
        <f t="shared" si="71"/>
        <v>84</v>
      </c>
      <c r="L1528" s="8">
        <v>98.4</v>
      </c>
      <c r="M1528" s="8">
        <v>37</v>
      </c>
      <c r="N1528" s="8">
        <v>83.5</v>
      </c>
      <c r="O1528" t="s">
        <v>22</v>
      </c>
    </row>
    <row r="1529" spans="1:15" x14ac:dyDescent="0.35">
      <c r="A1529" t="s">
        <v>2668</v>
      </c>
      <c r="B1529">
        <v>27</v>
      </c>
      <c r="C1529" t="str">
        <f t="shared" si="69"/>
        <v>21–40</v>
      </c>
      <c r="D1529" t="s">
        <v>19</v>
      </c>
      <c r="E1529" t="s">
        <v>39</v>
      </c>
      <c r="F1529" t="s">
        <v>74</v>
      </c>
      <c r="G1529" t="s">
        <v>36</v>
      </c>
      <c r="H1529" s="1">
        <v>68.260523382365903</v>
      </c>
      <c r="I1529" t="s">
        <v>2669</v>
      </c>
      <c r="J1529" s="9">
        <f t="shared" si="70"/>
        <v>123</v>
      </c>
      <c r="K1529" s="9">
        <f t="shared" si="71"/>
        <v>82</v>
      </c>
      <c r="L1529" s="8">
        <v>99.1</v>
      </c>
      <c r="M1529" s="8">
        <v>37.4</v>
      </c>
      <c r="N1529" s="8">
        <v>117.2</v>
      </c>
      <c r="O1529" t="s">
        <v>22</v>
      </c>
    </row>
    <row r="1530" spans="1:15" x14ac:dyDescent="0.35">
      <c r="A1530" t="s">
        <v>2670</v>
      </c>
      <c r="B1530">
        <v>26</v>
      </c>
      <c r="C1530" t="str">
        <f t="shared" si="69"/>
        <v>21–40</v>
      </c>
      <c r="D1530" t="s">
        <v>19</v>
      </c>
      <c r="E1530" t="s">
        <v>27</v>
      </c>
      <c r="F1530" t="s">
        <v>4047</v>
      </c>
      <c r="G1530" t="s">
        <v>48</v>
      </c>
      <c r="H1530" s="1">
        <v>80.855382583384895</v>
      </c>
      <c r="I1530" t="s">
        <v>2671</v>
      </c>
      <c r="J1530" s="9">
        <f t="shared" si="70"/>
        <v>120</v>
      </c>
      <c r="K1530" s="9">
        <f t="shared" si="71"/>
        <v>61</v>
      </c>
      <c r="L1530" s="8">
        <v>93.4</v>
      </c>
      <c r="M1530" s="8">
        <v>37.4</v>
      </c>
      <c r="N1530" s="8">
        <v>160.19999999999999</v>
      </c>
      <c r="O1530" t="s">
        <v>22</v>
      </c>
    </row>
    <row r="1531" spans="1:15" x14ac:dyDescent="0.35">
      <c r="A1531" t="s">
        <v>2672</v>
      </c>
      <c r="B1531">
        <v>48</v>
      </c>
      <c r="C1531" t="str">
        <f t="shared" si="69"/>
        <v>41–60</v>
      </c>
      <c r="D1531" t="s">
        <v>19</v>
      </c>
      <c r="E1531" t="s">
        <v>39</v>
      </c>
      <c r="F1531" t="s">
        <v>32</v>
      </c>
      <c r="G1531" t="s">
        <v>66</v>
      </c>
      <c r="H1531" s="1">
        <v>90.365341563181701</v>
      </c>
      <c r="I1531" t="s">
        <v>2301</v>
      </c>
      <c r="J1531" s="9">
        <f t="shared" si="70"/>
        <v>126</v>
      </c>
      <c r="K1531" s="9">
        <f t="shared" si="71"/>
        <v>72</v>
      </c>
      <c r="L1531" s="8">
        <v>94.8</v>
      </c>
      <c r="M1531" s="8">
        <v>38</v>
      </c>
      <c r="N1531" s="8">
        <v>199.2</v>
      </c>
      <c r="O1531" t="s">
        <v>17</v>
      </c>
    </row>
    <row r="1532" spans="1:15" x14ac:dyDescent="0.35">
      <c r="A1532" t="s">
        <v>2673</v>
      </c>
      <c r="B1532">
        <v>55</v>
      </c>
      <c r="C1532" t="str">
        <f t="shared" si="69"/>
        <v>41–60</v>
      </c>
      <c r="D1532" t="s">
        <v>35</v>
      </c>
      <c r="E1532" t="s">
        <v>61</v>
      </c>
      <c r="F1532" t="s">
        <v>4047</v>
      </c>
      <c r="G1532" t="s">
        <v>24</v>
      </c>
      <c r="H1532" s="1">
        <v>82.163309842882796</v>
      </c>
      <c r="I1532" t="s">
        <v>865</v>
      </c>
      <c r="J1532" s="9">
        <f t="shared" si="70"/>
        <v>117</v>
      </c>
      <c r="K1532" s="9">
        <f t="shared" si="71"/>
        <v>93</v>
      </c>
      <c r="L1532" s="8">
        <v>93.7</v>
      </c>
      <c r="M1532" s="8">
        <v>36.799999999999997</v>
      </c>
      <c r="N1532" s="8">
        <v>72.599999999999994</v>
      </c>
      <c r="O1532" t="s">
        <v>17</v>
      </c>
    </row>
    <row r="1533" spans="1:15" x14ac:dyDescent="0.35">
      <c r="A1533" t="s">
        <v>2674</v>
      </c>
      <c r="B1533">
        <v>22</v>
      </c>
      <c r="C1533" t="str">
        <f t="shared" si="69"/>
        <v>21–40</v>
      </c>
      <c r="D1533" t="s">
        <v>35</v>
      </c>
      <c r="E1533" t="s">
        <v>61</v>
      </c>
      <c r="F1533" t="s">
        <v>32</v>
      </c>
      <c r="G1533" t="s">
        <v>15</v>
      </c>
      <c r="H1533" s="1">
        <v>75.242402426254699</v>
      </c>
      <c r="I1533" t="s">
        <v>2675</v>
      </c>
      <c r="J1533" s="9">
        <f t="shared" si="70"/>
        <v>170</v>
      </c>
      <c r="K1533" s="9">
        <f t="shared" si="71"/>
        <v>84</v>
      </c>
      <c r="L1533" s="8">
        <v>91.6</v>
      </c>
      <c r="M1533" s="8">
        <v>38.700000000000003</v>
      </c>
      <c r="N1533" s="8">
        <v>118</v>
      </c>
      <c r="O1533" t="s">
        <v>17</v>
      </c>
    </row>
    <row r="1534" spans="1:15" x14ac:dyDescent="0.35">
      <c r="A1534" t="s">
        <v>2676</v>
      </c>
      <c r="B1534">
        <v>59</v>
      </c>
      <c r="C1534" t="str">
        <f t="shared" si="69"/>
        <v>41–60</v>
      </c>
      <c r="D1534" t="s">
        <v>19</v>
      </c>
      <c r="E1534" t="s">
        <v>39</v>
      </c>
      <c r="F1534" t="s">
        <v>74</v>
      </c>
      <c r="G1534" t="s">
        <v>48</v>
      </c>
      <c r="H1534" s="1">
        <v>78.415594734479598</v>
      </c>
      <c r="I1534" t="s">
        <v>2677</v>
      </c>
      <c r="J1534" s="9">
        <f t="shared" si="70"/>
        <v>91</v>
      </c>
      <c r="K1534" s="9">
        <f t="shared" si="71"/>
        <v>69</v>
      </c>
      <c r="L1534" s="8">
        <v>95.2</v>
      </c>
      <c r="M1534" s="8">
        <v>38.4</v>
      </c>
      <c r="N1534" s="8">
        <v>144.4</v>
      </c>
      <c r="O1534" t="s">
        <v>17</v>
      </c>
    </row>
    <row r="1535" spans="1:15" x14ac:dyDescent="0.35">
      <c r="A1535" t="s">
        <v>2678</v>
      </c>
      <c r="B1535">
        <v>35</v>
      </c>
      <c r="C1535" t="str">
        <f t="shared" si="69"/>
        <v>21–40</v>
      </c>
      <c r="D1535" t="s">
        <v>13</v>
      </c>
      <c r="E1535" t="s">
        <v>20</v>
      </c>
      <c r="F1535" t="s">
        <v>4047</v>
      </c>
      <c r="G1535" t="s">
        <v>15</v>
      </c>
      <c r="H1535" s="1">
        <v>68.054330546362294</v>
      </c>
      <c r="I1535" t="s">
        <v>377</v>
      </c>
      <c r="J1535" s="9">
        <f t="shared" si="70"/>
        <v>125</v>
      </c>
      <c r="K1535" s="9">
        <f t="shared" si="71"/>
        <v>84</v>
      </c>
      <c r="L1535" s="8">
        <v>92.9</v>
      </c>
      <c r="M1535" s="8">
        <v>37.299999999999997</v>
      </c>
      <c r="N1535" s="8">
        <v>76.5</v>
      </c>
      <c r="O1535" t="s">
        <v>70</v>
      </c>
    </row>
    <row r="1536" spans="1:15" x14ac:dyDescent="0.35">
      <c r="A1536" t="s">
        <v>2679</v>
      </c>
      <c r="B1536">
        <v>31</v>
      </c>
      <c r="C1536" t="str">
        <f t="shared" si="69"/>
        <v>21–40</v>
      </c>
      <c r="D1536" t="s">
        <v>13</v>
      </c>
      <c r="E1536" t="s">
        <v>20</v>
      </c>
      <c r="F1536" t="s">
        <v>74</v>
      </c>
      <c r="G1536" t="s">
        <v>24</v>
      </c>
      <c r="H1536" s="1">
        <v>76.714097959035001</v>
      </c>
      <c r="I1536" t="s">
        <v>2680</v>
      </c>
      <c r="J1536" s="9">
        <f t="shared" si="70"/>
        <v>86</v>
      </c>
      <c r="K1536" s="9">
        <f t="shared" si="71"/>
        <v>78</v>
      </c>
      <c r="L1536" s="8">
        <v>96.9</v>
      </c>
      <c r="M1536" s="8">
        <v>36.799999999999997</v>
      </c>
      <c r="N1536" s="8">
        <v>170</v>
      </c>
      <c r="O1536" t="s">
        <v>22</v>
      </c>
    </row>
    <row r="1537" spans="1:15" x14ac:dyDescent="0.35">
      <c r="A1537" t="s">
        <v>2681</v>
      </c>
      <c r="B1537">
        <v>65</v>
      </c>
      <c r="C1537" t="str">
        <f t="shared" si="69"/>
        <v>61–80</v>
      </c>
      <c r="D1537" t="s">
        <v>35</v>
      </c>
      <c r="E1537" t="s">
        <v>61</v>
      </c>
      <c r="F1537" t="s">
        <v>32</v>
      </c>
      <c r="G1537" t="s">
        <v>66</v>
      </c>
      <c r="H1537" s="1">
        <v>67.045752082451898</v>
      </c>
      <c r="I1537" t="s">
        <v>2682</v>
      </c>
      <c r="J1537" s="9">
        <f t="shared" si="70"/>
        <v>128</v>
      </c>
      <c r="K1537" s="9">
        <f t="shared" si="71"/>
        <v>68</v>
      </c>
      <c r="L1537" s="8">
        <v>92.4</v>
      </c>
      <c r="M1537" s="8">
        <v>36</v>
      </c>
      <c r="N1537" s="8">
        <v>87.9</v>
      </c>
      <c r="O1537" t="s">
        <v>17</v>
      </c>
    </row>
    <row r="1538" spans="1:15" x14ac:dyDescent="0.35">
      <c r="A1538" t="s">
        <v>2683</v>
      </c>
      <c r="B1538">
        <v>56</v>
      </c>
      <c r="C1538" t="str">
        <f t="shared" ref="C1538:C1601" si="72">IF(B1538="","",
 IF(B1538&lt;=20,"0–20",
 IF(B1538&lt;=40,"21–40",
 IF(B1538&lt;=60,"41–60",
 IF(B1538&lt;=80,"61–80","80+")))))</f>
        <v>41–60</v>
      </c>
      <c r="D1538" t="s">
        <v>35</v>
      </c>
      <c r="E1538" t="s">
        <v>20</v>
      </c>
      <c r="F1538" t="s">
        <v>28</v>
      </c>
      <c r="G1538" t="s">
        <v>36</v>
      </c>
      <c r="H1538" s="1">
        <v>85.270458521777599</v>
      </c>
      <c r="I1538" t="s">
        <v>592</v>
      </c>
      <c r="J1538" s="9">
        <f t="shared" ref="J1538:J1601" si="73">VALUE(TRIM(LEFT(I1538, FIND("/", I1538)-1)))</f>
        <v>103</v>
      </c>
      <c r="K1538" s="9">
        <f t="shared" ref="K1538:K1601" si="74">VALUE(TRIM(MID(I1538, FIND("/", I1538)+1, LEN(I1538))))</f>
        <v>83</v>
      </c>
      <c r="L1538" s="8">
        <v>95.9</v>
      </c>
      <c r="M1538" s="8">
        <v>37.6</v>
      </c>
      <c r="N1538" s="8">
        <v>108.7</v>
      </c>
      <c r="O1538" t="s">
        <v>17</v>
      </c>
    </row>
    <row r="1539" spans="1:15" x14ac:dyDescent="0.35">
      <c r="A1539" t="s">
        <v>2684</v>
      </c>
      <c r="B1539">
        <v>35</v>
      </c>
      <c r="C1539" t="str">
        <f t="shared" si="72"/>
        <v>21–40</v>
      </c>
      <c r="D1539" t="s">
        <v>19</v>
      </c>
      <c r="E1539" t="s">
        <v>31</v>
      </c>
      <c r="F1539" t="s">
        <v>74</v>
      </c>
      <c r="G1539" t="s">
        <v>48</v>
      </c>
      <c r="H1539" s="1">
        <v>52.916278109870902</v>
      </c>
      <c r="I1539" t="s">
        <v>2685</v>
      </c>
      <c r="J1539" s="9">
        <f t="shared" si="73"/>
        <v>110</v>
      </c>
      <c r="K1539" s="9">
        <f t="shared" si="74"/>
        <v>64</v>
      </c>
      <c r="L1539" s="8">
        <v>97.1</v>
      </c>
      <c r="M1539" s="8">
        <v>37.5</v>
      </c>
      <c r="N1539" s="8">
        <v>105.6</v>
      </c>
      <c r="O1539" t="s">
        <v>22</v>
      </c>
    </row>
    <row r="1540" spans="1:15" x14ac:dyDescent="0.35">
      <c r="A1540" t="s">
        <v>2686</v>
      </c>
      <c r="B1540">
        <v>21</v>
      </c>
      <c r="C1540" t="str">
        <f t="shared" si="72"/>
        <v>21–40</v>
      </c>
      <c r="D1540" t="s">
        <v>19</v>
      </c>
      <c r="E1540" t="s">
        <v>31</v>
      </c>
      <c r="F1540" t="s">
        <v>32</v>
      </c>
      <c r="G1540" t="s">
        <v>24</v>
      </c>
      <c r="H1540" s="1">
        <v>98.834570366468597</v>
      </c>
      <c r="I1540" t="s">
        <v>692</v>
      </c>
      <c r="J1540" s="9">
        <f t="shared" si="73"/>
        <v>122</v>
      </c>
      <c r="K1540" s="9">
        <f t="shared" si="74"/>
        <v>69</v>
      </c>
      <c r="L1540" s="8">
        <v>94.4</v>
      </c>
      <c r="M1540" s="8">
        <v>37</v>
      </c>
      <c r="N1540" s="8">
        <v>154.1</v>
      </c>
      <c r="O1540" t="s">
        <v>22</v>
      </c>
    </row>
    <row r="1541" spans="1:15" x14ac:dyDescent="0.35">
      <c r="A1541" t="s">
        <v>2687</v>
      </c>
      <c r="B1541">
        <v>48</v>
      </c>
      <c r="C1541" t="str">
        <f t="shared" si="72"/>
        <v>41–60</v>
      </c>
      <c r="D1541" t="s">
        <v>13</v>
      </c>
      <c r="E1541" t="s">
        <v>27</v>
      </c>
      <c r="F1541" t="s">
        <v>32</v>
      </c>
      <c r="G1541" t="s">
        <v>66</v>
      </c>
      <c r="H1541" s="1">
        <v>78.072210442956901</v>
      </c>
      <c r="I1541" t="s">
        <v>2688</v>
      </c>
      <c r="J1541" s="9">
        <f t="shared" si="73"/>
        <v>118</v>
      </c>
      <c r="K1541" s="9">
        <f t="shared" si="74"/>
        <v>96</v>
      </c>
      <c r="L1541" s="8">
        <v>95.3</v>
      </c>
      <c r="M1541" s="8">
        <v>38.1</v>
      </c>
      <c r="N1541" s="8">
        <v>158.30000000000001</v>
      </c>
      <c r="O1541" t="s">
        <v>17</v>
      </c>
    </row>
    <row r="1542" spans="1:15" x14ac:dyDescent="0.35">
      <c r="A1542" t="s">
        <v>2689</v>
      </c>
      <c r="B1542">
        <v>81</v>
      </c>
      <c r="C1542" t="str">
        <f t="shared" si="72"/>
        <v>80+</v>
      </c>
      <c r="D1542" t="s">
        <v>13</v>
      </c>
      <c r="E1542" t="s">
        <v>20</v>
      </c>
      <c r="F1542" t="s">
        <v>74</v>
      </c>
      <c r="G1542" t="s">
        <v>36</v>
      </c>
      <c r="H1542" s="1">
        <v>76.284510672462901</v>
      </c>
      <c r="I1542" t="s">
        <v>1980</v>
      </c>
      <c r="J1542" s="9">
        <f t="shared" si="73"/>
        <v>117</v>
      </c>
      <c r="K1542" s="9">
        <f t="shared" si="74"/>
        <v>90</v>
      </c>
      <c r="L1542" s="8">
        <v>97.6</v>
      </c>
      <c r="M1542" s="8">
        <v>37.200000000000003</v>
      </c>
      <c r="N1542" s="8">
        <v>145.69999999999999</v>
      </c>
      <c r="O1542" t="s">
        <v>22</v>
      </c>
    </row>
    <row r="1543" spans="1:15" x14ac:dyDescent="0.35">
      <c r="A1543" t="s">
        <v>2690</v>
      </c>
      <c r="B1543">
        <v>81</v>
      </c>
      <c r="C1543" t="str">
        <f t="shared" si="72"/>
        <v>80+</v>
      </c>
      <c r="D1543" t="s">
        <v>13</v>
      </c>
      <c r="E1543" t="s">
        <v>39</v>
      </c>
      <c r="F1543" t="s">
        <v>4047</v>
      </c>
      <c r="G1543" t="s">
        <v>15</v>
      </c>
      <c r="H1543" s="1">
        <v>67.164149425162094</v>
      </c>
      <c r="I1543" t="s">
        <v>2691</v>
      </c>
      <c r="J1543" s="9">
        <f t="shared" si="73"/>
        <v>111</v>
      </c>
      <c r="K1543" s="9">
        <f t="shared" si="74"/>
        <v>61</v>
      </c>
      <c r="L1543" s="8">
        <v>95.6</v>
      </c>
      <c r="M1543" s="8">
        <v>36.299999999999997</v>
      </c>
      <c r="N1543" s="8">
        <v>132.30000000000001</v>
      </c>
      <c r="O1543" t="s">
        <v>70</v>
      </c>
    </row>
    <row r="1544" spans="1:15" x14ac:dyDescent="0.35">
      <c r="A1544" t="s">
        <v>2692</v>
      </c>
      <c r="B1544">
        <v>89</v>
      </c>
      <c r="C1544" t="str">
        <f t="shared" si="72"/>
        <v>80+</v>
      </c>
      <c r="D1544" t="s">
        <v>19</v>
      </c>
      <c r="E1544" t="s">
        <v>31</v>
      </c>
      <c r="F1544" t="s">
        <v>28</v>
      </c>
      <c r="G1544" t="s">
        <v>48</v>
      </c>
      <c r="H1544" s="1">
        <v>80.511767023571394</v>
      </c>
      <c r="I1544" t="s">
        <v>2693</v>
      </c>
      <c r="J1544" s="9">
        <f t="shared" si="73"/>
        <v>123</v>
      </c>
      <c r="K1544" s="9">
        <f t="shared" si="74"/>
        <v>71</v>
      </c>
      <c r="L1544" s="8">
        <v>97.7</v>
      </c>
      <c r="M1544" s="8">
        <v>38.200000000000003</v>
      </c>
      <c r="N1544" s="8">
        <v>187.7</v>
      </c>
      <c r="O1544" t="s">
        <v>17</v>
      </c>
    </row>
    <row r="1545" spans="1:15" x14ac:dyDescent="0.35">
      <c r="A1545" t="s">
        <v>2694</v>
      </c>
      <c r="B1545">
        <v>54</v>
      </c>
      <c r="C1545" t="str">
        <f t="shared" si="72"/>
        <v>41–60</v>
      </c>
      <c r="D1545" t="s">
        <v>13</v>
      </c>
      <c r="E1545" t="s">
        <v>61</v>
      </c>
      <c r="F1545" t="s">
        <v>4047</v>
      </c>
      <c r="G1545" t="s">
        <v>24</v>
      </c>
      <c r="H1545" s="1">
        <v>82.381939592582697</v>
      </c>
      <c r="I1545" t="s">
        <v>1124</v>
      </c>
      <c r="J1545" s="9">
        <f t="shared" si="73"/>
        <v>118</v>
      </c>
      <c r="K1545" s="9">
        <f t="shared" si="74"/>
        <v>75</v>
      </c>
      <c r="L1545" s="8">
        <v>94.4</v>
      </c>
      <c r="M1545" s="8">
        <v>36.5</v>
      </c>
      <c r="N1545" s="8">
        <v>122.2</v>
      </c>
      <c r="O1545" t="s">
        <v>70</v>
      </c>
    </row>
    <row r="1546" spans="1:15" x14ac:dyDescent="0.35">
      <c r="A1546" t="s">
        <v>2695</v>
      </c>
      <c r="B1546">
        <v>34</v>
      </c>
      <c r="C1546" t="str">
        <f t="shared" si="72"/>
        <v>21–40</v>
      </c>
      <c r="D1546" t="s">
        <v>35</v>
      </c>
      <c r="E1546" t="s">
        <v>31</v>
      </c>
      <c r="F1546" t="s">
        <v>4047</v>
      </c>
      <c r="G1546" t="s">
        <v>48</v>
      </c>
      <c r="H1546" s="1">
        <v>70.7113659930273</v>
      </c>
      <c r="I1546" t="s">
        <v>2696</v>
      </c>
      <c r="J1546" s="9">
        <f t="shared" si="73"/>
        <v>147</v>
      </c>
      <c r="K1546" s="9">
        <f t="shared" si="74"/>
        <v>96</v>
      </c>
      <c r="L1546" s="8">
        <v>95.1</v>
      </c>
      <c r="M1546" s="8">
        <v>38.200000000000003</v>
      </c>
      <c r="N1546" s="8">
        <v>83.6</v>
      </c>
      <c r="O1546" t="s">
        <v>17</v>
      </c>
    </row>
    <row r="1547" spans="1:15" x14ac:dyDescent="0.35">
      <c r="A1547" t="s">
        <v>2697</v>
      </c>
      <c r="B1547">
        <v>37</v>
      </c>
      <c r="C1547" t="str">
        <f t="shared" si="72"/>
        <v>21–40</v>
      </c>
      <c r="D1547" t="s">
        <v>19</v>
      </c>
      <c r="E1547" t="s">
        <v>4048</v>
      </c>
      <c r="F1547" t="s">
        <v>32</v>
      </c>
      <c r="G1547" t="s">
        <v>36</v>
      </c>
      <c r="H1547" s="1">
        <v>79.613635210800894</v>
      </c>
      <c r="I1547" t="s">
        <v>2698</v>
      </c>
      <c r="J1547" s="9">
        <f t="shared" si="73"/>
        <v>132</v>
      </c>
      <c r="K1547" s="9">
        <f t="shared" si="74"/>
        <v>87</v>
      </c>
      <c r="L1547" s="8">
        <v>99.3</v>
      </c>
      <c r="M1547" s="8">
        <v>37.299999999999997</v>
      </c>
      <c r="N1547" s="8">
        <v>146.69999999999999</v>
      </c>
      <c r="O1547" t="s">
        <v>22</v>
      </c>
    </row>
    <row r="1548" spans="1:15" x14ac:dyDescent="0.35">
      <c r="A1548" t="s">
        <v>2699</v>
      </c>
      <c r="B1548">
        <v>78</v>
      </c>
      <c r="C1548" t="str">
        <f t="shared" si="72"/>
        <v>61–80</v>
      </c>
      <c r="D1548" t="s">
        <v>35</v>
      </c>
      <c r="E1548" t="s">
        <v>20</v>
      </c>
      <c r="F1548" t="s">
        <v>32</v>
      </c>
      <c r="G1548" t="s">
        <v>15</v>
      </c>
      <c r="H1548" s="1">
        <v>71.617433557529196</v>
      </c>
      <c r="I1548" t="s">
        <v>2492</v>
      </c>
      <c r="J1548" s="9">
        <f t="shared" si="73"/>
        <v>135</v>
      </c>
      <c r="K1548" s="9">
        <f t="shared" si="74"/>
        <v>83</v>
      </c>
      <c r="L1548" s="8">
        <v>93.5</v>
      </c>
      <c r="M1548" s="8">
        <v>36.9</v>
      </c>
      <c r="N1548" s="8">
        <v>187.8</v>
      </c>
      <c r="O1548" t="s">
        <v>17</v>
      </c>
    </row>
    <row r="1549" spans="1:15" x14ac:dyDescent="0.35">
      <c r="A1549" t="s">
        <v>2700</v>
      </c>
      <c r="B1549">
        <v>82</v>
      </c>
      <c r="C1549" t="str">
        <f t="shared" si="72"/>
        <v>80+</v>
      </c>
      <c r="D1549" t="s">
        <v>35</v>
      </c>
      <c r="E1549" t="s">
        <v>31</v>
      </c>
      <c r="F1549" t="s">
        <v>32</v>
      </c>
      <c r="G1549" t="s">
        <v>48</v>
      </c>
      <c r="H1549" s="1">
        <v>77.6017189033645</v>
      </c>
      <c r="I1549" t="s">
        <v>2701</v>
      </c>
      <c r="J1549" s="9">
        <f t="shared" si="73"/>
        <v>138</v>
      </c>
      <c r="K1549" s="9">
        <f t="shared" si="74"/>
        <v>79</v>
      </c>
      <c r="L1549" s="8">
        <v>95.3</v>
      </c>
      <c r="M1549" s="8">
        <v>37.700000000000003</v>
      </c>
      <c r="N1549" s="8">
        <v>111.8</v>
      </c>
      <c r="O1549" t="s">
        <v>17</v>
      </c>
    </row>
    <row r="1550" spans="1:15" x14ac:dyDescent="0.35">
      <c r="A1550" t="s">
        <v>2702</v>
      </c>
      <c r="B1550">
        <v>40</v>
      </c>
      <c r="C1550" t="str">
        <f t="shared" si="72"/>
        <v>21–40</v>
      </c>
      <c r="D1550" t="s">
        <v>35</v>
      </c>
      <c r="E1550" t="s">
        <v>31</v>
      </c>
      <c r="F1550" t="s">
        <v>28</v>
      </c>
      <c r="G1550" t="s">
        <v>48</v>
      </c>
      <c r="H1550" s="1">
        <v>81.120825008037798</v>
      </c>
      <c r="I1550" t="s">
        <v>2057</v>
      </c>
      <c r="J1550" s="9">
        <f t="shared" si="73"/>
        <v>114</v>
      </c>
      <c r="K1550" s="9">
        <f t="shared" si="74"/>
        <v>83</v>
      </c>
      <c r="L1550" s="8">
        <v>96.3</v>
      </c>
      <c r="M1550" s="8">
        <v>38.299999999999997</v>
      </c>
      <c r="N1550" s="8">
        <v>123.2</v>
      </c>
      <c r="O1550" t="s">
        <v>17</v>
      </c>
    </row>
    <row r="1551" spans="1:15" x14ac:dyDescent="0.35">
      <c r="A1551" t="s">
        <v>2703</v>
      </c>
      <c r="B1551">
        <v>88</v>
      </c>
      <c r="C1551" t="str">
        <f t="shared" si="72"/>
        <v>80+</v>
      </c>
      <c r="D1551" t="s">
        <v>19</v>
      </c>
      <c r="E1551" t="s">
        <v>4048</v>
      </c>
      <c r="F1551" t="s">
        <v>74</v>
      </c>
      <c r="G1551" t="s">
        <v>24</v>
      </c>
      <c r="H1551" s="1">
        <v>93.329505259537498</v>
      </c>
      <c r="I1551" t="s">
        <v>2704</v>
      </c>
      <c r="J1551" s="9">
        <f t="shared" si="73"/>
        <v>113</v>
      </c>
      <c r="K1551" s="9">
        <f t="shared" si="74"/>
        <v>84</v>
      </c>
      <c r="L1551" s="8">
        <v>90.9</v>
      </c>
      <c r="M1551" s="8">
        <v>37.799999999999997</v>
      </c>
      <c r="N1551" s="8">
        <v>131.6</v>
      </c>
      <c r="O1551" t="s">
        <v>17</v>
      </c>
    </row>
    <row r="1552" spans="1:15" x14ac:dyDescent="0.35">
      <c r="A1552" t="s">
        <v>2705</v>
      </c>
      <c r="B1552">
        <v>51</v>
      </c>
      <c r="C1552" t="str">
        <f t="shared" si="72"/>
        <v>41–60</v>
      </c>
      <c r="D1552" t="s">
        <v>19</v>
      </c>
      <c r="E1552" t="s">
        <v>4048</v>
      </c>
      <c r="F1552" t="s">
        <v>32</v>
      </c>
      <c r="G1552" t="s">
        <v>36</v>
      </c>
      <c r="H1552" s="1">
        <v>80.892001322325896</v>
      </c>
      <c r="I1552" t="s">
        <v>2706</v>
      </c>
      <c r="J1552" s="9">
        <f t="shared" si="73"/>
        <v>111</v>
      </c>
      <c r="K1552" s="9">
        <f t="shared" si="74"/>
        <v>74</v>
      </c>
      <c r="L1552" s="8">
        <v>99.1</v>
      </c>
      <c r="M1552" s="8">
        <v>38</v>
      </c>
      <c r="N1552" s="8">
        <v>122.5</v>
      </c>
      <c r="O1552" t="s">
        <v>22</v>
      </c>
    </row>
    <row r="1553" spans="1:15" x14ac:dyDescent="0.35">
      <c r="A1553" t="s">
        <v>2707</v>
      </c>
      <c r="B1553">
        <v>37</v>
      </c>
      <c r="C1553" t="str">
        <f t="shared" si="72"/>
        <v>21–40</v>
      </c>
      <c r="D1553" t="s">
        <v>13</v>
      </c>
      <c r="E1553" t="s">
        <v>31</v>
      </c>
      <c r="F1553" t="s">
        <v>28</v>
      </c>
      <c r="G1553" t="s">
        <v>24</v>
      </c>
      <c r="H1553" s="1">
        <v>80.587188371873694</v>
      </c>
      <c r="I1553" t="s">
        <v>33</v>
      </c>
      <c r="J1553" s="9">
        <f t="shared" si="73"/>
        <v>102</v>
      </c>
      <c r="K1553" s="9">
        <f t="shared" si="74"/>
        <v>83</v>
      </c>
      <c r="L1553" s="8">
        <v>95.4</v>
      </c>
      <c r="M1553" s="8">
        <v>38.6</v>
      </c>
      <c r="N1553" s="8">
        <v>167.7</v>
      </c>
      <c r="O1553" t="s">
        <v>17</v>
      </c>
    </row>
    <row r="1554" spans="1:15" x14ac:dyDescent="0.35">
      <c r="A1554" t="s">
        <v>2708</v>
      </c>
      <c r="B1554">
        <v>53</v>
      </c>
      <c r="C1554" t="str">
        <f t="shared" si="72"/>
        <v>41–60</v>
      </c>
      <c r="D1554" t="s">
        <v>19</v>
      </c>
      <c r="E1554" t="s">
        <v>20</v>
      </c>
      <c r="F1554" t="s">
        <v>32</v>
      </c>
      <c r="G1554" t="s">
        <v>48</v>
      </c>
      <c r="H1554" s="1">
        <v>70.365824288838994</v>
      </c>
      <c r="I1554" t="s">
        <v>1170</v>
      </c>
      <c r="J1554" s="9">
        <f t="shared" si="73"/>
        <v>114</v>
      </c>
      <c r="K1554" s="9">
        <f t="shared" si="74"/>
        <v>70</v>
      </c>
      <c r="L1554" s="8">
        <v>95.1</v>
      </c>
      <c r="M1554" s="8">
        <v>37.200000000000003</v>
      </c>
      <c r="N1554" s="8">
        <v>190.8</v>
      </c>
      <c r="O1554" t="s">
        <v>17</v>
      </c>
    </row>
    <row r="1555" spans="1:15" x14ac:dyDescent="0.35">
      <c r="A1555" t="s">
        <v>2709</v>
      </c>
      <c r="B1555">
        <v>59</v>
      </c>
      <c r="C1555" t="str">
        <f t="shared" si="72"/>
        <v>41–60</v>
      </c>
      <c r="D1555" t="s">
        <v>19</v>
      </c>
      <c r="E1555" t="s">
        <v>39</v>
      </c>
      <c r="F1555" t="s">
        <v>74</v>
      </c>
      <c r="G1555" t="s">
        <v>66</v>
      </c>
      <c r="H1555" s="1">
        <v>59.919856273671698</v>
      </c>
      <c r="I1555" t="s">
        <v>2710</v>
      </c>
      <c r="J1555" s="9">
        <f t="shared" si="73"/>
        <v>104</v>
      </c>
      <c r="K1555" s="9">
        <f t="shared" si="74"/>
        <v>88</v>
      </c>
      <c r="L1555" s="8">
        <v>99.6</v>
      </c>
      <c r="M1555" s="8">
        <v>38.700000000000003</v>
      </c>
      <c r="N1555" s="8">
        <v>155</v>
      </c>
      <c r="O1555" t="s">
        <v>17</v>
      </c>
    </row>
    <row r="1556" spans="1:15" x14ac:dyDescent="0.35">
      <c r="A1556" t="s">
        <v>2711</v>
      </c>
      <c r="B1556">
        <v>30</v>
      </c>
      <c r="C1556" t="str">
        <f t="shared" si="72"/>
        <v>21–40</v>
      </c>
      <c r="D1556" t="s">
        <v>35</v>
      </c>
      <c r="E1556" t="s">
        <v>31</v>
      </c>
      <c r="F1556" t="s">
        <v>32</v>
      </c>
      <c r="G1556" t="s">
        <v>48</v>
      </c>
      <c r="H1556" s="1">
        <v>66.719728208123399</v>
      </c>
      <c r="I1556" t="s">
        <v>2712</v>
      </c>
      <c r="J1556" s="9">
        <f t="shared" si="73"/>
        <v>121</v>
      </c>
      <c r="K1556" s="9">
        <f t="shared" si="74"/>
        <v>92</v>
      </c>
      <c r="L1556" s="8">
        <v>95.2</v>
      </c>
      <c r="M1556" s="8">
        <v>36.6</v>
      </c>
      <c r="N1556" s="8">
        <v>142.19999999999999</v>
      </c>
      <c r="O1556" t="s">
        <v>17</v>
      </c>
    </row>
    <row r="1557" spans="1:15" x14ac:dyDescent="0.35">
      <c r="A1557" t="s">
        <v>2713</v>
      </c>
      <c r="B1557">
        <v>38</v>
      </c>
      <c r="C1557" t="str">
        <f t="shared" si="72"/>
        <v>21–40</v>
      </c>
      <c r="D1557" t="s">
        <v>35</v>
      </c>
      <c r="E1557" t="s">
        <v>27</v>
      </c>
      <c r="F1557" t="s">
        <v>32</v>
      </c>
      <c r="G1557" t="s">
        <v>36</v>
      </c>
      <c r="H1557" s="1">
        <v>61.286858238938699</v>
      </c>
      <c r="I1557" t="s">
        <v>2714</v>
      </c>
      <c r="J1557" s="9">
        <f t="shared" si="73"/>
        <v>130</v>
      </c>
      <c r="K1557" s="9">
        <f t="shared" si="74"/>
        <v>65</v>
      </c>
      <c r="L1557" s="8">
        <v>94.4</v>
      </c>
      <c r="M1557" s="8">
        <v>38.9</v>
      </c>
      <c r="N1557" s="8">
        <v>168.2</v>
      </c>
      <c r="O1557" t="s">
        <v>17</v>
      </c>
    </row>
    <row r="1558" spans="1:15" x14ac:dyDescent="0.35">
      <c r="A1558" t="s">
        <v>2715</v>
      </c>
      <c r="B1558">
        <v>63</v>
      </c>
      <c r="C1558" t="str">
        <f t="shared" si="72"/>
        <v>61–80</v>
      </c>
      <c r="D1558" t="s">
        <v>13</v>
      </c>
      <c r="E1558" t="s">
        <v>61</v>
      </c>
      <c r="F1558" t="s">
        <v>74</v>
      </c>
      <c r="G1558" t="s">
        <v>24</v>
      </c>
      <c r="H1558" s="1">
        <v>79.432909266074205</v>
      </c>
      <c r="I1558" t="s">
        <v>2716</v>
      </c>
      <c r="J1558" s="9">
        <f t="shared" si="73"/>
        <v>107</v>
      </c>
      <c r="K1558" s="9">
        <f t="shared" si="74"/>
        <v>88</v>
      </c>
      <c r="L1558" s="8">
        <v>98.9</v>
      </c>
      <c r="M1558" s="8">
        <v>37.700000000000003</v>
      </c>
      <c r="N1558" s="8">
        <v>131.80000000000001</v>
      </c>
      <c r="O1558" t="s">
        <v>70</v>
      </c>
    </row>
    <row r="1559" spans="1:15" x14ac:dyDescent="0.35">
      <c r="A1559" t="s">
        <v>2717</v>
      </c>
      <c r="B1559">
        <v>37</v>
      </c>
      <c r="C1559" t="str">
        <f t="shared" si="72"/>
        <v>21–40</v>
      </c>
      <c r="D1559" t="s">
        <v>35</v>
      </c>
      <c r="E1559" t="s">
        <v>39</v>
      </c>
      <c r="F1559" t="s">
        <v>28</v>
      </c>
      <c r="G1559" t="s">
        <v>36</v>
      </c>
      <c r="H1559" s="1">
        <v>78.1251987977722</v>
      </c>
      <c r="I1559" t="s">
        <v>434</v>
      </c>
      <c r="J1559" s="9">
        <f t="shared" si="73"/>
        <v>122</v>
      </c>
      <c r="K1559" s="9">
        <f t="shared" si="74"/>
        <v>83</v>
      </c>
      <c r="L1559" s="8">
        <v>93.8</v>
      </c>
      <c r="M1559" s="8">
        <v>37.700000000000003</v>
      </c>
      <c r="N1559" s="8">
        <v>191.5</v>
      </c>
      <c r="O1559" t="s">
        <v>17</v>
      </c>
    </row>
    <row r="1560" spans="1:15" x14ac:dyDescent="0.35">
      <c r="A1560" t="s">
        <v>2718</v>
      </c>
      <c r="B1560">
        <v>67</v>
      </c>
      <c r="C1560" t="str">
        <f t="shared" si="72"/>
        <v>61–80</v>
      </c>
      <c r="D1560" t="s">
        <v>13</v>
      </c>
      <c r="E1560" t="s">
        <v>27</v>
      </c>
      <c r="F1560" t="s">
        <v>32</v>
      </c>
      <c r="G1560" t="s">
        <v>36</v>
      </c>
      <c r="H1560" s="1">
        <v>96.192403872289503</v>
      </c>
      <c r="I1560" t="s">
        <v>2719</v>
      </c>
      <c r="J1560" s="9">
        <f t="shared" si="73"/>
        <v>140</v>
      </c>
      <c r="K1560" s="9">
        <f t="shared" si="74"/>
        <v>56</v>
      </c>
      <c r="L1560" s="8">
        <v>95.6</v>
      </c>
      <c r="M1560" s="8">
        <v>37.299999999999997</v>
      </c>
      <c r="N1560" s="8">
        <v>131.19999999999999</v>
      </c>
      <c r="O1560" t="s">
        <v>22</v>
      </c>
    </row>
    <row r="1561" spans="1:15" x14ac:dyDescent="0.35">
      <c r="A1561" t="s">
        <v>2720</v>
      </c>
      <c r="B1561">
        <v>54</v>
      </c>
      <c r="C1561" t="str">
        <f t="shared" si="72"/>
        <v>41–60</v>
      </c>
      <c r="D1561" t="s">
        <v>35</v>
      </c>
      <c r="E1561" t="s">
        <v>39</v>
      </c>
      <c r="F1561" t="s">
        <v>74</v>
      </c>
      <c r="G1561" t="s">
        <v>48</v>
      </c>
      <c r="H1561" s="1">
        <v>64.827881420998395</v>
      </c>
      <c r="I1561" t="s">
        <v>2721</v>
      </c>
      <c r="J1561" s="9">
        <f t="shared" si="73"/>
        <v>100</v>
      </c>
      <c r="K1561" s="9">
        <f t="shared" si="74"/>
        <v>88</v>
      </c>
      <c r="L1561" s="8">
        <v>99.1</v>
      </c>
      <c r="M1561" s="8">
        <v>36.299999999999997</v>
      </c>
      <c r="N1561" s="8">
        <v>98</v>
      </c>
      <c r="O1561" t="s">
        <v>17</v>
      </c>
    </row>
    <row r="1562" spans="1:15" x14ac:dyDescent="0.35">
      <c r="A1562" t="s">
        <v>2722</v>
      </c>
      <c r="B1562">
        <v>55</v>
      </c>
      <c r="C1562" t="str">
        <f t="shared" si="72"/>
        <v>41–60</v>
      </c>
      <c r="D1562" t="s">
        <v>35</v>
      </c>
      <c r="E1562" t="s">
        <v>27</v>
      </c>
      <c r="F1562" t="s">
        <v>4047</v>
      </c>
      <c r="G1562" t="s">
        <v>24</v>
      </c>
      <c r="H1562" s="1">
        <v>62.984091783265498</v>
      </c>
      <c r="I1562" t="s">
        <v>2706</v>
      </c>
      <c r="J1562" s="9">
        <f t="shared" si="73"/>
        <v>111</v>
      </c>
      <c r="K1562" s="9">
        <f t="shared" si="74"/>
        <v>74</v>
      </c>
      <c r="L1562" s="8">
        <v>97.7</v>
      </c>
      <c r="M1562" s="8">
        <v>36</v>
      </c>
      <c r="N1562" s="8">
        <v>183.8</v>
      </c>
      <c r="O1562" t="s">
        <v>17</v>
      </c>
    </row>
    <row r="1563" spans="1:15" x14ac:dyDescent="0.35">
      <c r="A1563" t="s">
        <v>2723</v>
      </c>
      <c r="B1563">
        <v>46</v>
      </c>
      <c r="C1563" t="str">
        <f t="shared" si="72"/>
        <v>41–60</v>
      </c>
      <c r="D1563" t="s">
        <v>13</v>
      </c>
      <c r="E1563" t="s">
        <v>61</v>
      </c>
      <c r="F1563" t="s">
        <v>28</v>
      </c>
      <c r="G1563" t="s">
        <v>15</v>
      </c>
      <c r="H1563" s="1">
        <v>56.7944711833875</v>
      </c>
      <c r="I1563" t="s">
        <v>357</v>
      </c>
      <c r="J1563" s="9">
        <f t="shared" si="73"/>
        <v>126</v>
      </c>
      <c r="K1563" s="9">
        <f t="shared" si="74"/>
        <v>77</v>
      </c>
      <c r="L1563" s="8">
        <v>92.5</v>
      </c>
      <c r="M1563" s="8">
        <v>38.9</v>
      </c>
      <c r="N1563" s="8">
        <v>165.1</v>
      </c>
      <c r="O1563" t="s">
        <v>17</v>
      </c>
    </row>
    <row r="1564" spans="1:15" x14ac:dyDescent="0.35">
      <c r="A1564" t="s">
        <v>2724</v>
      </c>
      <c r="B1564">
        <v>39</v>
      </c>
      <c r="C1564" t="str">
        <f t="shared" si="72"/>
        <v>21–40</v>
      </c>
      <c r="D1564" t="s">
        <v>35</v>
      </c>
      <c r="E1564" t="s">
        <v>61</v>
      </c>
      <c r="F1564" t="s">
        <v>4047</v>
      </c>
      <c r="G1564" t="s">
        <v>15</v>
      </c>
      <c r="H1564" s="1">
        <v>83.144667327484996</v>
      </c>
      <c r="I1564" t="s">
        <v>2725</v>
      </c>
      <c r="J1564" s="9">
        <f t="shared" si="73"/>
        <v>93</v>
      </c>
      <c r="K1564" s="9">
        <f t="shared" si="74"/>
        <v>74</v>
      </c>
      <c r="L1564" s="8">
        <v>90.7</v>
      </c>
      <c r="M1564" s="8">
        <v>37.4</v>
      </c>
      <c r="N1564" s="8">
        <v>173.8</v>
      </c>
      <c r="O1564" t="s">
        <v>17</v>
      </c>
    </row>
    <row r="1565" spans="1:15" x14ac:dyDescent="0.35">
      <c r="A1565" t="s">
        <v>2726</v>
      </c>
      <c r="B1565">
        <v>19</v>
      </c>
      <c r="C1565" t="str">
        <f t="shared" si="72"/>
        <v>0–20</v>
      </c>
      <c r="D1565" t="s">
        <v>13</v>
      </c>
      <c r="E1565" t="s">
        <v>39</v>
      </c>
      <c r="F1565" t="s">
        <v>74</v>
      </c>
      <c r="G1565" t="s">
        <v>15</v>
      </c>
      <c r="H1565" s="1">
        <v>73.2801350459182</v>
      </c>
      <c r="I1565" t="s">
        <v>2727</v>
      </c>
      <c r="J1565" s="9">
        <f t="shared" si="73"/>
        <v>106</v>
      </c>
      <c r="K1565" s="9">
        <f t="shared" si="74"/>
        <v>82</v>
      </c>
      <c r="L1565" s="8">
        <v>99.7</v>
      </c>
      <c r="M1565" s="8">
        <v>38.4</v>
      </c>
      <c r="N1565" s="8">
        <v>132.1</v>
      </c>
      <c r="O1565" t="s">
        <v>17</v>
      </c>
    </row>
    <row r="1566" spans="1:15" x14ac:dyDescent="0.35">
      <c r="A1566" t="s">
        <v>2728</v>
      </c>
      <c r="B1566">
        <v>90</v>
      </c>
      <c r="C1566" t="str">
        <f t="shared" si="72"/>
        <v>80+</v>
      </c>
      <c r="D1566" t="s">
        <v>35</v>
      </c>
      <c r="E1566" t="s">
        <v>20</v>
      </c>
      <c r="F1566" t="s">
        <v>74</v>
      </c>
      <c r="G1566" t="s">
        <v>24</v>
      </c>
      <c r="H1566" s="1">
        <v>92.697907328371102</v>
      </c>
      <c r="I1566" t="s">
        <v>2729</v>
      </c>
      <c r="J1566" s="9">
        <f t="shared" si="73"/>
        <v>108</v>
      </c>
      <c r="K1566" s="9">
        <f t="shared" si="74"/>
        <v>93</v>
      </c>
      <c r="L1566" s="8">
        <v>94.4</v>
      </c>
      <c r="M1566" s="8">
        <v>36.6</v>
      </c>
      <c r="N1566" s="8">
        <v>91.5</v>
      </c>
      <c r="O1566" t="s">
        <v>17</v>
      </c>
    </row>
    <row r="1567" spans="1:15" x14ac:dyDescent="0.35">
      <c r="A1567" t="s">
        <v>2730</v>
      </c>
      <c r="B1567">
        <v>22</v>
      </c>
      <c r="C1567" t="str">
        <f t="shared" si="72"/>
        <v>21–40</v>
      </c>
      <c r="D1567" t="s">
        <v>35</v>
      </c>
      <c r="E1567" t="s">
        <v>31</v>
      </c>
      <c r="F1567" t="s">
        <v>28</v>
      </c>
      <c r="G1567" t="s">
        <v>24</v>
      </c>
      <c r="H1567" s="1">
        <v>79.792500958967196</v>
      </c>
      <c r="I1567" t="s">
        <v>2731</v>
      </c>
      <c r="J1567" s="9">
        <f t="shared" si="73"/>
        <v>138</v>
      </c>
      <c r="K1567" s="9">
        <f t="shared" si="74"/>
        <v>100</v>
      </c>
      <c r="L1567" s="8">
        <v>95.6</v>
      </c>
      <c r="M1567" s="8">
        <v>36.299999999999997</v>
      </c>
      <c r="N1567" s="8">
        <v>107.3</v>
      </c>
      <c r="O1567" t="s">
        <v>17</v>
      </c>
    </row>
    <row r="1568" spans="1:15" x14ac:dyDescent="0.35">
      <c r="A1568" t="s">
        <v>2732</v>
      </c>
      <c r="B1568">
        <v>74</v>
      </c>
      <c r="C1568" t="str">
        <f t="shared" si="72"/>
        <v>61–80</v>
      </c>
      <c r="D1568" t="s">
        <v>35</v>
      </c>
      <c r="E1568" t="s">
        <v>61</v>
      </c>
      <c r="F1568" t="s">
        <v>74</v>
      </c>
      <c r="G1568" t="s">
        <v>48</v>
      </c>
      <c r="H1568" s="1">
        <v>75.526824543100801</v>
      </c>
      <c r="I1568" t="s">
        <v>2733</v>
      </c>
      <c r="J1568" s="9">
        <f t="shared" si="73"/>
        <v>106</v>
      </c>
      <c r="K1568" s="9">
        <f t="shared" si="74"/>
        <v>73</v>
      </c>
      <c r="L1568" s="8">
        <v>92.4</v>
      </c>
      <c r="M1568" s="8">
        <v>36</v>
      </c>
      <c r="N1568" s="8">
        <v>158.19999999999999</v>
      </c>
      <c r="O1568" t="s">
        <v>17</v>
      </c>
    </row>
    <row r="1569" spans="1:15" x14ac:dyDescent="0.35">
      <c r="A1569" t="s">
        <v>2734</v>
      </c>
      <c r="B1569">
        <v>64</v>
      </c>
      <c r="C1569" t="str">
        <f t="shared" si="72"/>
        <v>61–80</v>
      </c>
      <c r="D1569" t="s">
        <v>35</v>
      </c>
      <c r="E1569" t="s">
        <v>31</v>
      </c>
      <c r="F1569" t="s">
        <v>28</v>
      </c>
      <c r="G1569" t="s">
        <v>66</v>
      </c>
      <c r="H1569" s="1">
        <v>81.757518815091998</v>
      </c>
      <c r="I1569" t="s">
        <v>2735</v>
      </c>
      <c r="J1569" s="9">
        <f t="shared" si="73"/>
        <v>96</v>
      </c>
      <c r="K1569" s="9">
        <f t="shared" si="74"/>
        <v>83</v>
      </c>
      <c r="L1569" s="8">
        <v>93.7</v>
      </c>
      <c r="M1569" s="8">
        <v>37.200000000000003</v>
      </c>
      <c r="N1569" s="8">
        <v>129.19999999999999</v>
      </c>
      <c r="O1569" t="s">
        <v>17</v>
      </c>
    </row>
    <row r="1570" spans="1:15" x14ac:dyDescent="0.35">
      <c r="A1570" t="s">
        <v>2736</v>
      </c>
      <c r="B1570">
        <v>53</v>
      </c>
      <c r="C1570" t="str">
        <f t="shared" si="72"/>
        <v>41–60</v>
      </c>
      <c r="D1570" t="s">
        <v>19</v>
      </c>
      <c r="E1570" t="s">
        <v>27</v>
      </c>
      <c r="F1570" t="s">
        <v>4047</v>
      </c>
      <c r="G1570" t="s">
        <v>15</v>
      </c>
      <c r="H1570" s="1">
        <v>59.109521143866601</v>
      </c>
      <c r="I1570" t="s">
        <v>2737</v>
      </c>
      <c r="J1570" s="9">
        <f t="shared" si="73"/>
        <v>126</v>
      </c>
      <c r="K1570" s="9">
        <f t="shared" si="74"/>
        <v>68</v>
      </c>
      <c r="L1570" s="8">
        <v>98.5</v>
      </c>
      <c r="M1570" s="8">
        <v>37.1</v>
      </c>
      <c r="N1570" s="8">
        <v>168.4</v>
      </c>
      <c r="O1570" t="s">
        <v>22</v>
      </c>
    </row>
    <row r="1571" spans="1:15" x14ac:dyDescent="0.35">
      <c r="A1571" t="s">
        <v>2738</v>
      </c>
      <c r="B1571">
        <v>81</v>
      </c>
      <c r="C1571" t="str">
        <f t="shared" si="72"/>
        <v>80+</v>
      </c>
      <c r="D1571" t="s">
        <v>13</v>
      </c>
      <c r="E1571" t="s">
        <v>39</v>
      </c>
      <c r="F1571" t="s">
        <v>74</v>
      </c>
      <c r="G1571" t="s">
        <v>48</v>
      </c>
      <c r="H1571" s="1">
        <v>68.1765436012073</v>
      </c>
      <c r="I1571" t="s">
        <v>2739</v>
      </c>
      <c r="J1571" s="9">
        <f t="shared" si="73"/>
        <v>139</v>
      </c>
      <c r="K1571" s="9">
        <f t="shared" si="74"/>
        <v>86</v>
      </c>
      <c r="L1571" s="8">
        <v>92.2</v>
      </c>
      <c r="M1571" s="8">
        <v>37.5</v>
      </c>
      <c r="N1571" s="8">
        <v>95.4</v>
      </c>
      <c r="O1571" t="s">
        <v>22</v>
      </c>
    </row>
    <row r="1572" spans="1:15" x14ac:dyDescent="0.35">
      <c r="A1572" t="s">
        <v>2740</v>
      </c>
      <c r="B1572">
        <v>39</v>
      </c>
      <c r="C1572" t="str">
        <f t="shared" si="72"/>
        <v>21–40</v>
      </c>
      <c r="D1572" t="s">
        <v>19</v>
      </c>
      <c r="E1572" t="s">
        <v>20</v>
      </c>
      <c r="F1572" t="s">
        <v>4047</v>
      </c>
      <c r="G1572" t="s">
        <v>66</v>
      </c>
      <c r="H1572" s="1">
        <v>84.981164887161199</v>
      </c>
      <c r="I1572" t="s">
        <v>262</v>
      </c>
      <c r="J1572" s="9">
        <f t="shared" si="73"/>
        <v>127</v>
      </c>
      <c r="K1572" s="9">
        <f t="shared" si="74"/>
        <v>74</v>
      </c>
      <c r="L1572" s="8">
        <v>95.3</v>
      </c>
      <c r="M1572" s="8">
        <v>36.700000000000003</v>
      </c>
      <c r="N1572" s="8">
        <v>128.69999999999999</v>
      </c>
      <c r="O1572" t="s">
        <v>22</v>
      </c>
    </row>
    <row r="1573" spans="1:15" x14ac:dyDescent="0.35">
      <c r="A1573" t="s">
        <v>2741</v>
      </c>
      <c r="B1573">
        <v>88</v>
      </c>
      <c r="C1573" t="str">
        <f t="shared" si="72"/>
        <v>80+</v>
      </c>
      <c r="D1573" t="s">
        <v>19</v>
      </c>
      <c r="E1573" t="s">
        <v>61</v>
      </c>
      <c r="F1573" t="s">
        <v>28</v>
      </c>
      <c r="G1573" t="s">
        <v>15</v>
      </c>
      <c r="H1573" s="1">
        <v>85.830506555535806</v>
      </c>
      <c r="I1573" t="s">
        <v>2742</v>
      </c>
      <c r="J1573" s="9">
        <f t="shared" si="73"/>
        <v>123</v>
      </c>
      <c r="K1573" s="9">
        <f t="shared" si="74"/>
        <v>78</v>
      </c>
      <c r="L1573" s="8">
        <v>94.3</v>
      </c>
      <c r="M1573" s="8">
        <v>36</v>
      </c>
      <c r="N1573" s="8">
        <v>148.80000000000001</v>
      </c>
      <c r="O1573" t="s">
        <v>22</v>
      </c>
    </row>
    <row r="1574" spans="1:15" x14ac:dyDescent="0.35">
      <c r="A1574" t="s">
        <v>2743</v>
      </c>
      <c r="B1574">
        <v>81</v>
      </c>
      <c r="C1574" t="str">
        <f t="shared" si="72"/>
        <v>80+</v>
      </c>
      <c r="D1574" t="s">
        <v>13</v>
      </c>
      <c r="E1574" t="s">
        <v>39</v>
      </c>
      <c r="F1574" t="s">
        <v>4047</v>
      </c>
      <c r="G1574" t="s">
        <v>48</v>
      </c>
      <c r="H1574" s="1">
        <v>67.218185216245004</v>
      </c>
      <c r="I1574" t="s">
        <v>2744</v>
      </c>
      <c r="J1574" s="9">
        <f t="shared" si="73"/>
        <v>149</v>
      </c>
      <c r="K1574" s="9">
        <f t="shared" si="74"/>
        <v>87</v>
      </c>
      <c r="L1574" s="8">
        <v>96.5</v>
      </c>
      <c r="M1574" s="8">
        <v>36.5</v>
      </c>
      <c r="N1574" s="8">
        <v>93.7</v>
      </c>
      <c r="O1574" t="s">
        <v>22</v>
      </c>
    </row>
    <row r="1575" spans="1:15" x14ac:dyDescent="0.35">
      <c r="A1575" t="s">
        <v>2745</v>
      </c>
      <c r="B1575">
        <v>19</v>
      </c>
      <c r="C1575" t="str">
        <f t="shared" si="72"/>
        <v>0–20</v>
      </c>
      <c r="D1575" t="s">
        <v>13</v>
      </c>
      <c r="E1575" t="s">
        <v>27</v>
      </c>
      <c r="F1575" t="s">
        <v>32</v>
      </c>
      <c r="G1575" t="s">
        <v>15</v>
      </c>
      <c r="H1575" s="1">
        <v>75.464786692047795</v>
      </c>
      <c r="I1575" t="s">
        <v>1615</v>
      </c>
      <c r="J1575" s="9">
        <f t="shared" si="73"/>
        <v>138</v>
      </c>
      <c r="K1575" s="9">
        <f t="shared" si="74"/>
        <v>78</v>
      </c>
      <c r="L1575" s="8">
        <v>97.1</v>
      </c>
      <c r="M1575" s="8">
        <v>37.200000000000003</v>
      </c>
      <c r="N1575" s="8">
        <v>99.5</v>
      </c>
      <c r="O1575" t="s">
        <v>22</v>
      </c>
    </row>
    <row r="1576" spans="1:15" x14ac:dyDescent="0.35">
      <c r="A1576" t="s">
        <v>2746</v>
      </c>
      <c r="B1576">
        <v>38</v>
      </c>
      <c r="C1576" t="str">
        <f t="shared" si="72"/>
        <v>21–40</v>
      </c>
      <c r="D1576" t="s">
        <v>35</v>
      </c>
      <c r="E1576" t="s">
        <v>61</v>
      </c>
      <c r="F1576" t="s">
        <v>32</v>
      </c>
      <c r="G1576" t="s">
        <v>15</v>
      </c>
      <c r="H1576" s="1">
        <v>68.118629378484101</v>
      </c>
      <c r="I1576" t="s">
        <v>1809</v>
      </c>
      <c r="J1576" s="9">
        <f t="shared" si="73"/>
        <v>128</v>
      </c>
      <c r="K1576" s="9">
        <f t="shared" si="74"/>
        <v>92</v>
      </c>
      <c r="L1576" s="8">
        <v>93.5</v>
      </c>
      <c r="M1576" s="8">
        <v>37.799999999999997</v>
      </c>
      <c r="N1576" s="8">
        <v>132.69999999999999</v>
      </c>
      <c r="O1576" t="s">
        <v>17</v>
      </c>
    </row>
    <row r="1577" spans="1:15" x14ac:dyDescent="0.35">
      <c r="A1577" t="s">
        <v>2747</v>
      </c>
      <c r="B1577">
        <v>36</v>
      </c>
      <c r="C1577" t="str">
        <f t="shared" si="72"/>
        <v>21–40</v>
      </c>
      <c r="D1577" t="s">
        <v>35</v>
      </c>
      <c r="E1577" t="s">
        <v>27</v>
      </c>
      <c r="F1577" t="s">
        <v>4047</v>
      </c>
      <c r="G1577" t="s">
        <v>24</v>
      </c>
      <c r="H1577" s="1">
        <v>92.710211503980602</v>
      </c>
      <c r="I1577" t="s">
        <v>2748</v>
      </c>
      <c r="J1577" s="9">
        <f t="shared" si="73"/>
        <v>156</v>
      </c>
      <c r="K1577" s="9">
        <f t="shared" si="74"/>
        <v>74</v>
      </c>
      <c r="L1577" s="8">
        <v>92.1</v>
      </c>
      <c r="M1577" s="8">
        <v>36.6</v>
      </c>
      <c r="N1577" s="8">
        <v>70.8</v>
      </c>
      <c r="O1577" t="s">
        <v>17</v>
      </c>
    </row>
    <row r="1578" spans="1:15" x14ac:dyDescent="0.35">
      <c r="A1578" t="s">
        <v>2749</v>
      </c>
      <c r="B1578">
        <v>88</v>
      </c>
      <c r="C1578" t="str">
        <f t="shared" si="72"/>
        <v>80+</v>
      </c>
      <c r="D1578" t="s">
        <v>35</v>
      </c>
      <c r="E1578" t="s">
        <v>39</v>
      </c>
      <c r="F1578" t="s">
        <v>74</v>
      </c>
      <c r="G1578" t="s">
        <v>48</v>
      </c>
      <c r="H1578" s="1">
        <v>83.521741813218995</v>
      </c>
      <c r="I1578" t="s">
        <v>2750</v>
      </c>
      <c r="J1578" s="9">
        <f t="shared" si="73"/>
        <v>135</v>
      </c>
      <c r="K1578" s="9">
        <f t="shared" si="74"/>
        <v>71</v>
      </c>
      <c r="L1578" s="8">
        <v>92</v>
      </c>
      <c r="M1578" s="8">
        <v>38.4</v>
      </c>
      <c r="N1578" s="8">
        <v>194.7</v>
      </c>
      <c r="O1578" t="s">
        <v>17</v>
      </c>
    </row>
    <row r="1579" spans="1:15" x14ac:dyDescent="0.35">
      <c r="A1579" t="s">
        <v>2751</v>
      </c>
      <c r="B1579">
        <v>46</v>
      </c>
      <c r="C1579" t="str">
        <f t="shared" si="72"/>
        <v>41–60</v>
      </c>
      <c r="D1579" t="s">
        <v>35</v>
      </c>
      <c r="E1579" t="s">
        <v>31</v>
      </c>
      <c r="F1579" t="s">
        <v>4047</v>
      </c>
      <c r="G1579" t="s">
        <v>66</v>
      </c>
      <c r="H1579" s="1">
        <v>84.615000943039604</v>
      </c>
      <c r="I1579" t="s">
        <v>2544</v>
      </c>
      <c r="J1579" s="9">
        <f t="shared" si="73"/>
        <v>120</v>
      </c>
      <c r="K1579" s="9">
        <f t="shared" si="74"/>
        <v>90</v>
      </c>
      <c r="L1579" s="8">
        <v>92.2</v>
      </c>
      <c r="M1579" s="8">
        <v>36.299999999999997</v>
      </c>
      <c r="N1579" s="8">
        <v>71.099999999999994</v>
      </c>
      <c r="O1579" t="s">
        <v>17</v>
      </c>
    </row>
    <row r="1580" spans="1:15" x14ac:dyDescent="0.35">
      <c r="A1580" t="s">
        <v>2752</v>
      </c>
      <c r="B1580">
        <v>44</v>
      </c>
      <c r="C1580" t="str">
        <f t="shared" si="72"/>
        <v>41–60</v>
      </c>
      <c r="D1580" t="s">
        <v>35</v>
      </c>
      <c r="E1580" t="s">
        <v>31</v>
      </c>
      <c r="F1580" t="s">
        <v>74</v>
      </c>
      <c r="G1580" t="s">
        <v>15</v>
      </c>
      <c r="H1580" s="1">
        <v>73.428987700104898</v>
      </c>
      <c r="I1580" t="s">
        <v>349</v>
      </c>
      <c r="J1580" s="9">
        <f t="shared" si="73"/>
        <v>106</v>
      </c>
      <c r="K1580" s="9">
        <f t="shared" si="74"/>
        <v>92</v>
      </c>
      <c r="L1580" s="8">
        <v>93.4</v>
      </c>
      <c r="M1580" s="8">
        <v>38.4</v>
      </c>
      <c r="N1580" s="8">
        <v>176.5</v>
      </c>
      <c r="O1580" t="s">
        <v>17</v>
      </c>
    </row>
    <row r="1581" spans="1:15" x14ac:dyDescent="0.35">
      <c r="A1581" t="s">
        <v>2753</v>
      </c>
      <c r="B1581">
        <v>39</v>
      </c>
      <c r="C1581" t="str">
        <f t="shared" si="72"/>
        <v>21–40</v>
      </c>
      <c r="D1581" t="s">
        <v>19</v>
      </c>
      <c r="E1581" t="s">
        <v>39</v>
      </c>
      <c r="F1581" t="s">
        <v>28</v>
      </c>
      <c r="G1581" t="s">
        <v>66</v>
      </c>
      <c r="H1581" s="1">
        <v>57.644823896402698</v>
      </c>
      <c r="I1581" t="s">
        <v>1558</v>
      </c>
      <c r="J1581" s="9">
        <f t="shared" si="73"/>
        <v>117</v>
      </c>
      <c r="K1581" s="9">
        <f t="shared" si="74"/>
        <v>70</v>
      </c>
      <c r="L1581" s="8">
        <v>97.6</v>
      </c>
      <c r="M1581" s="8">
        <v>37</v>
      </c>
      <c r="N1581" s="8">
        <v>82.6</v>
      </c>
      <c r="O1581" t="s">
        <v>22</v>
      </c>
    </row>
    <row r="1582" spans="1:15" x14ac:dyDescent="0.35">
      <c r="A1582" t="s">
        <v>2754</v>
      </c>
      <c r="B1582">
        <v>69</v>
      </c>
      <c r="C1582" t="str">
        <f t="shared" si="72"/>
        <v>61–80</v>
      </c>
      <c r="D1582" t="s">
        <v>19</v>
      </c>
      <c r="E1582" t="s">
        <v>20</v>
      </c>
      <c r="F1582" t="s">
        <v>74</v>
      </c>
      <c r="G1582" t="s">
        <v>15</v>
      </c>
      <c r="H1582" s="1">
        <v>72.433454632977003</v>
      </c>
      <c r="I1582" t="s">
        <v>1758</v>
      </c>
      <c r="J1582" s="9">
        <f t="shared" si="73"/>
        <v>135</v>
      </c>
      <c r="K1582" s="9">
        <f t="shared" si="74"/>
        <v>75</v>
      </c>
      <c r="L1582" s="8">
        <v>99.4</v>
      </c>
      <c r="M1582" s="8">
        <v>36.200000000000003</v>
      </c>
      <c r="N1582" s="8">
        <v>198.2</v>
      </c>
      <c r="O1582" t="s">
        <v>17</v>
      </c>
    </row>
    <row r="1583" spans="1:15" x14ac:dyDescent="0.35">
      <c r="A1583" t="s">
        <v>2755</v>
      </c>
      <c r="B1583">
        <v>84</v>
      </c>
      <c r="C1583" t="str">
        <f t="shared" si="72"/>
        <v>80+</v>
      </c>
      <c r="D1583" t="s">
        <v>13</v>
      </c>
      <c r="E1583" t="s">
        <v>31</v>
      </c>
      <c r="F1583" t="s">
        <v>74</v>
      </c>
      <c r="G1583" t="s">
        <v>48</v>
      </c>
      <c r="H1583" s="1">
        <v>69.094958514032299</v>
      </c>
      <c r="I1583" t="s">
        <v>963</v>
      </c>
      <c r="J1583" s="9">
        <f t="shared" si="73"/>
        <v>112</v>
      </c>
      <c r="K1583" s="9">
        <f t="shared" si="74"/>
        <v>92</v>
      </c>
      <c r="L1583" s="8">
        <v>96.4</v>
      </c>
      <c r="M1583" s="8">
        <v>37.799999999999997</v>
      </c>
      <c r="N1583" s="8">
        <v>168.5</v>
      </c>
      <c r="O1583" t="s">
        <v>22</v>
      </c>
    </row>
    <row r="1584" spans="1:15" x14ac:dyDescent="0.35">
      <c r="A1584" t="s">
        <v>2756</v>
      </c>
      <c r="B1584">
        <v>86</v>
      </c>
      <c r="C1584" t="str">
        <f t="shared" si="72"/>
        <v>80+</v>
      </c>
      <c r="D1584" t="s">
        <v>13</v>
      </c>
      <c r="E1584" t="s">
        <v>4048</v>
      </c>
      <c r="F1584" t="s">
        <v>74</v>
      </c>
      <c r="G1584" t="s">
        <v>48</v>
      </c>
      <c r="H1584" s="1">
        <v>72.634936245424697</v>
      </c>
      <c r="I1584" t="s">
        <v>2757</v>
      </c>
      <c r="J1584" s="9">
        <f t="shared" si="73"/>
        <v>129</v>
      </c>
      <c r="K1584" s="9">
        <f t="shared" si="74"/>
        <v>96</v>
      </c>
      <c r="L1584" s="8">
        <v>97</v>
      </c>
      <c r="M1584" s="8">
        <v>38.700000000000003</v>
      </c>
      <c r="N1584" s="8">
        <v>96.2</v>
      </c>
      <c r="O1584" t="s">
        <v>17</v>
      </c>
    </row>
    <row r="1585" spans="1:15" x14ac:dyDescent="0.35">
      <c r="A1585" t="s">
        <v>2758</v>
      </c>
      <c r="B1585">
        <v>88</v>
      </c>
      <c r="C1585" t="str">
        <f t="shared" si="72"/>
        <v>80+</v>
      </c>
      <c r="D1585" t="s">
        <v>19</v>
      </c>
      <c r="E1585" t="s">
        <v>27</v>
      </c>
      <c r="F1585" t="s">
        <v>4047</v>
      </c>
      <c r="G1585" t="s">
        <v>36</v>
      </c>
      <c r="H1585" s="1">
        <v>67.658899487612501</v>
      </c>
      <c r="I1585" t="s">
        <v>2759</v>
      </c>
      <c r="J1585" s="9">
        <f t="shared" si="73"/>
        <v>78</v>
      </c>
      <c r="K1585" s="9">
        <f t="shared" si="74"/>
        <v>83</v>
      </c>
      <c r="L1585" s="8">
        <v>90.3</v>
      </c>
      <c r="M1585" s="8">
        <v>37.5</v>
      </c>
      <c r="N1585" s="8">
        <v>190.2</v>
      </c>
      <c r="O1585" t="s">
        <v>17</v>
      </c>
    </row>
    <row r="1586" spans="1:15" x14ac:dyDescent="0.35">
      <c r="A1586" t="s">
        <v>2760</v>
      </c>
      <c r="B1586">
        <v>46</v>
      </c>
      <c r="C1586" t="str">
        <f t="shared" si="72"/>
        <v>41–60</v>
      </c>
      <c r="D1586" t="s">
        <v>35</v>
      </c>
      <c r="E1586" t="s">
        <v>4048</v>
      </c>
      <c r="F1586" t="s">
        <v>28</v>
      </c>
      <c r="G1586" t="s">
        <v>36</v>
      </c>
      <c r="H1586" s="1">
        <v>75.462418250181997</v>
      </c>
      <c r="I1586" t="s">
        <v>659</v>
      </c>
      <c r="J1586" s="9">
        <f t="shared" si="73"/>
        <v>121</v>
      </c>
      <c r="K1586" s="9">
        <f t="shared" si="74"/>
        <v>91</v>
      </c>
      <c r="L1586" s="8">
        <v>91.2</v>
      </c>
      <c r="M1586" s="8">
        <v>36.700000000000003</v>
      </c>
      <c r="N1586" s="8">
        <v>117.2</v>
      </c>
      <c r="O1586" t="s">
        <v>17</v>
      </c>
    </row>
    <row r="1587" spans="1:15" x14ac:dyDescent="0.35">
      <c r="A1587" t="s">
        <v>2761</v>
      </c>
      <c r="B1587">
        <v>24</v>
      </c>
      <c r="C1587" t="str">
        <f t="shared" si="72"/>
        <v>21–40</v>
      </c>
      <c r="D1587" t="s">
        <v>19</v>
      </c>
      <c r="E1587" t="s">
        <v>20</v>
      </c>
      <c r="F1587" t="s">
        <v>32</v>
      </c>
      <c r="G1587" t="s">
        <v>36</v>
      </c>
      <c r="H1587" s="1">
        <v>79.705989135033505</v>
      </c>
      <c r="I1587" t="s">
        <v>2762</v>
      </c>
      <c r="J1587" s="9">
        <f t="shared" si="73"/>
        <v>94</v>
      </c>
      <c r="K1587" s="9">
        <f t="shared" si="74"/>
        <v>80</v>
      </c>
      <c r="L1587" s="8">
        <v>96.5</v>
      </c>
      <c r="M1587" s="8">
        <v>38.700000000000003</v>
      </c>
      <c r="N1587" s="8">
        <v>131.80000000000001</v>
      </c>
      <c r="O1587" t="s">
        <v>17</v>
      </c>
    </row>
    <row r="1588" spans="1:15" x14ac:dyDescent="0.35">
      <c r="A1588" t="s">
        <v>2763</v>
      </c>
      <c r="B1588">
        <v>74</v>
      </c>
      <c r="C1588" t="str">
        <f t="shared" si="72"/>
        <v>61–80</v>
      </c>
      <c r="D1588" t="s">
        <v>13</v>
      </c>
      <c r="E1588" t="s">
        <v>4048</v>
      </c>
      <c r="F1588" t="s">
        <v>4047</v>
      </c>
      <c r="G1588" t="s">
        <v>66</v>
      </c>
      <c r="H1588" s="1">
        <v>77.669775898716594</v>
      </c>
      <c r="I1588" t="s">
        <v>2764</v>
      </c>
      <c r="J1588" s="9">
        <f t="shared" si="73"/>
        <v>118</v>
      </c>
      <c r="K1588" s="9">
        <f t="shared" si="74"/>
        <v>91</v>
      </c>
      <c r="L1588" s="8">
        <v>92.9</v>
      </c>
      <c r="M1588" s="8">
        <v>38.6</v>
      </c>
      <c r="N1588" s="8">
        <v>86.7</v>
      </c>
      <c r="O1588" t="s">
        <v>17</v>
      </c>
    </row>
    <row r="1589" spans="1:15" x14ac:dyDescent="0.35">
      <c r="A1589" t="s">
        <v>2765</v>
      </c>
      <c r="B1589">
        <v>65</v>
      </c>
      <c r="C1589" t="str">
        <f t="shared" si="72"/>
        <v>61–80</v>
      </c>
      <c r="D1589" t="s">
        <v>35</v>
      </c>
      <c r="E1589" t="s">
        <v>31</v>
      </c>
      <c r="F1589" t="s">
        <v>74</v>
      </c>
      <c r="G1589" t="s">
        <v>48</v>
      </c>
      <c r="H1589" s="1">
        <v>68.263431283968004</v>
      </c>
      <c r="I1589" t="s">
        <v>677</v>
      </c>
      <c r="J1589" s="9">
        <f t="shared" si="73"/>
        <v>136</v>
      </c>
      <c r="K1589" s="9">
        <f t="shared" si="74"/>
        <v>80</v>
      </c>
      <c r="L1589" s="8">
        <v>96.3</v>
      </c>
      <c r="M1589" s="8">
        <v>37.1</v>
      </c>
      <c r="N1589" s="8">
        <v>173.2</v>
      </c>
      <c r="O1589" t="s">
        <v>17</v>
      </c>
    </row>
    <row r="1590" spans="1:15" x14ac:dyDescent="0.35">
      <c r="A1590" t="s">
        <v>2766</v>
      </c>
      <c r="B1590">
        <v>64</v>
      </c>
      <c r="C1590" t="str">
        <f t="shared" si="72"/>
        <v>61–80</v>
      </c>
      <c r="D1590" t="s">
        <v>13</v>
      </c>
      <c r="E1590" t="s">
        <v>20</v>
      </c>
      <c r="F1590" t="s">
        <v>28</v>
      </c>
      <c r="G1590" t="s">
        <v>24</v>
      </c>
      <c r="H1590" s="1">
        <v>80.480711580492596</v>
      </c>
      <c r="I1590" t="s">
        <v>2767</v>
      </c>
      <c r="J1590" s="9">
        <f t="shared" si="73"/>
        <v>126</v>
      </c>
      <c r="K1590" s="9">
        <f t="shared" si="74"/>
        <v>62</v>
      </c>
      <c r="L1590" s="8">
        <v>91.3</v>
      </c>
      <c r="M1590" s="8">
        <v>38.1</v>
      </c>
      <c r="N1590" s="8">
        <v>175.8</v>
      </c>
      <c r="O1590" t="s">
        <v>17</v>
      </c>
    </row>
    <row r="1591" spans="1:15" x14ac:dyDescent="0.35">
      <c r="A1591" t="s">
        <v>2768</v>
      </c>
      <c r="B1591">
        <v>74</v>
      </c>
      <c r="C1591" t="str">
        <f t="shared" si="72"/>
        <v>61–80</v>
      </c>
      <c r="D1591" t="s">
        <v>35</v>
      </c>
      <c r="E1591" t="s">
        <v>61</v>
      </c>
      <c r="F1591" t="s">
        <v>74</v>
      </c>
      <c r="G1591" t="s">
        <v>66</v>
      </c>
      <c r="H1591" s="1">
        <v>71.910062316295097</v>
      </c>
      <c r="I1591" t="s">
        <v>1602</v>
      </c>
      <c r="J1591" s="9">
        <f t="shared" si="73"/>
        <v>121</v>
      </c>
      <c r="K1591" s="9">
        <f t="shared" si="74"/>
        <v>72</v>
      </c>
      <c r="L1591" s="8">
        <v>90.9</v>
      </c>
      <c r="M1591" s="8">
        <v>37.5</v>
      </c>
      <c r="N1591" s="8">
        <v>196</v>
      </c>
      <c r="O1591" t="s">
        <v>17</v>
      </c>
    </row>
    <row r="1592" spans="1:15" x14ac:dyDescent="0.35">
      <c r="A1592" t="s">
        <v>2769</v>
      </c>
      <c r="B1592">
        <v>69</v>
      </c>
      <c r="C1592" t="str">
        <f t="shared" si="72"/>
        <v>61–80</v>
      </c>
      <c r="D1592" t="s">
        <v>19</v>
      </c>
      <c r="E1592" t="s">
        <v>20</v>
      </c>
      <c r="F1592" t="s">
        <v>74</v>
      </c>
      <c r="G1592" t="s">
        <v>48</v>
      </c>
      <c r="H1592" s="1">
        <v>79.747109773986594</v>
      </c>
      <c r="I1592" t="s">
        <v>1330</v>
      </c>
      <c r="J1592" s="9">
        <f t="shared" si="73"/>
        <v>86</v>
      </c>
      <c r="K1592" s="9">
        <f t="shared" si="74"/>
        <v>84</v>
      </c>
      <c r="L1592" s="8">
        <v>96.2</v>
      </c>
      <c r="M1592" s="8">
        <v>36.200000000000003</v>
      </c>
      <c r="N1592" s="8">
        <v>146.1</v>
      </c>
      <c r="O1592" t="s">
        <v>22</v>
      </c>
    </row>
    <row r="1593" spans="1:15" x14ac:dyDescent="0.35">
      <c r="A1593" t="s">
        <v>2770</v>
      </c>
      <c r="B1593">
        <v>78</v>
      </c>
      <c r="C1593" t="str">
        <f t="shared" si="72"/>
        <v>61–80</v>
      </c>
      <c r="D1593" t="s">
        <v>19</v>
      </c>
      <c r="E1593" t="s">
        <v>31</v>
      </c>
      <c r="F1593" t="s">
        <v>32</v>
      </c>
      <c r="G1593" t="s">
        <v>36</v>
      </c>
      <c r="H1593" s="1">
        <v>56.569331851397102</v>
      </c>
      <c r="I1593" t="s">
        <v>1631</v>
      </c>
      <c r="J1593" s="9">
        <f t="shared" si="73"/>
        <v>116</v>
      </c>
      <c r="K1593" s="9">
        <f t="shared" si="74"/>
        <v>75</v>
      </c>
      <c r="L1593" s="8">
        <v>91</v>
      </c>
      <c r="M1593" s="8">
        <v>37.6</v>
      </c>
      <c r="N1593" s="8">
        <v>191.2</v>
      </c>
      <c r="O1593" t="s">
        <v>17</v>
      </c>
    </row>
    <row r="1594" spans="1:15" x14ac:dyDescent="0.35">
      <c r="A1594" t="s">
        <v>2771</v>
      </c>
      <c r="B1594">
        <v>89</v>
      </c>
      <c r="C1594" t="str">
        <f t="shared" si="72"/>
        <v>80+</v>
      </c>
      <c r="D1594" t="s">
        <v>35</v>
      </c>
      <c r="E1594" t="s">
        <v>61</v>
      </c>
      <c r="F1594" t="s">
        <v>32</v>
      </c>
      <c r="G1594" t="s">
        <v>36</v>
      </c>
      <c r="H1594" s="1">
        <v>71.826508326034698</v>
      </c>
      <c r="I1594" t="s">
        <v>932</v>
      </c>
      <c r="J1594" s="9">
        <f t="shared" si="73"/>
        <v>109</v>
      </c>
      <c r="K1594" s="9">
        <f t="shared" si="74"/>
        <v>77</v>
      </c>
      <c r="L1594" s="8">
        <v>96</v>
      </c>
      <c r="M1594" s="8">
        <v>37.200000000000003</v>
      </c>
      <c r="N1594" s="8">
        <v>136.80000000000001</v>
      </c>
      <c r="O1594" t="s">
        <v>17</v>
      </c>
    </row>
    <row r="1595" spans="1:15" x14ac:dyDescent="0.35">
      <c r="A1595" t="s">
        <v>2772</v>
      </c>
      <c r="B1595">
        <v>80</v>
      </c>
      <c r="C1595" t="str">
        <f t="shared" si="72"/>
        <v>61–80</v>
      </c>
      <c r="D1595" t="s">
        <v>13</v>
      </c>
      <c r="E1595" t="s">
        <v>61</v>
      </c>
      <c r="F1595" t="s">
        <v>74</v>
      </c>
      <c r="G1595" t="s">
        <v>66</v>
      </c>
      <c r="H1595" s="1">
        <v>69.283816084307304</v>
      </c>
      <c r="I1595" t="s">
        <v>2773</v>
      </c>
      <c r="J1595" s="9">
        <f t="shared" si="73"/>
        <v>122</v>
      </c>
      <c r="K1595" s="9">
        <f t="shared" si="74"/>
        <v>88</v>
      </c>
      <c r="L1595" s="8">
        <v>98.6</v>
      </c>
      <c r="M1595" s="8">
        <v>36.200000000000003</v>
      </c>
      <c r="N1595" s="8">
        <v>81.900000000000006</v>
      </c>
      <c r="O1595" t="s">
        <v>70</v>
      </c>
    </row>
    <row r="1596" spans="1:15" x14ac:dyDescent="0.35">
      <c r="A1596" t="s">
        <v>2774</v>
      </c>
      <c r="B1596">
        <v>53</v>
      </c>
      <c r="C1596" t="str">
        <f t="shared" si="72"/>
        <v>41–60</v>
      </c>
      <c r="D1596" t="s">
        <v>13</v>
      </c>
      <c r="E1596" t="s">
        <v>4048</v>
      </c>
      <c r="F1596" t="s">
        <v>32</v>
      </c>
      <c r="G1596" t="s">
        <v>24</v>
      </c>
      <c r="H1596" s="1">
        <v>70.922729827313802</v>
      </c>
      <c r="I1596" t="s">
        <v>1501</v>
      </c>
      <c r="J1596" s="9">
        <f t="shared" si="73"/>
        <v>113</v>
      </c>
      <c r="K1596" s="9">
        <f t="shared" si="74"/>
        <v>90</v>
      </c>
      <c r="L1596" s="8">
        <v>91.5</v>
      </c>
      <c r="M1596" s="8">
        <v>37.799999999999997</v>
      </c>
      <c r="N1596" s="8">
        <v>78.599999999999994</v>
      </c>
      <c r="O1596" t="s">
        <v>17</v>
      </c>
    </row>
    <row r="1597" spans="1:15" x14ac:dyDescent="0.35">
      <c r="A1597" t="s">
        <v>2775</v>
      </c>
      <c r="B1597">
        <v>77</v>
      </c>
      <c r="C1597" t="str">
        <f t="shared" si="72"/>
        <v>61–80</v>
      </c>
      <c r="D1597" t="s">
        <v>35</v>
      </c>
      <c r="E1597" t="s">
        <v>20</v>
      </c>
      <c r="F1597" t="s">
        <v>28</v>
      </c>
      <c r="G1597" t="s">
        <v>15</v>
      </c>
      <c r="H1597" s="1">
        <v>55.285187000100798</v>
      </c>
      <c r="I1597" t="s">
        <v>1089</v>
      </c>
      <c r="J1597" s="9">
        <f t="shared" si="73"/>
        <v>115</v>
      </c>
      <c r="K1597" s="9">
        <f t="shared" si="74"/>
        <v>81</v>
      </c>
      <c r="L1597" s="8">
        <v>97.9</v>
      </c>
      <c r="M1597" s="8">
        <v>37.799999999999997</v>
      </c>
      <c r="N1597" s="8">
        <v>155.30000000000001</v>
      </c>
      <c r="O1597" t="s">
        <v>17</v>
      </c>
    </row>
    <row r="1598" spans="1:15" x14ac:dyDescent="0.35">
      <c r="A1598" t="s">
        <v>2776</v>
      </c>
      <c r="B1598">
        <v>52</v>
      </c>
      <c r="C1598" t="str">
        <f t="shared" si="72"/>
        <v>41–60</v>
      </c>
      <c r="D1598" t="s">
        <v>35</v>
      </c>
      <c r="E1598" t="s">
        <v>4048</v>
      </c>
      <c r="F1598" t="s">
        <v>4047</v>
      </c>
      <c r="G1598" t="s">
        <v>48</v>
      </c>
      <c r="H1598" s="1">
        <v>63.6683150412793</v>
      </c>
      <c r="I1598" t="s">
        <v>2777</v>
      </c>
      <c r="J1598" s="9">
        <f t="shared" si="73"/>
        <v>98</v>
      </c>
      <c r="K1598" s="9">
        <f t="shared" si="74"/>
        <v>97</v>
      </c>
      <c r="L1598" s="8">
        <v>94.1</v>
      </c>
      <c r="M1598" s="8">
        <v>37.4</v>
      </c>
      <c r="N1598" s="8">
        <v>179.5</v>
      </c>
      <c r="O1598" t="s">
        <v>17</v>
      </c>
    </row>
    <row r="1599" spans="1:15" x14ac:dyDescent="0.35">
      <c r="A1599" t="s">
        <v>2778</v>
      </c>
      <c r="B1599">
        <v>29</v>
      </c>
      <c r="C1599" t="str">
        <f t="shared" si="72"/>
        <v>21–40</v>
      </c>
      <c r="D1599" t="s">
        <v>35</v>
      </c>
      <c r="E1599" t="s">
        <v>31</v>
      </c>
      <c r="F1599" t="s">
        <v>4047</v>
      </c>
      <c r="G1599" t="s">
        <v>15</v>
      </c>
      <c r="H1599" s="1">
        <v>73.910935048616594</v>
      </c>
      <c r="I1599" t="s">
        <v>2779</v>
      </c>
      <c r="J1599" s="9">
        <f t="shared" si="73"/>
        <v>128</v>
      </c>
      <c r="K1599" s="9">
        <f t="shared" si="74"/>
        <v>104</v>
      </c>
      <c r="L1599" s="8">
        <v>97.2</v>
      </c>
      <c r="M1599" s="8">
        <v>36.799999999999997</v>
      </c>
      <c r="N1599" s="8">
        <v>147.30000000000001</v>
      </c>
      <c r="O1599" t="s">
        <v>17</v>
      </c>
    </row>
    <row r="1600" spans="1:15" x14ac:dyDescent="0.35">
      <c r="A1600" t="s">
        <v>2780</v>
      </c>
      <c r="B1600">
        <v>73</v>
      </c>
      <c r="C1600" t="str">
        <f t="shared" si="72"/>
        <v>61–80</v>
      </c>
      <c r="D1600" t="s">
        <v>13</v>
      </c>
      <c r="E1600" t="s">
        <v>4048</v>
      </c>
      <c r="F1600" t="s">
        <v>4047</v>
      </c>
      <c r="G1600" t="s">
        <v>36</v>
      </c>
      <c r="H1600" s="1">
        <v>62.6996992407798</v>
      </c>
      <c r="I1600" t="s">
        <v>569</v>
      </c>
      <c r="J1600" s="9">
        <f t="shared" si="73"/>
        <v>108</v>
      </c>
      <c r="K1600" s="9">
        <f t="shared" si="74"/>
        <v>86</v>
      </c>
      <c r="L1600" s="8">
        <v>94.2</v>
      </c>
      <c r="M1600" s="8">
        <v>38.5</v>
      </c>
      <c r="N1600" s="8">
        <v>145</v>
      </c>
      <c r="O1600" t="s">
        <v>17</v>
      </c>
    </row>
    <row r="1601" spans="1:15" x14ac:dyDescent="0.35">
      <c r="A1601" t="s">
        <v>2781</v>
      </c>
      <c r="B1601">
        <v>56</v>
      </c>
      <c r="C1601" t="str">
        <f t="shared" si="72"/>
        <v>41–60</v>
      </c>
      <c r="D1601" t="s">
        <v>13</v>
      </c>
      <c r="E1601" t="s">
        <v>61</v>
      </c>
      <c r="F1601" t="s">
        <v>32</v>
      </c>
      <c r="G1601" t="s">
        <v>15</v>
      </c>
      <c r="H1601" s="1">
        <v>89.653547075286099</v>
      </c>
      <c r="I1601" t="s">
        <v>2782</v>
      </c>
      <c r="J1601" s="9">
        <f t="shared" si="73"/>
        <v>111</v>
      </c>
      <c r="K1601" s="9">
        <f t="shared" si="74"/>
        <v>76</v>
      </c>
      <c r="L1601" s="8">
        <v>99</v>
      </c>
      <c r="M1601" s="8">
        <v>36.6</v>
      </c>
      <c r="N1601" s="8">
        <v>95.8</v>
      </c>
      <c r="O1601" t="s">
        <v>70</v>
      </c>
    </row>
    <row r="1602" spans="1:15" x14ac:dyDescent="0.35">
      <c r="A1602" t="s">
        <v>2783</v>
      </c>
      <c r="B1602">
        <v>61</v>
      </c>
      <c r="C1602" t="str">
        <f t="shared" ref="C1602:C1665" si="75">IF(B1602="","",
 IF(B1602&lt;=20,"0–20",
 IF(B1602&lt;=40,"21–40",
 IF(B1602&lt;=60,"41–60",
 IF(B1602&lt;=80,"61–80","80+")))))</f>
        <v>61–80</v>
      </c>
      <c r="D1602" t="s">
        <v>13</v>
      </c>
      <c r="E1602" t="s">
        <v>4048</v>
      </c>
      <c r="F1602" t="s">
        <v>74</v>
      </c>
      <c r="G1602" t="s">
        <v>15</v>
      </c>
      <c r="H1602" s="1">
        <v>70.997418590528198</v>
      </c>
      <c r="I1602" t="s">
        <v>733</v>
      </c>
      <c r="J1602" s="9">
        <f t="shared" ref="J1602:J1665" si="76">VALUE(TRIM(LEFT(I1602, FIND("/", I1602)-1)))</f>
        <v>142</v>
      </c>
      <c r="K1602" s="9">
        <f t="shared" ref="K1602:K1665" si="77">VALUE(TRIM(MID(I1602, FIND("/", I1602)+1, LEN(I1602))))</f>
        <v>91</v>
      </c>
      <c r="L1602" s="8">
        <v>93.2</v>
      </c>
      <c r="M1602" s="8">
        <v>36.9</v>
      </c>
      <c r="N1602" s="8">
        <v>114.1</v>
      </c>
      <c r="O1602" t="s">
        <v>22</v>
      </c>
    </row>
    <row r="1603" spans="1:15" x14ac:dyDescent="0.35">
      <c r="A1603" t="s">
        <v>2784</v>
      </c>
      <c r="B1603">
        <v>70</v>
      </c>
      <c r="C1603" t="str">
        <f t="shared" si="75"/>
        <v>61–80</v>
      </c>
      <c r="D1603" t="s">
        <v>19</v>
      </c>
      <c r="E1603" t="s">
        <v>61</v>
      </c>
      <c r="F1603" t="s">
        <v>32</v>
      </c>
      <c r="G1603" t="s">
        <v>36</v>
      </c>
      <c r="H1603" s="1">
        <v>82.070175029576006</v>
      </c>
      <c r="I1603" t="s">
        <v>300</v>
      </c>
      <c r="J1603" s="9">
        <f t="shared" si="76"/>
        <v>122</v>
      </c>
      <c r="K1603" s="9">
        <f t="shared" si="77"/>
        <v>72</v>
      </c>
      <c r="L1603" s="8">
        <v>98.7</v>
      </c>
      <c r="M1603" s="8">
        <v>36.200000000000003</v>
      </c>
      <c r="N1603" s="8">
        <v>181.6</v>
      </c>
      <c r="O1603" t="s">
        <v>17</v>
      </c>
    </row>
    <row r="1604" spans="1:15" x14ac:dyDescent="0.35">
      <c r="A1604" t="s">
        <v>2785</v>
      </c>
      <c r="B1604">
        <v>54</v>
      </c>
      <c r="C1604" t="str">
        <f t="shared" si="75"/>
        <v>41–60</v>
      </c>
      <c r="D1604" t="s">
        <v>13</v>
      </c>
      <c r="E1604" t="s">
        <v>31</v>
      </c>
      <c r="F1604" t="s">
        <v>4047</v>
      </c>
      <c r="G1604" t="s">
        <v>24</v>
      </c>
      <c r="H1604" s="1">
        <v>57.131887781863099</v>
      </c>
      <c r="I1604" t="s">
        <v>2786</v>
      </c>
      <c r="J1604" s="9">
        <f t="shared" si="76"/>
        <v>144</v>
      </c>
      <c r="K1604" s="9">
        <f t="shared" si="77"/>
        <v>72</v>
      </c>
      <c r="L1604" s="8">
        <v>98.5</v>
      </c>
      <c r="M1604" s="8">
        <v>37.700000000000003</v>
      </c>
      <c r="N1604" s="8">
        <v>111</v>
      </c>
      <c r="O1604" t="s">
        <v>22</v>
      </c>
    </row>
    <row r="1605" spans="1:15" x14ac:dyDescent="0.35">
      <c r="A1605" t="s">
        <v>2787</v>
      </c>
      <c r="B1605">
        <v>40</v>
      </c>
      <c r="C1605" t="str">
        <f t="shared" si="75"/>
        <v>21–40</v>
      </c>
      <c r="D1605" t="s">
        <v>35</v>
      </c>
      <c r="E1605" t="s">
        <v>27</v>
      </c>
      <c r="F1605" t="s">
        <v>74</v>
      </c>
      <c r="G1605" t="s">
        <v>36</v>
      </c>
      <c r="H1605" s="1">
        <v>72.036927777772803</v>
      </c>
      <c r="I1605" t="s">
        <v>2788</v>
      </c>
      <c r="J1605" s="9">
        <f t="shared" si="76"/>
        <v>163</v>
      </c>
      <c r="K1605" s="9">
        <f t="shared" si="77"/>
        <v>87</v>
      </c>
      <c r="L1605" s="8">
        <v>91.5</v>
      </c>
      <c r="M1605" s="8">
        <v>36.5</v>
      </c>
      <c r="N1605" s="8">
        <v>145</v>
      </c>
      <c r="O1605" t="s">
        <v>17</v>
      </c>
    </row>
    <row r="1606" spans="1:15" x14ac:dyDescent="0.35">
      <c r="A1606" t="s">
        <v>2789</v>
      </c>
      <c r="B1606">
        <v>29</v>
      </c>
      <c r="C1606" t="str">
        <f t="shared" si="75"/>
        <v>21–40</v>
      </c>
      <c r="D1606" t="s">
        <v>19</v>
      </c>
      <c r="E1606" t="s">
        <v>61</v>
      </c>
      <c r="F1606" t="s">
        <v>74</v>
      </c>
      <c r="G1606" t="s">
        <v>36</v>
      </c>
      <c r="H1606" s="1">
        <v>86.961046355079105</v>
      </c>
      <c r="I1606" t="s">
        <v>2790</v>
      </c>
      <c r="J1606" s="9">
        <f t="shared" si="76"/>
        <v>103</v>
      </c>
      <c r="K1606" s="9">
        <f t="shared" si="77"/>
        <v>85</v>
      </c>
      <c r="L1606" s="8">
        <v>99.5</v>
      </c>
      <c r="M1606" s="8">
        <v>37.200000000000003</v>
      </c>
      <c r="N1606" s="8">
        <v>102.1</v>
      </c>
      <c r="O1606" t="s">
        <v>22</v>
      </c>
    </row>
    <row r="1607" spans="1:15" x14ac:dyDescent="0.35">
      <c r="A1607" t="s">
        <v>2791</v>
      </c>
      <c r="B1607">
        <v>74</v>
      </c>
      <c r="C1607" t="str">
        <f t="shared" si="75"/>
        <v>61–80</v>
      </c>
      <c r="D1607" t="s">
        <v>35</v>
      </c>
      <c r="E1607" t="s">
        <v>20</v>
      </c>
      <c r="F1607" t="s">
        <v>74</v>
      </c>
      <c r="G1607" t="s">
        <v>24</v>
      </c>
      <c r="H1607" s="1">
        <v>74.162555646180905</v>
      </c>
      <c r="I1607" t="s">
        <v>2698</v>
      </c>
      <c r="J1607" s="9">
        <f t="shared" si="76"/>
        <v>132</v>
      </c>
      <c r="K1607" s="9">
        <f t="shared" si="77"/>
        <v>87</v>
      </c>
      <c r="L1607" s="8">
        <v>94.6</v>
      </c>
      <c r="M1607" s="8">
        <v>38.200000000000003</v>
      </c>
      <c r="N1607" s="8">
        <v>144</v>
      </c>
      <c r="O1607" t="s">
        <v>17</v>
      </c>
    </row>
    <row r="1608" spans="1:15" x14ac:dyDescent="0.35">
      <c r="A1608" t="s">
        <v>2792</v>
      </c>
      <c r="B1608">
        <v>78</v>
      </c>
      <c r="C1608" t="str">
        <f t="shared" si="75"/>
        <v>61–80</v>
      </c>
      <c r="D1608" t="s">
        <v>35</v>
      </c>
      <c r="E1608" t="s">
        <v>39</v>
      </c>
      <c r="F1608" t="s">
        <v>74</v>
      </c>
      <c r="G1608" t="s">
        <v>15</v>
      </c>
      <c r="H1608" s="1">
        <v>86.461819030494397</v>
      </c>
      <c r="I1608" t="s">
        <v>2793</v>
      </c>
      <c r="J1608" s="9">
        <f t="shared" si="76"/>
        <v>131</v>
      </c>
      <c r="K1608" s="9">
        <f t="shared" si="77"/>
        <v>96</v>
      </c>
      <c r="L1608" s="8">
        <v>93.6</v>
      </c>
      <c r="M1608" s="8">
        <v>38.6</v>
      </c>
      <c r="N1608" s="8">
        <v>109</v>
      </c>
      <c r="O1608" t="s">
        <v>17</v>
      </c>
    </row>
    <row r="1609" spans="1:15" x14ac:dyDescent="0.35">
      <c r="A1609" t="s">
        <v>2794</v>
      </c>
      <c r="B1609">
        <v>78</v>
      </c>
      <c r="C1609" t="str">
        <f t="shared" si="75"/>
        <v>61–80</v>
      </c>
      <c r="D1609" t="s">
        <v>35</v>
      </c>
      <c r="E1609" t="s">
        <v>20</v>
      </c>
      <c r="F1609" t="s">
        <v>4047</v>
      </c>
      <c r="G1609" t="s">
        <v>48</v>
      </c>
      <c r="H1609" s="1">
        <v>78.460523100870304</v>
      </c>
      <c r="I1609" t="s">
        <v>2082</v>
      </c>
      <c r="J1609" s="9">
        <f t="shared" si="76"/>
        <v>139</v>
      </c>
      <c r="K1609" s="9">
        <f t="shared" si="77"/>
        <v>90</v>
      </c>
      <c r="L1609" s="8">
        <v>98.7</v>
      </c>
      <c r="M1609" s="8">
        <v>37.4</v>
      </c>
      <c r="N1609" s="8">
        <v>116.7</v>
      </c>
      <c r="O1609" t="s">
        <v>17</v>
      </c>
    </row>
    <row r="1610" spans="1:15" x14ac:dyDescent="0.35">
      <c r="A1610" t="s">
        <v>2795</v>
      </c>
      <c r="B1610">
        <v>39</v>
      </c>
      <c r="C1610" t="str">
        <f t="shared" si="75"/>
        <v>21–40</v>
      </c>
      <c r="D1610" t="s">
        <v>13</v>
      </c>
      <c r="E1610" t="s">
        <v>27</v>
      </c>
      <c r="F1610" t="s">
        <v>28</v>
      </c>
      <c r="G1610" t="s">
        <v>24</v>
      </c>
      <c r="H1610" s="1">
        <v>77.640290013959898</v>
      </c>
      <c r="I1610" t="s">
        <v>723</v>
      </c>
      <c r="J1610" s="9">
        <f t="shared" si="76"/>
        <v>123</v>
      </c>
      <c r="K1610" s="9">
        <f t="shared" si="77"/>
        <v>84</v>
      </c>
      <c r="L1610" s="8">
        <v>95.6</v>
      </c>
      <c r="M1610" s="8">
        <v>36.799999999999997</v>
      </c>
      <c r="N1610" s="8">
        <v>139.30000000000001</v>
      </c>
      <c r="O1610" t="s">
        <v>70</v>
      </c>
    </row>
    <row r="1611" spans="1:15" x14ac:dyDescent="0.35">
      <c r="A1611" t="s">
        <v>2796</v>
      </c>
      <c r="B1611">
        <v>54</v>
      </c>
      <c r="C1611" t="str">
        <f t="shared" si="75"/>
        <v>41–60</v>
      </c>
      <c r="D1611" t="s">
        <v>19</v>
      </c>
      <c r="E1611" t="s">
        <v>39</v>
      </c>
      <c r="F1611" t="s">
        <v>28</v>
      </c>
      <c r="G1611" t="s">
        <v>24</v>
      </c>
      <c r="H1611" s="1">
        <v>73.641086144748201</v>
      </c>
      <c r="I1611" t="s">
        <v>282</v>
      </c>
      <c r="J1611" s="9">
        <f t="shared" si="76"/>
        <v>104</v>
      </c>
      <c r="K1611" s="9">
        <f t="shared" si="77"/>
        <v>76</v>
      </c>
      <c r="L1611" s="8">
        <v>96.4</v>
      </c>
      <c r="M1611" s="8">
        <v>38.799999999999997</v>
      </c>
      <c r="N1611" s="8">
        <v>184</v>
      </c>
      <c r="O1611" t="s">
        <v>17</v>
      </c>
    </row>
    <row r="1612" spans="1:15" x14ac:dyDescent="0.35">
      <c r="A1612" t="s">
        <v>2797</v>
      </c>
      <c r="B1612">
        <v>29</v>
      </c>
      <c r="C1612" t="str">
        <f t="shared" si="75"/>
        <v>21–40</v>
      </c>
      <c r="D1612" t="s">
        <v>19</v>
      </c>
      <c r="E1612" t="s">
        <v>4048</v>
      </c>
      <c r="F1612" t="s">
        <v>74</v>
      </c>
      <c r="G1612" t="s">
        <v>36</v>
      </c>
      <c r="H1612" s="1">
        <v>80.5026686382093</v>
      </c>
      <c r="I1612" t="s">
        <v>274</v>
      </c>
      <c r="J1612" s="9">
        <f t="shared" si="76"/>
        <v>103</v>
      </c>
      <c r="K1612" s="9">
        <f t="shared" si="77"/>
        <v>93</v>
      </c>
      <c r="L1612" s="8">
        <v>96.8</v>
      </c>
      <c r="M1612" s="8">
        <v>37.5</v>
      </c>
      <c r="N1612" s="8">
        <v>194.8</v>
      </c>
      <c r="O1612" t="s">
        <v>17</v>
      </c>
    </row>
    <row r="1613" spans="1:15" x14ac:dyDescent="0.35">
      <c r="A1613" t="s">
        <v>2798</v>
      </c>
      <c r="B1613">
        <v>72</v>
      </c>
      <c r="C1613" t="str">
        <f t="shared" si="75"/>
        <v>61–80</v>
      </c>
      <c r="D1613" t="s">
        <v>19</v>
      </c>
      <c r="E1613" t="s">
        <v>27</v>
      </c>
      <c r="F1613" t="s">
        <v>32</v>
      </c>
      <c r="G1613" t="s">
        <v>24</v>
      </c>
      <c r="H1613" s="1">
        <v>80.562421875288805</v>
      </c>
      <c r="I1613" t="s">
        <v>1774</v>
      </c>
      <c r="J1613" s="9">
        <f t="shared" si="76"/>
        <v>114</v>
      </c>
      <c r="K1613" s="9">
        <f t="shared" si="77"/>
        <v>82</v>
      </c>
      <c r="L1613" s="8">
        <v>94</v>
      </c>
      <c r="M1613" s="8">
        <v>38.799999999999997</v>
      </c>
      <c r="N1613" s="8">
        <v>193.9</v>
      </c>
      <c r="O1613" t="s">
        <v>17</v>
      </c>
    </row>
    <row r="1614" spans="1:15" x14ac:dyDescent="0.35">
      <c r="A1614" t="s">
        <v>2799</v>
      </c>
      <c r="B1614">
        <v>43</v>
      </c>
      <c r="C1614" t="str">
        <f t="shared" si="75"/>
        <v>41–60</v>
      </c>
      <c r="D1614" t="s">
        <v>19</v>
      </c>
      <c r="E1614" t="s">
        <v>27</v>
      </c>
      <c r="F1614" t="s">
        <v>28</v>
      </c>
      <c r="G1614" t="s">
        <v>15</v>
      </c>
      <c r="H1614" s="1">
        <v>87.716652332964998</v>
      </c>
      <c r="I1614" t="s">
        <v>1407</v>
      </c>
      <c r="J1614" s="9">
        <f t="shared" si="76"/>
        <v>119</v>
      </c>
      <c r="K1614" s="9">
        <f t="shared" si="77"/>
        <v>89</v>
      </c>
      <c r="L1614" s="8">
        <v>95.7</v>
      </c>
      <c r="M1614" s="8">
        <v>37.4</v>
      </c>
      <c r="N1614" s="8">
        <v>89.4</v>
      </c>
      <c r="O1614" t="s">
        <v>22</v>
      </c>
    </row>
    <row r="1615" spans="1:15" x14ac:dyDescent="0.35">
      <c r="A1615" t="s">
        <v>2800</v>
      </c>
      <c r="B1615">
        <v>35</v>
      </c>
      <c r="C1615" t="str">
        <f t="shared" si="75"/>
        <v>21–40</v>
      </c>
      <c r="D1615" t="s">
        <v>19</v>
      </c>
      <c r="E1615" t="s">
        <v>39</v>
      </c>
      <c r="F1615" t="s">
        <v>74</v>
      </c>
      <c r="G1615" t="s">
        <v>48</v>
      </c>
      <c r="H1615" s="1">
        <v>81.482526563258602</v>
      </c>
      <c r="I1615" t="s">
        <v>1375</v>
      </c>
      <c r="J1615" s="9">
        <f t="shared" si="76"/>
        <v>118</v>
      </c>
      <c r="K1615" s="9">
        <f t="shared" si="77"/>
        <v>88</v>
      </c>
      <c r="L1615" s="8">
        <v>96.1</v>
      </c>
      <c r="M1615" s="8">
        <v>38.799999999999997</v>
      </c>
      <c r="N1615" s="8">
        <v>103.1</v>
      </c>
      <c r="O1615" t="s">
        <v>17</v>
      </c>
    </row>
    <row r="1616" spans="1:15" x14ac:dyDescent="0.35">
      <c r="A1616" t="s">
        <v>2801</v>
      </c>
      <c r="B1616">
        <v>50</v>
      </c>
      <c r="C1616" t="str">
        <f t="shared" si="75"/>
        <v>41–60</v>
      </c>
      <c r="D1616" t="s">
        <v>13</v>
      </c>
      <c r="E1616" t="s">
        <v>20</v>
      </c>
      <c r="F1616" t="s">
        <v>32</v>
      </c>
      <c r="G1616" t="s">
        <v>66</v>
      </c>
      <c r="H1616" s="1">
        <v>60.9295146900105</v>
      </c>
      <c r="I1616" t="s">
        <v>393</v>
      </c>
      <c r="J1616" s="9">
        <f t="shared" si="76"/>
        <v>146</v>
      </c>
      <c r="K1616" s="9">
        <f t="shared" si="77"/>
        <v>86</v>
      </c>
      <c r="L1616" s="8">
        <v>97.1</v>
      </c>
      <c r="M1616" s="8">
        <v>38.799999999999997</v>
      </c>
      <c r="N1616" s="8">
        <v>117.9</v>
      </c>
      <c r="O1616" t="s">
        <v>17</v>
      </c>
    </row>
    <row r="1617" spans="1:15" x14ac:dyDescent="0.35">
      <c r="A1617" t="s">
        <v>2802</v>
      </c>
      <c r="B1617">
        <v>69</v>
      </c>
      <c r="C1617" t="str">
        <f t="shared" si="75"/>
        <v>61–80</v>
      </c>
      <c r="D1617" t="s">
        <v>13</v>
      </c>
      <c r="E1617" t="s">
        <v>27</v>
      </c>
      <c r="F1617" t="s">
        <v>74</v>
      </c>
      <c r="G1617" t="s">
        <v>24</v>
      </c>
      <c r="H1617" s="1">
        <v>66.192398088852698</v>
      </c>
      <c r="I1617" t="s">
        <v>475</v>
      </c>
      <c r="J1617" s="9">
        <f t="shared" si="76"/>
        <v>94</v>
      </c>
      <c r="K1617" s="9">
        <f t="shared" si="77"/>
        <v>83</v>
      </c>
      <c r="L1617" s="8">
        <v>99.9</v>
      </c>
      <c r="M1617" s="8">
        <v>38.4</v>
      </c>
      <c r="N1617" s="8">
        <v>115</v>
      </c>
      <c r="O1617" t="s">
        <v>17</v>
      </c>
    </row>
    <row r="1618" spans="1:15" x14ac:dyDescent="0.35">
      <c r="A1618" t="s">
        <v>2803</v>
      </c>
      <c r="B1618">
        <v>19</v>
      </c>
      <c r="C1618" t="str">
        <f t="shared" si="75"/>
        <v>0–20</v>
      </c>
      <c r="D1618" t="s">
        <v>13</v>
      </c>
      <c r="E1618" t="s">
        <v>20</v>
      </c>
      <c r="F1618" t="s">
        <v>4047</v>
      </c>
      <c r="G1618" t="s">
        <v>48</v>
      </c>
      <c r="H1618" s="1">
        <v>76.180159641079001</v>
      </c>
      <c r="I1618" t="s">
        <v>1674</v>
      </c>
      <c r="J1618" s="9">
        <f t="shared" si="76"/>
        <v>129</v>
      </c>
      <c r="K1618" s="9">
        <f t="shared" si="77"/>
        <v>81</v>
      </c>
      <c r="L1618" s="8">
        <v>97.2</v>
      </c>
      <c r="M1618" s="8">
        <v>36.5</v>
      </c>
      <c r="N1618" s="8">
        <v>168.1</v>
      </c>
      <c r="O1618" t="s">
        <v>22</v>
      </c>
    </row>
    <row r="1619" spans="1:15" x14ac:dyDescent="0.35">
      <c r="A1619" t="s">
        <v>2804</v>
      </c>
      <c r="B1619">
        <v>87</v>
      </c>
      <c r="C1619" t="str">
        <f t="shared" si="75"/>
        <v>80+</v>
      </c>
      <c r="D1619" t="s">
        <v>13</v>
      </c>
      <c r="E1619" t="s">
        <v>20</v>
      </c>
      <c r="F1619" t="s">
        <v>4047</v>
      </c>
      <c r="G1619" t="s">
        <v>36</v>
      </c>
      <c r="H1619" s="1">
        <v>77.399352777249206</v>
      </c>
      <c r="I1619" t="s">
        <v>2805</v>
      </c>
      <c r="J1619" s="9">
        <f t="shared" si="76"/>
        <v>88</v>
      </c>
      <c r="K1619" s="9">
        <f t="shared" si="77"/>
        <v>62</v>
      </c>
      <c r="L1619" s="8">
        <v>93.7</v>
      </c>
      <c r="M1619" s="8">
        <v>38.700000000000003</v>
      </c>
      <c r="N1619" s="8">
        <v>75.900000000000006</v>
      </c>
      <c r="O1619" t="s">
        <v>17</v>
      </c>
    </row>
    <row r="1620" spans="1:15" x14ac:dyDescent="0.35">
      <c r="A1620" t="s">
        <v>2806</v>
      </c>
      <c r="B1620">
        <v>23</v>
      </c>
      <c r="C1620" t="str">
        <f t="shared" si="75"/>
        <v>21–40</v>
      </c>
      <c r="D1620" t="s">
        <v>13</v>
      </c>
      <c r="E1620" t="s">
        <v>61</v>
      </c>
      <c r="F1620" t="s">
        <v>32</v>
      </c>
      <c r="G1620" t="s">
        <v>66</v>
      </c>
      <c r="H1620" s="1">
        <v>64.302209568908495</v>
      </c>
      <c r="I1620" t="s">
        <v>2807</v>
      </c>
      <c r="J1620" s="9">
        <f t="shared" si="76"/>
        <v>124</v>
      </c>
      <c r="K1620" s="9">
        <f t="shared" si="77"/>
        <v>61</v>
      </c>
      <c r="L1620" s="8">
        <v>92.7</v>
      </c>
      <c r="M1620" s="8">
        <v>37.200000000000003</v>
      </c>
      <c r="N1620" s="8">
        <v>87.1</v>
      </c>
      <c r="O1620" t="s">
        <v>70</v>
      </c>
    </row>
    <row r="1621" spans="1:15" x14ac:dyDescent="0.35">
      <c r="A1621" t="s">
        <v>2808</v>
      </c>
      <c r="B1621">
        <v>34</v>
      </c>
      <c r="C1621" t="str">
        <f t="shared" si="75"/>
        <v>21–40</v>
      </c>
      <c r="D1621" t="s">
        <v>19</v>
      </c>
      <c r="E1621" t="s">
        <v>20</v>
      </c>
      <c r="F1621" t="s">
        <v>74</v>
      </c>
      <c r="G1621" t="s">
        <v>48</v>
      </c>
      <c r="H1621" s="1">
        <v>82.954876949548805</v>
      </c>
      <c r="I1621" t="s">
        <v>2809</v>
      </c>
      <c r="J1621" s="9">
        <f t="shared" si="76"/>
        <v>96</v>
      </c>
      <c r="K1621" s="9">
        <f t="shared" si="77"/>
        <v>94</v>
      </c>
      <c r="L1621" s="8">
        <v>99</v>
      </c>
      <c r="M1621" s="8">
        <v>37.200000000000003</v>
      </c>
      <c r="N1621" s="8">
        <v>142.80000000000001</v>
      </c>
      <c r="O1621" t="s">
        <v>22</v>
      </c>
    </row>
    <row r="1622" spans="1:15" x14ac:dyDescent="0.35">
      <c r="A1622" t="s">
        <v>2810</v>
      </c>
      <c r="B1622">
        <v>57</v>
      </c>
      <c r="C1622" t="str">
        <f t="shared" si="75"/>
        <v>41–60</v>
      </c>
      <c r="D1622" t="s">
        <v>35</v>
      </c>
      <c r="E1622" t="s">
        <v>61</v>
      </c>
      <c r="F1622" t="s">
        <v>4047</v>
      </c>
      <c r="G1622" t="s">
        <v>48</v>
      </c>
      <c r="H1622" s="1">
        <v>71.408669777029203</v>
      </c>
      <c r="I1622" t="s">
        <v>2811</v>
      </c>
      <c r="J1622" s="9">
        <f t="shared" si="76"/>
        <v>150</v>
      </c>
      <c r="K1622" s="9">
        <f t="shared" si="77"/>
        <v>73</v>
      </c>
      <c r="L1622" s="8">
        <v>97.9</v>
      </c>
      <c r="M1622" s="8">
        <v>38.9</v>
      </c>
      <c r="N1622" s="8">
        <v>75.2</v>
      </c>
      <c r="O1622" t="s">
        <v>17</v>
      </c>
    </row>
    <row r="1623" spans="1:15" x14ac:dyDescent="0.35">
      <c r="A1623" t="s">
        <v>2812</v>
      </c>
      <c r="B1623">
        <v>60</v>
      </c>
      <c r="C1623" t="str">
        <f t="shared" si="75"/>
        <v>41–60</v>
      </c>
      <c r="D1623" t="s">
        <v>35</v>
      </c>
      <c r="E1623" t="s">
        <v>39</v>
      </c>
      <c r="F1623" t="s">
        <v>74</v>
      </c>
      <c r="G1623" t="s">
        <v>24</v>
      </c>
      <c r="H1623" s="1">
        <v>64.4229649309774</v>
      </c>
      <c r="I1623" t="s">
        <v>2813</v>
      </c>
      <c r="J1623" s="9">
        <f t="shared" si="76"/>
        <v>89</v>
      </c>
      <c r="K1623" s="9">
        <f t="shared" si="77"/>
        <v>91</v>
      </c>
      <c r="L1623" s="8">
        <v>97.3</v>
      </c>
      <c r="M1623" s="8">
        <v>38.5</v>
      </c>
      <c r="N1623" s="8">
        <v>198.6</v>
      </c>
      <c r="O1623" t="s">
        <v>17</v>
      </c>
    </row>
    <row r="1624" spans="1:15" x14ac:dyDescent="0.35">
      <c r="A1624" t="s">
        <v>2814</v>
      </c>
      <c r="B1624">
        <v>90</v>
      </c>
      <c r="C1624" t="str">
        <f t="shared" si="75"/>
        <v>80+</v>
      </c>
      <c r="D1624" t="s">
        <v>13</v>
      </c>
      <c r="E1624" t="s">
        <v>31</v>
      </c>
      <c r="F1624" t="s">
        <v>28</v>
      </c>
      <c r="G1624" t="s">
        <v>48</v>
      </c>
      <c r="H1624" s="1">
        <v>76.645025900435002</v>
      </c>
      <c r="I1624" t="s">
        <v>1360</v>
      </c>
      <c r="J1624" s="9">
        <f t="shared" si="76"/>
        <v>129</v>
      </c>
      <c r="K1624" s="9">
        <f t="shared" si="77"/>
        <v>76</v>
      </c>
      <c r="L1624" s="8">
        <v>93.6</v>
      </c>
      <c r="M1624" s="8">
        <v>38.299999999999997</v>
      </c>
      <c r="N1624" s="8">
        <v>165.4</v>
      </c>
      <c r="O1624" t="s">
        <v>17</v>
      </c>
    </row>
    <row r="1625" spans="1:15" x14ac:dyDescent="0.35">
      <c r="A1625" t="s">
        <v>2815</v>
      </c>
      <c r="B1625">
        <v>18</v>
      </c>
      <c r="C1625" t="str">
        <f t="shared" si="75"/>
        <v>0–20</v>
      </c>
      <c r="D1625" t="s">
        <v>19</v>
      </c>
      <c r="E1625" t="s">
        <v>4048</v>
      </c>
      <c r="F1625" t="s">
        <v>32</v>
      </c>
      <c r="G1625" t="s">
        <v>15</v>
      </c>
      <c r="H1625" s="1">
        <v>77.86333329867</v>
      </c>
      <c r="I1625" t="s">
        <v>2642</v>
      </c>
      <c r="J1625" s="9">
        <f t="shared" si="76"/>
        <v>116</v>
      </c>
      <c r="K1625" s="9">
        <f t="shared" si="77"/>
        <v>61</v>
      </c>
      <c r="L1625" s="8">
        <v>96.4</v>
      </c>
      <c r="M1625" s="8">
        <v>38</v>
      </c>
      <c r="N1625" s="8">
        <v>97.2</v>
      </c>
      <c r="O1625" t="s">
        <v>22</v>
      </c>
    </row>
    <row r="1626" spans="1:15" x14ac:dyDescent="0.35">
      <c r="A1626" t="s">
        <v>2816</v>
      </c>
      <c r="B1626">
        <v>24</v>
      </c>
      <c r="C1626" t="str">
        <f t="shared" si="75"/>
        <v>21–40</v>
      </c>
      <c r="D1626" t="s">
        <v>35</v>
      </c>
      <c r="E1626" t="s">
        <v>4048</v>
      </c>
      <c r="F1626" t="s">
        <v>74</v>
      </c>
      <c r="G1626" t="s">
        <v>48</v>
      </c>
      <c r="H1626" s="1">
        <v>91.286276978812396</v>
      </c>
      <c r="I1626" t="s">
        <v>1717</v>
      </c>
      <c r="J1626" s="9">
        <f t="shared" si="76"/>
        <v>119</v>
      </c>
      <c r="K1626" s="9">
        <f t="shared" si="77"/>
        <v>75</v>
      </c>
      <c r="L1626" s="8">
        <v>98.8</v>
      </c>
      <c r="M1626" s="8">
        <v>37.700000000000003</v>
      </c>
      <c r="N1626" s="8">
        <v>190.7</v>
      </c>
      <c r="O1626" t="s">
        <v>17</v>
      </c>
    </row>
    <row r="1627" spans="1:15" x14ac:dyDescent="0.35">
      <c r="A1627" t="s">
        <v>2817</v>
      </c>
      <c r="B1627">
        <v>24</v>
      </c>
      <c r="C1627" t="str">
        <f t="shared" si="75"/>
        <v>21–40</v>
      </c>
      <c r="D1627" t="s">
        <v>19</v>
      </c>
      <c r="E1627" t="s">
        <v>61</v>
      </c>
      <c r="F1627" t="s">
        <v>32</v>
      </c>
      <c r="G1627" t="s">
        <v>36</v>
      </c>
      <c r="H1627" s="1">
        <v>71.052175908045697</v>
      </c>
      <c r="I1627" t="s">
        <v>1482</v>
      </c>
      <c r="J1627" s="9">
        <f t="shared" si="76"/>
        <v>122</v>
      </c>
      <c r="K1627" s="9">
        <f t="shared" si="77"/>
        <v>96</v>
      </c>
      <c r="L1627" s="8">
        <v>93.7</v>
      </c>
      <c r="M1627" s="8">
        <v>36.6</v>
      </c>
      <c r="N1627" s="8">
        <v>152.4</v>
      </c>
      <c r="O1627" t="s">
        <v>22</v>
      </c>
    </row>
    <row r="1628" spans="1:15" x14ac:dyDescent="0.35">
      <c r="A1628" t="s">
        <v>2818</v>
      </c>
      <c r="B1628">
        <v>25</v>
      </c>
      <c r="C1628" t="str">
        <f t="shared" si="75"/>
        <v>21–40</v>
      </c>
      <c r="D1628" t="s">
        <v>19</v>
      </c>
      <c r="E1628" t="s">
        <v>61</v>
      </c>
      <c r="F1628" t="s">
        <v>32</v>
      </c>
      <c r="G1628" t="s">
        <v>36</v>
      </c>
      <c r="H1628" s="1">
        <v>65.130484882742294</v>
      </c>
      <c r="I1628" t="s">
        <v>284</v>
      </c>
      <c r="J1628" s="9">
        <f t="shared" si="76"/>
        <v>114</v>
      </c>
      <c r="K1628" s="9">
        <f t="shared" si="77"/>
        <v>91</v>
      </c>
      <c r="L1628" s="8">
        <v>98.5</v>
      </c>
      <c r="M1628" s="8">
        <v>37.299999999999997</v>
      </c>
      <c r="N1628" s="8">
        <v>170.8</v>
      </c>
      <c r="O1628" t="s">
        <v>22</v>
      </c>
    </row>
    <row r="1629" spans="1:15" x14ac:dyDescent="0.35">
      <c r="A1629" t="s">
        <v>2819</v>
      </c>
      <c r="B1629">
        <v>50</v>
      </c>
      <c r="C1629" t="str">
        <f t="shared" si="75"/>
        <v>41–60</v>
      </c>
      <c r="D1629" t="s">
        <v>19</v>
      </c>
      <c r="E1629" t="s">
        <v>31</v>
      </c>
      <c r="F1629" t="s">
        <v>32</v>
      </c>
      <c r="G1629" t="s">
        <v>66</v>
      </c>
      <c r="H1629" s="1">
        <v>93.563936983248794</v>
      </c>
      <c r="I1629" t="s">
        <v>2820</v>
      </c>
      <c r="J1629" s="9">
        <f t="shared" si="76"/>
        <v>102</v>
      </c>
      <c r="K1629" s="9">
        <f t="shared" si="77"/>
        <v>86</v>
      </c>
      <c r="L1629" s="8">
        <v>93.1</v>
      </c>
      <c r="M1629" s="8">
        <v>36.5</v>
      </c>
      <c r="N1629" s="8">
        <v>187</v>
      </c>
      <c r="O1629" t="s">
        <v>17</v>
      </c>
    </row>
    <row r="1630" spans="1:15" x14ac:dyDescent="0.35">
      <c r="A1630" t="s">
        <v>2821</v>
      </c>
      <c r="B1630">
        <v>70</v>
      </c>
      <c r="C1630" t="str">
        <f t="shared" si="75"/>
        <v>61–80</v>
      </c>
      <c r="D1630" t="s">
        <v>35</v>
      </c>
      <c r="E1630" t="s">
        <v>4048</v>
      </c>
      <c r="F1630" t="s">
        <v>32</v>
      </c>
      <c r="G1630" t="s">
        <v>36</v>
      </c>
      <c r="H1630" s="1">
        <v>84.016851221416701</v>
      </c>
      <c r="I1630" t="s">
        <v>2822</v>
      </c>
      <c r="J1630" s="9">
        <f t="shared" si="76"/>
        <v>130</v>
      </c>
      <c r="K1630" s="9">
        <f t="shared" si="77"/>
        <v>72</v>
      </c>
      <c r="L1630" s="8">
        <v>96.7</v>
      </c>
      <c r="M1630" s="8">
        <v>36.1</v>
      </c>
      <c r="N1630" s="8">
        <v>131</v>
      </c>
      <c r="O1630" t="s">
        <v>17</v>
      </c>
    </row>
    <row r="1631" spans="1:15" x14ac:dyDescent="0.35">
      <c r="A1631" t="s">
        <v>2823</v>
      </c>
      <c r="B1631">
        <v>85</v>
      </c>
      <c r="C1631" t="str">
        <f t="shared" si="75"/>
        <v>80+</v>
      </c>
      <c r="D1631" t="s">
        <v>19</v>
      </c>
      <c r="E1631" t="s">
        <v>31</v>
      </c>
      <c r="F1631" t="s">
        <v>4047</v>
      </c>
      <c r="G1631" t="s">
        <v>15</v>
      </c>
      <c r="H1631" s="1">
        <v>88.194217878148706</v>
      </c>
      <c r="I1631" t="s">
        <v>2824</v>
      </c>
      <c r="J1631" s="9">
        <f t="shared" si="76"/>
        <v>114</v>
      </c>
      <c r="K1631" s="9">
        <f t="shared" si="77"/>
        <v>64</v>
      </c>
      <c r="L1631" s="8">
        <v>98.3</v>
      </c>
      <c r="M1631" s="8">
        <v>37.200000000000003</v>
      </c>
      <c r="N1631" s="8">
        <v>110.3</v>
      </c>
      <c r="O1631" t="s">
        <v>22</v>
      </c>
    </row>
    <row r="1632" spans="1:15" x14ac:dyDescent="0.35">
      <c r="A1632" t="s">
        <v>2825</v>
      </c>
      <c r="B1632">
        <v>71</v>
      </c>
      <c r="C1632" t="str">
        <f t="shared" si="75"/>
        <v>61–80</v>
      </c>
      <c r="D1632" t="s">
        <v>13</v>
      </c>
      <c r="E1632" t="s">
        <v>27</v>
      </c>
      <c r="F1632" t="s">
        <v>28</v>
      </c>
      <c r="G1632" t="s">
        <v>36</v>
      </c>
      <c r="H1632" s="1">
        <v>67.508789240389703</v>
      </c>
      <c r="I1632" t="s">
        <v>1212</v>
      </c>
      <c r="J1632" s="9">
        <f t="shared" si="76"/>
        <v>138</v>
      </c>
      <c r="K1632" s="9">
        <f t="shared" si="77"/>
        <v>91</v>
      </c>
      <c r="L1632" s="8">
        <v>93.2</v>
      </c>
      <c r="M1632" s="8">
        <v>36.799999999999997</v>
      </c>
      <c r="N1632" s="8">
        <v>178.5</v>
      </c>
      <c r="O1632" t="s">
        <v>22</v>
      </c>
    </row>
    <row r="1633" spans="1:15" x14ac:dyDescent="0.35">
      <c r="A1633" t="s">
        <v>2826</v>
      </c>
      <c r="B1633">
        <v>51</v>
      </c>
      <c r="C1633" t="str">
        <f t="shared" si="75"/>
        <v>41–60</v>
      </c>
      <c r="D1633" t="s">
        <v>13</v>
      </c>
      <c r="E1633" t="s">
        <v>61</v>
      </c>
      <c r="F1633" t="s">
        <v>28</v>
      </c>
      <c r="G1633" t="s">
        <v>66</v>
      </c>
      <c r="H1633" s="1">
        <v>75.5541125598576</v>
      </c>
      <c r="I1633" t="s">
        <v>1430</v>
      </c>
      <c r="J1633" s="9">
        <f t="shared" si="76"/>
        <v>137</v>
      </c>
      <c r="K1633" s="9">
        <f t="shared" si="77"/>
        <v>72</v>
      </c>
      <c r="L1633" s="8">
        <v>94.9</v>
      </c>
      <c r="M1633" s="8">
        <v>36.6</v>
      </c>
      <c r="N1633" s="8">
        <v>81.2</v>
      </c>
      <c r="O1633" t="s">
        <v>22</v>
      </c>
    </row>
    <row r="1634" spans="1:15" x14ac:dyDescent="0.35">
      <c r="A1634" t="s">
        <v>2827</v>
      </c>
      <c r="B1634">
        <v>82</v>
      </c>
      <c r="C1634" t="str">
        <f t="shared" si="75"/>
        <v>80+</v>
      </c>
      <c r="D1634" t="s">
        <v>19</v>
      </c>
      <c r="E1634" t="s">
        <v>31</v>
      </c>
      <c r="F1634" t="s">
        <v>32</v>
      </c>
      <c r="G1634" t="s">
        <v>15</v>
      </c>
      <c r="H1634" s="1">
        <v>96.356874094133701</v>
      </c>
      <c r="I1634" t="s">
        <v>2828</v>
      </c>
      <c r="J1634" s="9">
        <f t="shared" si="76"/>
        <v>127</v>
      </c>
      <c r="K1634" s="9">
        <f t="shared" si="77"/>
        <v>87</v>
      </c>
      <c r="L1634" s="8">
        <v>96.9</v>
      </c>
      <c r="M1634" s="8">
        <v>38.799999999999997</v>
      </c>
      <c r="N1634" s="8">
        <v>192.3</v>
      </c>
      <c r="O1634" t="s">
        <v>17</v>
      </c>
    </row>
    <row r="1635" spans="1:15" x14ac:dyDescent="0.35">
      <c r="A1635" t="s">
        <v>2829</v>
      </c>
      <c r="B1635">
        <v>32</v>
      </c>
      <c r="C1635" t="str">
        <f t="shared" si="75"/>
        <v>21–40</v>
      </c>
      <c r="D1635" t="s">
        <v>13</v>
      </c>
      <c r="E1635" t="s">
        <v>20</v>
      </c>
      <c r="F1635" t="s">
        <v>74</v>
      </c>
      <c r="G1635" t="s">
        <v>48</v>
      </c>
      <c r="H1635" s="1">
        <v>76.302390838495299</v>
      </c>
      <c r="I1635" t="s">
        <v>185</v>
      </c>
      <c r="J1635" s="9">
        <f t="shared" si="76"/>
        <v>137</v>
      </c>
      <c r="K1635" s="9">
        <f t="shared" si="77"/>
        <v>80</v>
      </c>
      <c r="L1635" s="8">
        <v>97.2</v>
      </c>
      <c r="M1635" s="8">
        <v>36.1</v>
      </c>
      <c r="N1635" s="8">
        <v>187.7</v>
      </c>
      <c r="O1635" t="s">
        <v>17</v>
      </c>
    </row>
    <row r="1636" spans="1:15" x14ac:dyDescent="0.35">
      <c r="A1636" t="s">
        <v>2830</v>
      </c>
      <c r="B1636">
        <v>66</v>
      </c>
      <c r="C1636" t="str">
        <f t="shared" si="75"/>
        <v>61–80</v>
      </c>
      <c r="D1636" t="s">
        <v>19</v>
      </c>
      <c r="E1636" t="s">
        <v>27</v>
      </c>
      <c r="F1636" t="s">
        <v>28</v>
      </c>
      <c r="G1636" t="s">
        <v>66</v>
      </c>
      <c r="H1636" s="1">
        <v>62.709971395055497</v>
      </c>
      <c r="I1636" t="s">
        <v>1020</v>
      </c>
      <c r="J1636" s="9">
        <f t="shared" si="76"/>
        <v>125</v>
      </c>
      <c r="K1636" s="9">
        <f t="shared" si="77"/>
        <v>93</v>
      </c>
      <c r="L1636" s="8">
        <v>99.9</v>
      </c>
      <c r="M1636" s="8">
        <v>38</v>
      </c>
      <c r="N1636" s="8">
        <v>81.8</v>
      </c>
      <c r="O1636" t="s">
        <v>22</v>
      </c>
    </row>
    <row r="1637" spans="1:15" x14ac:dyDescent="0.35">
      <c r="A1637" t="s">
        <v>2831</v>
      </c>
      <c r="B1637">
        <v>40</v>
      </c>
      <c r="C1637" t="str">
        <f t="shared" si="75"/>
        <v>21–40</v>
      </c>
      <c r="D1637" t="s">
        <v>35</v>
      </c>
      <c r="E1637" t="s">
        <v>20</v>
      </c>
      <c r="F1637" t="s">
        <v>4047</v>
      </c>
      <c r="G1637" t="s">
        <v>48</v>
      </c>
      <c r="H1637" s="1">
        <v>91.177170757757807</v>
      </c>
      <c r="I1637" t="s">
        <v>2832</v>
      </c>
      <c r="J1637" s="9">
        <f t="shared" si="76"/>
        <v>134</v>
      </c>
      <c r="K1637" s="9">
        <f t="shared" si="77"/>
        <v>92</v>
      </c>
      <c r="L1637" s="8">
        <v>92.1</v>
      </c>
      <c r="M1637" s="8">
        <v>36.5</v>
      </c>
      <c r="N1637" s="8">
        <v>150.80000000000001</v>
      </c>
      <c r="O1637" t="s">
        <v>17</v>
      </c>
    </row>
    <row r="1638" spans="1:15" x14ac:dyDescent="0.35">
      <c r="A1638" t="s">
        <v>2833</v>
      </c>
      <c r="B1638">
        <v>74</v>
      </c>
      <c r="C1638" t="str">
        <f t="shared" si="75"/>
        <v>61–80</v>
      </c>
      <c r="D1638" t="s">
        <v>35</v>
      </c>
      <c r="E1638" t="s">
        <v>31</v>
      </c>
      <c r="F1638" t="s">
        <v>4047</v>
      </c>
      <c r="G1638" t="s">
        <v>48</v>
      </c>
      <c r="H1638" s="1">
        <v>90.094490504026496</v>
      </c>
      <c r="I1638" t="s">
        <v>2393</v>
      </c>
      <c r="J1638" s="9">
        <f t="shared" si="76"/>
        <v>114</v>
      </c>
      <c r="K1638" s="9">
        <f t="shared" si="77"/>
        <v>73</v>
      </c>
      <c r="L1638" s="8">
        <v>93.3</v>
      </c>
      <c r="M1638" s="8">
        <v>38.5</v>
      </c>
      <c r="N1638" s="8">
        <v>133.4</v>
      </c>
      <c r="O1638" t="s">
        <v>17</v>
      </c>
    </row>
    <row r="1639" spans="1:15" x14ac:dyDescent="0.35">
      <c r="A1639" t="s">
        <v>2834</v>
      </c>
      <c r="B1639">
        <v>43</v>
      </c>
      <c r="C1639" t="str">
        <f t="shared" si="75"/>
        <v>41–60</v>
      </c>
      <c r="D1639" t="s">
        <v>19</v>
      </c>
      <c r="E1639" t="s">
        <v>31</v>
      </c>
      <c r="F1639" t="s">
        <v>32</v>
      </c>
      <c r="G1639" t="s">
        <v>15</v>
      </c>
      <c r="H1639" s="1">
        <v>77.382548333723406</v>
      </c>
      <c r="I1639" t="s">
        <v>2735</v>
      </c>
      <c r="J1639" s="9">
        <f t="shared" si="76"/>
        <v>96</v>
      </c>
      <c r="K1639" s="9">
        <f t="shared" si="77"/>
        <v>83</v>
      </c>
      <c r="L1639" s="8">
        <v>97.8</v>
      </c>
      <c r="M1639" s="8">
        <v>38.700000000000003</v>
      </c>
      <c r="N1639" s="8">
        <v>99.7</v>
      </c>
      <c r="O1639" t="s">
        <v>17</v>
      </c>
    </row>
    <row r="1640" spans="1:15" x14ac:dyDescent="0.35">
      <c r="A1640" t="s">
        <v>2835</v>
      </c>
      <c r="B1640">
        <v>80</v>
      </c>
      <c r="C1640" t="str">
        <f t="shared" si="75"/>
        <v>61–80</v>
      </c>
      <c r="D1640" t="s">
        <v>13</v>
      </c>
      <c r="E1640" t="s">
        <v>27</v>
      </c>
      <c r="F1640" t="s">
        <v>28</v>
      </c>
      <c r="G1640" t="s">
        <v>15</v>
      </c>
      <c r="H1640" s="1">
        <v>70.790990614250603</v>
      </c>
      <c r="I1640" t="s">
        <v>205</v>
      </c>
      <c r="J1640" s="9">
        <f t="shared" si="76"/>
        <v>118</v>
      </c>
      <c r="K1640" s="9">
        <f t="shared" si="77"/>
        <v>77</v>
      </c>
      <c r="L1640" s="8">
        <v>97.1</v>
      </c>
      <c r="M1640" s="8">
        <v>36.4</v>
      </c>
      <c r="N1640" s="8">
        <v>155.9</v>
      </c>
      <c r="O1640" t="s">
        <v>22</v>
      </c>
    </row>
    <row r="1641" spans="1:15" x14ac:dyDescent="0.35">
      <c r="A1641" t="s">
        <v>2836</v>
      </c>
      <c r="B1641">
        <v>20</v>
      </c>
      <c r="C1641" t="str">
        <f t="shared" si="75"/>
        <v>0–20</v>
      </c>
      <c r="D1641" t="s">
        <v>35</v>
      </c>
      <c r="E1641" t="s">
        <v>61</v>
      </c>
      <c r="F1641" t="s">
        <v>4047</v>
      </c>
      <c r="G1641" t="s">
        <v>66</v>
      </c>
      <c r="H1641" s="1">
        <v>93.526970948528799</v>
      </c>
      <c r="I1641" t="s">
        <v>2837</v>
      </c>
      <c r="J1641" s="9">
        <f t="shared" si="76"/>
        <v>96</v>
      </c>
      <c r="K1641" s="9">
        <f t="shared" si="77"/>
        <v>72</v>
      </c>
      <c r="L1641" s="8">
        <v>90.7</v>
      </c>
      <c r="M1641" s="8">
        <v>37.299999999999997</v>
      </c>
      <c r="N1641" s="8">
        <v>122.2</v>
      </c>
      <c r="O1641" t="s">
        <v>17</v>
      </c>
    </row>
    <row r="1642" spans="1:15" x14ac:dyDescent="0.35">
      <c r="A1642" t="s">
        <v>2838</v>
      </c>
      <c r="B1642">
        <v>64</v>
      </c>
      <c r="C1642" t="str">
        <f t="shared" si="75"/>
        <v>61–80</v>
      </c>
      <c r="D1642" t="s">
        <v>13</v>
      </c>
      <c r="E1642" t="s">
        <v>4048</v>
      </c>
      <c r="F1642" t="s">
        <v>32</v>
      </c>
      <c r="G1642" t="s">
        <v>66</v>
      </c>
      <c r="H1642" s="1">
        <v>88.920952441211796</v>
      </c>
      <c r="I1642" t="s">
        <v>2839</v>
      </c>
      <c r="J1642" s="9">
        <f t="shared" si="76"/>
        <v>123</v>
      </c>
      <c r="K1642" s="9">
        <f t="shared" si="77"/>
        <v>81</v>
      </c>
      <c r="L1642" s="8">
        <v>94.2</v>
      </c>
      <c r="M1642" s="8">
        <v>37.200000000000003</v>
      </c>
      <c r="N1642" s="8">
        <v>161.30000000000001</v>
      </c>
      <c r="O1642" t="s">
        <v>22</v>
      </c>
    </row>
    <row r="1643" spans="1:15" x14ac:dyDescent="0.35">
      <c r="A1643" t="s">
        <v>2840</v>
      </c>
      <c r="B1643">
        <v>55</v>
      </c>
      <c r="C1643" t="str">
        <f t="shared" si="75"/>
        <v>41–60</v>
      </c>
      <c r="D1643" t="s">
        <v>35</v>
      </c>
      <c r="E1643" t="s">
        <v>61</v>
      </c>
      <c r="F1643" t="s">
        <v>32</v>
      </c>
      <c r="G1643" t="s">
        <v>66</v>
      </c>
      <c r="H1643" s="1">
        <v>77.495564303075497</v>
      </c>
      <c r="I1643" t="s">
        <v>1644</v>
      </c>
      <c r="J1643" s="9">
        <f t="shared" si="76"/>
        <v>115</v>
      </c>
      <c r="K1643" s="9">
        <f t="shared" si="77"/>
        <v>71</v>
      </c>
      <c r="L1643" s="8">
        <v>91.9</v>
      </c>
      <c r="M1643" s="8">
        <v>37.9</v>
      </c>
      <c r="N1643" s="8">
        <v>136.30000000000001</v>
      </c>
      <c r="O1643" t="s">
        <v>17</v>
      </c>
    </row>
    <row r="1644" spans="1:15" x14ac:dyDescent="0.35">
      <c r="A1644" t="s">
        <v>2841</v>
      </c>
      <c r="B1644">
        <v>21</v>
      </c>
      <c r="C1644" t="str">
        <f t="shared" si="75"/>
        <v>21–40</v>
      </c>
      <c r="D1644" t="s">
        <v>19</v>
      </c>
      <c r="E1644" t="s">
        <v>4048</v>
      </c>
      <c r="F1644" t="s">
        <v>28</v>
      </c>
      <c r="G1644" t="s">
        <v>36</v>
      </c>
      <c r="H1644" s="1">
        <v>74.228352247887301</v>
      </c>
      <c r="I1644" t="s">
        <v>2842</v>
      </c>
      <c r="J1644" s="9">
        <f t="shared" si="76"/>
        <v>135</v>
      </c>
      <c r="K1644" s="9">
        <f t="shared" si="77"/>
        <v>80</v>
      </c>
      <c r="L1644" s="8">
        <v>92.8</v>
      </c>
      <c r="M1644" s="8">
        <v>37.4</v>
      </c>
      <c r="N1644" s="8">
        <v>100</v>
      </c>
      <c r="O1644" t="s">
        <v>22</v>
      </c>
    </row>
    <row r="1645" spans="1:15" x14ac:dyDescent="0.35">
      <c r="A1645" t="s">
        <v>2843</v>
      </c>
      <c r="B1645">
        <v>67</v>
      </c>
      <c r="C1645" t="str">
        <f t="shared" si="75"/>
        <v>61–80</v>
      </c>
      <c r="D1645" t="s">
        <v>19</v>
      </c>
      <c r="E1645" t="s">
        <v>20</v>
      </c>
      <c r="F1645" t="s">
        <v>32</v>
      </c>
      <c r="G1645" t="s">
        <v>36</v>
      </c>
      <c r="H1645" s="1">
        <v>71.935225078895598</v>
      </c>
      <c r="I1645" t="s">
        <v>419</v>
      </c>
      <c r="J1645" s="9">
        <f t="shared" si="76"/>
        <v>121</v>
      </c>
      <c r="K1645" s="9">
        <f t="shared" si="77"/>
        <v>67</v>
      </c>
      <c r="L1645" s="8">
        <v>94.7</v>
      </c>
      <c r="M1645" s="8">
        <v>38.299999999999997</v>
      </c>
      <c r="N1645" s="8">
        <v>115.6</v>
      </c>
      <c r="O1645" t="s">
        <v>17</v>
      </c>
    </row>
    <row r="1646" spans="1:15" x14ac:dyDescent="0.35">
      <c r="A1646" t="s">
        <v>2844</v>
      </c>
      <c r="B1646">
        <v>22</v>
      </c>
      <c r="C1646" t="str">
        <f t="shared" si="75"/>
        <v>21–40</v>
      </c>
      <c r="D1646" t="s">
        <v>35</v>
      </c>
      <c r="E1646" t="s">
        <v>31</v>
      </c>
      <c r="F1646" t="s">
        <v>32</v>
      </c>
      <c r="G1646" t="s">
        <v>36</v>
      </c>
      <c r="H1646" s="1">
        <v>72.113919699984606</v>
      </c>
      <c r="I1646" t="s">
        <v>449</v>
      </c>
      <c r="J1646" s="9">
        <f t="shared" si="76"/>
        <v>134</v>
      </c>
      <c r="K1646" s="9">
        <f t="shared" si="77"/>
        <v>76</v>
      </c>
      <c r="L1646" s="8">
        <v>97.2</v>
      </c>
      <c r="M1646" s="8">
        <v>37.700000000000003</v>
      </c>
      <c r="N1646" s="8">
        <v>186.6</v>
      </c>
      <c r="O1646" t="s">
        <v>17</v>
      </c>
    </row>
    <row r="1647" spans="1:15" x14ac:dyDescent="0.35">
      <c r="A1647" t="s">
        <v>2845</v>
      </c>
      <c r="B1647">
        <v>32</v>
      </c>
      <c r="C1647" t="str">
        <f t="shared" si="75"/>
        <v>21–40</v>
      </c>
      <c r="D1647" t="s">
        <v>13</v>
      </c>
      <c r="E1647" t="s">
        <v>20</v>
      </c>
      <c r="F1647" t="s">
        <v>4047</v>
      </c>
      <c r="G1647" t="s">
        <v>48</v>
      </c>
      <c r="H1647" s="1">
        <v>72.426891338153197</v>
      </c>
      <c r="I1647" t="s">
        <v>1059</v>
      </c>
      <c r="J1647" s="9">
        <f t="shared" si="76"/>
        <v>130</v>
      </c>
      <c r="K1647" s="9">
        <f t="shared" si="77"/>
        <v>88</v>
      </c>
      <c r="L1647" s="8">
        <v>92.7</v>
      </c>
      <c r="M1647" s="8">
        <v>36.799999999999997</v>
      </c>
      <c r="N1647" s="8">
        <v>109.3</v>
      </c>
      <c r="O1647" t="s">
        <v>22</v>
      </c>
    </row>
    <row r="1648" spans="1:15" x14ac:dyDescent="0.35">
      <c r="A1648" t="s">
        <v>2846</v>
      </c>
      <c r="B1648">
        <v>41</v>
      </c>
      <c r="C1648" t="str">
        <f t="shared" si="75"/>
        <v>41–60</v>
      </c>
      <c r="D1648" t="s">
        <v>13</v>
      </c>
      <c r="E1648" t="s">
        <v>20</v>
      </c>
      <c r="F1648" t="s">
        <v>4047</v>
      </c>
      <c r="G1648" t="s">
        <v>24</v>
      </c>
      <c r="H1648" s="1">
        <v>68.163142849709104</v>
      </c>
      <c r="I1648" t="s">
        <v>2847</v>
      </c>
      <c r="J1648" s="9">
        <f t="shared" si="76"/>
        <v>103</v>
      </c>
      <c r="K1648" s="9">
        <f t="shared" si="77"/>
        <v>100</v>
      </c>
      <c r="L1648" s="8">
        <v>98.9</v>
      </c>
      <c r="M1648" s="8">
        <v>38.200000000000003</v>
      </c>
      <c r="N1648" s="8">
        <v>157.6</v>
      </c>
      <c r="O1648" t="s">
        <v>17</v>
      </c>
    </row>
    <row r="1649" spans="1:15" x14ac:dyDescent="0.35">
      <c r="A1649" t="s">
        <v>2848</v>
      </c>
      <c r="B1649">
        <v>59</v>
      </c>
      <c r="C1649" t="str">
        <f t="shared" si="75"/>
        <v>41–60</v>
      </c>
      <c r="D1649" t="s">
        <v>35</v>
      </c>
      <c r="E1649" t="s">
        <v>27</v>
      </c>
      <c r="F1649" t="s">
        <v>4047</v>
      </c>
      <c r="G1649" t="s">
        <v>48</v>
      </c>
      <c r="H1649" s="1">
        <v>66.4627918078439</v>
      </c>
      <c r="I1649" t="s">
        <v>362</v>
      </c>
      <c r="J1649" s="9">
        <f t="shared" si="76"/>
        <v>113</v>
      </c>
      <c r="K1649" s="9">
        <f t="shared" si="77"/>
        <v>81</v>
      </c>
      <c r="L1649" s="8">
        <v>91.4</v>
      </c>
      <c r="M1649" s="8">
        <v>36.299999999999997</v>
      </c>
      <c r="N1649" s="8">
        <v>109</v>
      </c>
      <c r="O1649" t="s">
        <v>17</v>
      </c>
    </row>
    <row r="1650" spans="1:15" x14ac:dyDescent="0.35">
      <c r="A1650" t="s">
        <v>2849</v>
      </c>
      <c r="B1650">
        <v>65</v>
      </c>
      <c r="C1650" t="str">
        <f t="shared" si="75"/>
        <v>61–80</v>
      </c>
      <c r="D1650" t="s">
        <v>35</v>
      </c>
      <c r="E1650" t="s">
        <v>27</v>
      </c>
      <c r="F1650" t="s">
        <v>4047</v>
      </c>
      <c r="G1650" t="s">
        <v>66</v>
      </c>
      <c r="H1650" s="1">
        <v>67.622447531671099</v>
      </c>
      <c r="I1650" t="s">
        <v>2850</v>
      </c>
      <c r="J1650" s="9">
        <f t="shared" si="76"/>
        <v>131</v>
      </c>
      <c r="K1650" s="9">
        <f t="shared" si="77"/>
        <v>64</v>
      </c>
      <c r="L1650" s="8">
        <v>97.6</v>
      </c>
      <c r="M1650" s="8">
        <v>38.5</v>
      </c>
      <c r="N1650" s="8">
        <v>104.1</v>
      </c>
      <c r="O1650" t="s">
        <v>17</v>
      </c>
    </row>
    <row r="1651" spans="1:15" x14ac:dyDescent="0.35">
      <c r="A1651" t="s">
        <v>2851</v>
      </c>
      <c r="B1651">
        <v>60</v>
      </c>
      <c r="C1651" t="str">
        <f t="shared" si="75"/>
        <v>41–60</v>
      </c>
      <c r="D1651" t="s">
        <v>19</v>
      </c>
      <c r="E1651" t="s">
        <v>27</v>
      </c>
      <c r="F1651" t="s">
        <v>4047</v>
      </c>
      <c r="G1651" t="s">
        <v>24</v>
      </c>
      <c r="H1651" s="1">
        <v>91.462309518099005</v>
      </c>
      <c r="I1651" t="s">
        <v>2852</v>
      </c>
      <c r="J1651" s="9">
        <f t="shared" si="76"/>
        <v>90</v>
      </c>
      <c r="K1651" s="9">
        <f t="shared" si="77"/>
        <v>86</v>
      </c>
      <c r="L1651" s="8">
        <v>95.5</v>
      </c>
      <c r="M1651" s="8">
        <v>37</v>
      </c>
      <c r="N1651" s="8">
        <v>165</v>
      </c>
      <c r="O1651" t="s">
        <v>22</v>
      </c>
    </row>
    <row r="1652" spans="1:15" x14ac:dyDescent="0.35">
      <c r="A1652" t="s">
        <v>2853</v>
      </c>
      <c r="B1652">
        <v>30</v>
      </c>
      <c r="C1652" t="str">
        <f t="shared" si="75"/>
        <v>21–40</v>
      </c>
      <c r="D1652" t="s">
        <v>13</v>
      </c>
      <c r="E1652" t="s">
        <v>61</v>
      </c>
      <c r="F1652" t="s">
        <v>28</v>
      </c>
      <c r="G1652" t="s">
        <v>24</v>
      </c>
      <c r="H1652" s="1">
        <v>77.217707824413793</v>
      </c>
      <c r="I1652" t="s">
        <v>181</v>
      </c>
      <c r="J1652" s="9">
        <f t="shared" si="76"/>
        <v>103</v>
      </c>
      <c r="K1652" s="9">
        <f t="shared" si="77"/>
        <v>78</v>
      </c>
      <c r="L1652" s="8">
        <v>92.1</v>
      </c>
      <c r="M1652" s="8">
        <v>38</v>
      </c>
      <c r="N1652" s="8">
        <v>126.3</v>
      </c>
      <c r="O1652" t="s">
        <v>70</v>
      </c>
    </row>
    <row r="1653" spans="1:15" x14ac:dyDescent="0.35">
      <c r="A1653" t="s">
        <v>2854</v>
      </c>
      <c r="B1653">
        <v>45</v>
      </c>
      <c r="C1653" t="str">
        <f t="shared" si="75"/>
        <v>41–60</v>
      </c>
      <c r="D1653" t="s">
        <v>13</v>
      </c>
      <c r="E1653" t="s">
        <v>4048</v>
      </c>
      <c r="F1653" t="s">
        <v>28</v>
      </c>
      <c r="G1653" t="s">
        <v>36</v>
      </c>
      <c r="H1653" s="1">
        <v>67.494528109969494</v>
      </c>
      <c r="I1653" t="s">
        <v>2855</v>
      </c>
      <c r="J1653" s="9">
        <f t="shared" si="76"/>
        <v>99</v>
      </c>
      <c r="K1653" s="9">
        <f t="shared" si="77"/>
        <v>84</v>
      </c>
      <c r="L1653" s="8">
        <v>91.1</v>
      </c>
      <c r="M1653" s="8">
        <v>36.200000000000003</v>
      </c>
      <c r="N1653" s="8">
        <v>136.19999999999999</v>
      </c>
      <c r="O1653" t="s">
        <v>17</v>
      </c>
    </row>
    <row r="1654" spans="1:15" x14ac:dyDescent="0.35">
      <c r="A1654" t="s">
        <v>2856</v>
      </c>
      <c r="B1654">
        <v>18</v>
      </c>
      <c r="C1654" t="str">
        <f t="shared" si="75"/>
        <v>0–20</v>
      </c>
      <c r="D1654" t="s">
        <v>19</v>
      </c>
      <c r="E1654" t="s">
        <v>20</v>
      </c>
      <c r="F1654" t="s">
        <v>32</v>
      </c>
      <c r="G1654" t="s">
        <v>48</v>
      </c>
      <c r="H1654" s="1">
        <v>54.098814928300897</v>
      </c>
      <c r="I1654" t="s">
        <v>1939</v>
      </c>
      <c r="J1654" s="9">
        <f t="shared" si="76"/>
        <v>129</v>
      </c>
      <c r="K1654" s="9">
        <f t="shared" si="77"/>
        <v>79</v>
      </c>
      <c r="L1654" s="8">
        <v>97.8</v>
      </c>
      <c r="M1654" s="8">
        <v>38.799999999999997</v>
      </c>
      <c r="N1654" s="8">
        <v>148.30000000000001</v>
      </c>
      <c r="O1654" t="s">
        <v>17</v>
      </c>
    </row>
    <row r="1655" spans="1:15" x14ac:dyDescent="0.35">
      <c r="A1655" t="s">
        <v>2857</v>
      </c>
      <c r="B1655">
        <v>34</v>
      </c>
      <c r="C1655" t="str">
        <f t="shared" si="75"/>
        <v>21–40</v>
      </c>
      <c r="D1655" t="s">
        <v>13</v>
      </c>
      <c r="E1655" t="s">
        <v>27</v>
      </c>
      <c r="F1655" t="s">
        <v>28</v>
      </c>
      <c r="G1655" t="s">
        <v>48</v>
      </c>
      <c r="H1655" s="1">
        <v>80.717058930363095</v>
      </c>
      <c r="I1655" t="s">
        <v>447</v>
      </c>
      <c r="J1655" s="9">
        <f t="shared" si="76"/>
        <v>110</v>
      </c>
      <c r="K1655" s="9">
        <f t="shared" si="77"/>
        <v>81</v>
      </c>
      <c r="L1655" s="8">
        <v>92.3</v>
      </c>
      <c r="M1655" s="8">
        <v>37.700000000000003</v>
      </c>
      <c r="N1655" s="8">
        <v>76.099999999999994</v>
      </c>
      <c r="O1655" t="s">
        <v>70</v>
      </c>
    </row>
    <row r="1656" spans="1:15" x14ac:dyDescent="0.35">
      <c r="A1656" t="s">
        <v>2858</v>
      </c>
      <c r="B1656">
        <v>38</v>
      </c>
      <c r="C1656" t="str">
        <f t="shared" si="75"/>
        <v>21–40</v>
      </c>
      <c r="D1656" t="s">
        <v>19</v>
      </c>
      <c r="E1656" t="s">
        <v>4048</v>
      </c>
      <c r="F1656" t="s">
        <v>32</v>
      </c>
      <c r="G1656" t="s">
        <v>24</v>
      </c>
      <c r="H1656" s="1">
        <v>67.493190129483395</v>
      </c>
      <c r="I1656" t="s">
        <v>72</v>
      </c>
      <c r="J1656" s="9">
        <f t="shared" si="76"/>
        <v>117</v>
      </c>
      <c r="K1656" s="9">
        <f t="shared" si="77"/>
        <v>83</v>
      </c>
      <c r="L1656" s="8">
        <v>91.1</v>
      </c>
      <c r="M1656" s="8">
        <v>37.299999999999997</v>
      </c>
      <c r="N1656" s="8">
        <v>178.8</v>
      </c>
      <c r="O1656" t="s">
        <v>17</v>
      </c>
    </row>
    <row r="1657" spans="1:15" x14ac:dyDescent="0.35">
      <c r="A1657" t="s">
        <v>2859</v>
      </c>
      <c r="B1657">
        <v>33</v>
      </c>
      <c r="C1657" t="str">
        <f t="shared" si="75"/>
        <v>21–40</v>
      </c>
      <c r="D1657" t="s">
        <v>19</v>
      </c>
      <c r="E1657" t="s">
        <v>31</v>
      </c>
      <c r="F1657" t="s">
        <v>74</v>
      </c>
      <c r="G1657" t="s">
        <v>48</v>
      </c>
      <c r="H1657" s="1">
        <v>81.370518396087505</v>
      </c>
      <c r="I1657" t="s">
        <v>2860</v>
      </c>
      <c r="J1657" s="9">
        <f t="shared" si="76"/>
        <v>127</v>
      </c>
      <c r="K1657" s="9">
        <f t="shared" si="77"/>
        <v>61</v>
      </c>
      <c r="L1657" s="8">
        <v>98.6</v>
      </c>
      <c r="M1657" s="8">
        <v>36.5</v>
      </c>
      <c r="N1657" s="8">
        <v>122.5</v>
      </c>
      <c r="O1657" t="s">
        <v>22</v>
      </c>
    </row>
    <row r="1658" spans="1:15" x14ac:dyDescent="0.35">
      <c r="A1658" t="s">
        <v>2861</v>
      </c>
      <c r="B1658">
        <v>25</v>
      </c>
      <c r="C1658" t="str">
        <f t="shared" si="75"/>
        <v>21–40</v>
      </c>
      <c r="D1658" t="s">
        <v>35</v>
      </c>
      <c r="E1658" t="s">
        <v>31</v>
      </c>
      <c r="F1658" t="s">
        <v>28</v>
      </c>
      <c r="G1658" t="s">
        <v>66</v>
      </c>
      <c r="H1658" s="1">
        <v>72.269787825840694</v>
      </c>
      <c r="I1658" t="s">
        <v>2862</v>
      </c>
      <c r="J1658" s="9">
        <f t="shared" si="76"/>
        <v>102</v>
      </c>
      <c r="K1658" s="9">
        <f t="shared" si="77"/>
        <v>76</v>
      </c>
      <c r="L1658" s="8">
        <v>98.7</v>
      </c>
      <c r="M1658" s="8">
        <v>37.1</v>
      </c>
      <c r="N1658" s="8">
        <v>117.2</v>
      </c>
      <c r="O1658" t="s">
        <v>17</v>
      </c>
    </row>
    <row r="1659" spans="1:15" x14ac:dyDescent="0.35">
      <c r="A1659" t="s">
        <v>2863</v>
      </c>
      <c r="B1659">
        <v>76</v>
      </c>
      <c r="C1659" t="str">
        <f t="shared" si="75"/>
        <v>61–80</v>
      </c>
      <c r="D1659" t="s">
        <v>19</v>
      </c>
      <c r="E1659" t="s">
        <v>39</v>
      </c>
      <c r="F1659" t="s">
        <v>28</v>
      </c>
      <c r="G1659" t="s">
        <v>15</v>
      </c>
      <c r="H1659" s="1">
        <v>85.134019309650398</v>
      </c>
      <c r="I1659" t="s">
        <v>467</v>
      </c>
      <c r="J1659" s="9">
        <f t="shared" si="76"/>
        <v>115</v>
      </c>
      <c r="K1659" s="9">
        <f t="shared" si="77"/>
        <v>77</v>
      </c>
      <c r="L1659" s="8">
        <v>92.7</v>
      </c>
      <c r="M1659" s="8">
        <v>36</v>
      </c>
      <c r="N1659" s="8">
        <v>147.69999999999999</v>
      </c>
      <c r="O1659" t="s">
        <v>22</v>
      </c>
    </row>
    <row r="1660" spans="1:15" x14ac:dyDescent="0.35">
      <c r="A1660" t="s">
        <v>2864</v>
      </c>
      <c r="B1660">
        <v>67</v>
      </c>
      <c r="C1660" t="str">
        <f t="shared" si="75"/>
        <v>61–80</v>
      </c>
      <c r="D1660" t="s">
        <v>19</v>
      </c>
      <c r="E1660" t="s">
        <v>20</v>
      </c>
      <c r="F1660" t="s">
        <v>32</v>
      </c>
      <c r="G1660" t="s">
        <v>24</v>
      </c>
      <c r="H1660" s="1">
        <v>89.279519022530806</v>
      </c>
      <c r="I1660" t="s">
        <v>1774</v>
      </c>
      <c r="J1660" s="9">
        <f t="shared" si="76"/>
        <v>114</v>
      </c>
      <c r="K1660" s="9">
        <f t="shared" si="77"/>
        <v>82</v>
      </c>
      <c r="L1660" s="8">
        <v>99.2</v>
      </c>
      <c r="M1660" s="8">
        <v>36.299999999999997</v>
      </c>
      <c r="N1660" s="8">
        <v>167.6</v>
      </c>
      <c r="O1660" t="s">
        <v>22</v>
      </c>
    </row>
    <row r="1661" spans="1:15" x14ac:dyDescent="0.35">
      <c r="A1661" t="s">
        <v>2865</v>
      </c>
      <c r="B1661">
        <v>57</v>
      </c>
      <c r="C1661" t="str">
        <f t="shared" si="75"/>
        <v>41–60</v>
      </c>
      <c r="D1661" t="s">
        <v>13</v>
      </c>
      <c r="E1661" t="s">
        <v>61</v>
      </c>
      <c r="F1661" t="s">
        <v>74</v>
      </c>
      <c r="G1661" t="s">
        <v>36</v>
      </c>
      <c r="H1661" s="1">
        <v>70.809151480129202</v>
      </c>
      <c r="I1661" t="s">
        <v>2866</v>
      </c>
      <c r="J1661" s="9">
        <f t="shared" si="76"/>
        <v>127</v>
      </c>
      <c r="K1661" s="9">
        <f t="shared" si="77"/>
        <v>95</v>
      </c>
      <c r="L1661" s="8">
        <v>92.4</v>
      </c>
      <c r="M1661" s="8">
        <v>37.1</v>
      </c>
      <c r="N1661" s="8">
        <v>164.8</v>
      </c>
      <c r="O1661" t="s">
        <v>22</v>
      </c>
    </row>
    <row r="1662" spans="1:15" x14ac:dyDescent="0.35">
      <c r="A1662" t="s">
        <v>2867</v>
      </c>
      <c r="B1662">
        <v>64</v>
      </c>
      <c r="C1662" t="str">
        <f t="shared" si="75"/>
        <v>61–80</v>
      </c>
      <c r="D1662" t="s">
        <v>35</v>
      </c>
      <c r="E1662" t="s">
        <v>31</v>
      </c>
      <c r="F1662" t="s">
        <v>74</v>
      </c>
      <c r="G1662" t="s">
        <v>66</v>
      </c>
      <c r="H1662" s="1">
        <v>82.3641374453601</v>
      </c>
      <c r="I1662" t="s">
        <v>1048</v>
      </c>
      <c r="J1662" s="9">
        <f t="shared" si="76"/>
        <v>124</v>
      </c>
      <c r="K1662" s="9">
        <f t="shared" si="77"/>
        <v>79</v>
      </c>
      <c r="L1662" s="8">
        <v>99.2</v>
      </c>
      <c r="M1662" s="8">
        <v>37</v>
      </c>
      <c r="N1662" s="8">
        <v>191.3</v>
      </c>
      <c r="O1662" t="s">
        <v>17</v>
      </c>
    </row>
    <row r="1663" spans="1:15" x14ac:dyDescent="0.35">
      <c r="A1663" t="s">
        <v>2868</v>
      </c>
      <c r="B1663">
        <v>71</v>
      </c>
      <c r="C1663" t="str">
        <f t="shared" si="75"/>
        <v>61–80</v>
      </c>
      <c r="D1663" t="s">
        <v>35</v>
      </c>
      <c r="E1663" t="s">
        <v>20</v>
      </c>
      <c r="F1663" t="s">
        <v>32</v>
      </c>
      <c r="G1663" t="s">
        <v>36</v>
      </c>
      <c r="H1663" s="1">
        <v>73.7041888890801</v>
      </c>
      <c r="I1663" t="s">
        <v>739</v>
      </c>
      <c r="J1663" s="9">
        <f t="shared" si="76"/>
        <v>110</v>
      </c>
      <c r="K1663" s="9">
        <f t="shared" si="77"/>
        <v>88</v>
      </c>
      <c r="L1663" s="8">
        <v>97.4</v>
      </c>
      <c r="M1663" s="8">
        <v>37.4</v>
      </c>
      <c r="N1663" s="8">
        <v>130.69999999999999</v>
      </c>
      <c r="O1663" t="s">
        <v>17</v>
      </c>
    </row>
    <row r="1664" spans="1:15" x14ac:dyDescent="0.35">
      <c r="A1664" t="s">
        <v>2869</v>
      </c>
      <c r="B1664">
        <v>40</v>
      </c>
      <c r="C1664" t="str">
        <f t="shared" si="75"/>
        <v>21–40</v>
      </c>
      <c r="D1664" t="s">
        <v>19</v>
      </c>
      <c r="E1664" t="s">
        <v>39</v>
      </c>
      <c r="F1664" t="s">
        <v>28</v>
      </c>
      <c r="G1664" t="s">
        <v>36</v>
      </c>
      <c r="H1664" s="1">
        <v>63.775156762771303</v>
      </c>
      <c r="I1664" t="s">
        <v>2495</v>
      </c>
      <c r="J1664" s="9">
        <f t="shared" si="76"/>
        <v>109</v>
      </c>
      <c r="K1664" s="9">
        <f t="shared" si="77"/>
        <v>73</v>
      </c>
      <c r="L1664" s="8">
        <v>97.6</v>
      </c>
      <c r="M1664" s="8">
        <v>37.299999999999997</v>
      </c>
      <c r="N1664" s="8">
        <v>148.69999999999999</v>
      </c>
      <c r="O1664" t="s">
        <v>22</v>
      </c>
    </row>
    <row r="1665" spans="1:15" x14ac:dyDescent="0.35">
      <c r="A1665" t="s">
        <v>2870</v>
      </c>
      <c r="B1665">
        <v>47</v>
      </c>
      <c r="C1665" t="str">
        <f t="shared" si="75"/>
        <v>41–60</v>
      </c>
      <c r="D1665" t="s">
        <v>19</v>
      </c>
      <c r="E1665" t="s">
        <v>31</v>
      </c>
      <c r="F1665" t="s">
        <v>4047</v>
      </c>
      <c r="G1665" t="s">
        <v>36</v>
      </c>
      <c r="H1665" s="1">
        <v>74.752814433767199</v>
      </c>
      <c r="I1665" t="s">
        <v>2871</v>
      </c>
      <c r="J1665" s="9">
        <f t="shared" si="76"/>
        <v>134</v>
      </c>
      <c r="K1665" s="9">
        <f t="shared" si="77"/>
        <v>73</v>
      </c>
      <c r="L1665" s="8">
        <v>99.9</v>
      </c>
      <c r="M1665" s="8">
        <v>38.5</v>
      </c>
      <c r="N1665" s="8">
        <v>122.9</v>
      </c>
      <c r="O1665" t="s">
        <v>17</v>
      </c>
    </row>
    <row r="1666" spans="1:15" x14ac:dyDescent="0.35">
      <c r="A1666" t="s">
        <v>2872</v>
      </c>
      <c r="B1666">
        <v>47</v>
      </c>
      <c r="C1666" t="str">
        <f t="shared" ref="C1666:C1729" si="78">IF(B1666="","",
 IF(B1666&lt;=20,"0–20",
 IF(B1666&lt;=40,"21–40",
 IF(B1666&lt;=60,"41–60",
 IF(B1666&lt;=80,"61–80","80+")))))</f>
        <v>41–60</v>
      </c>
      <c r="D1666" t="s">
        <v>13</v>
      </c>
      <c r="E1666" t="s">
        <v>20</v>
      </c>
      <c r="F1666" t="s">
        <v>74</v>
      </c>
      <c r="G1666" t="s">
        <v>48</v>
      </c>
      <c r="H1666" s="1">
        <v>63.8522613896275</v>
      </c>
      <c r="I1666" t="s">
        <v>2873</v>
      </c>
      <c r="J1666" s="9">
        <f t="shared" ref="J1666:J1729" si="79">VALUE(TRIM(LEFT(I1666, FIND("/", I1666)-1)))</f>
        <v>137</v>
      </c>
      <c r="K1666" s="9">
        <f t="shared" ref="K1666:K1729" si="80">VALUE(TRIM(MID(I1666, FIND("/", I1666)+1, LEN(I1666))))</f>
        <v>95</v>
      </c>
      <c r="L1666" s="8">
        <v>92.5</v>
      </c>
      <c r="M1666" s="8">
        <v>38.4</v>
      </c>
      <c r="N1666" s="8">
        <v>169.3</v>
      </c>
      <c r="O1666" t="s">
        <v>17</v>
      </c>
    </row>
    <row r="1667" spans="1:15" x14ac:dyDescent="0.35">
      <c r="A1667" t="s">
        <v>2874</v>
      </c>
      <c r="B1667">
        <v>20</v>
      </c>
      <c r="C1667" t="str">
        <f t="shared" si="78"/>
        <v>0–20</v>
      </c>
      <c r="D1667" t="s">
        <v>35</v>
      </c>
      <c r="E1667" t="s">
        <v>39</v>
      </c>
      <c r="F1667" t="s">
        <v>28</v>
      </c>
      <c r="G1667" t="s">
        <v>66</v>
      </c>
      <c r="H1667" s="1">
        <v>76.4930524122544</v>
      </c>
      <c r="I1667" t="s">
        <v>1054</v>
      </c>
      <c r="J1667" s="9">
        <f t="shared" si="79"/>
        <v>137</v>
      </c>
      <c r="K1667" s="9">
        <f t="shared" si="80"/>
        <v>68</v>
      </c>
      <c r="L1667" s="8">
        <v>98.8</v>
      </c>
      <c r="M1667" s="8">
        <v>37.4</v>
      </c>
      <c r="N1667" s="8">
        <v>124.8</v>
      </c>
      <c r="O1667" t="s">
        <v>17</v>
      </c>
    </row>
    <row r="1668" spans="1:15" x14ac:dyDescent="0.35">
      <c r="A1668" t="s">
        <v>2875</v>
      </c>
      <c r="B1668">
        <v>90</v>
      </c>
      <c r="C1668" t="str">
        <f t="shared" si="78"/>
        <v>80+</v>
      </c>
      <c r="D1668" t="s">
        <v>13</v>
      </c>
      <c r="E1668" t="s">
        <v>27</v>
      </c>
      <c r="F1668" t="s">
        <v>4047</v>
      </c>
      <c r="G1668" t="s">
        <v>66</v>
      </c>
      <c r="H1668" s="1">
        <v>65.5489113388698</v>
      </c>
      <c r="I1668" t="s">
        <v>2876</v>
      </c>
      <c r="J1668" s="9">
        <f t="shared" si="79"/>
        <v>124</v>
      </c>
      <c r="K1668" s="9">
        <f t="shared" si="80"/>
        <v>91</v>
      </c>
      <c r="L1668" s="8">
        <v>95.8</v>
      </c>
      <c r="M1668" s="8">
        <v>36.6</v>
      </c>
      <c r="N1668" s="8">
        <v>135.80000000000001</v>
      </c>
      <c r="O1668" t="s">
        <v>70</v>
      </c>
    </row>
    <row r="1669" spans="1:15" x14ac:dyDescent="0.35">
      <c r="A1669" t="s">
        <v>2877</v>
      </c>
      <c r="B1669">
        <v>37</v>
      </c>
      <c r="C1669" t="str">
        <f t="shared" si="78"/>
        <v>21–40</v>
      </c>
      <c r="D1669" t="s">
        <v>13</v>
      </c>
      <c r="E1669" t="s">
        <v>61</v>
      </c>
      <c r="F1669" t="s">
        <v>4047</v>
      </c>
      <c r="G1669" t="s">
        <v>15</v>
      </c>
      <c r="H1669" s="1">
        <v>73.575154184281999</v>
      </c>
      <c r="I1669" t="s">
        <v>93</v>
      </c>
      <c r="J1669" s="9">
        <f t="shared" si="79"/>
        <v>116</v>
      </c>
      <c r="K1669" s="9">
        <f t="shared" si="80"/>
        <v>72</v>
      </c>
      <c r="L1669" s="8">
        <v>94.2</v>
      </c>
      <c r="M1669" s="8">
        <v>36.299999999999997</v>
      </c>
      <c r="N1669" s="8">
        <v>109.7</v>
      </c>
      <c r="O1669" t="s">
        <v>70</v>
      </c>
    </row>
    <row r="1670" spans="1:15" x14ac:dyDescent="0.35">
      <c r="A1670" t="s">
        <v>2878</v>
      </c>
      <c r="B1670">
        <v>24</v>
      </c>
      <c r="C1670" t="str">
        <f t="shared" si="78"/>
        <v>21–40</v>
      </c>
      <c r="D1670" t="s">
        <v>19</v>
      </c>
      <c r="E1670" t="s">
        <v>61</v>
      </c>
      <c r="F1670" t="s">
        <v>74</v>
      </c>
      <c r="G1670" t="s">
        <v>15</v>
      </c>
      <c r="H1670" s="1">
        <v>87.713334395850893</v>
      </c>
      <c r="I1670" t="s">
        <v>1037</v>
      </c>
      <c r="J1670" s="9">
        <f t="shared" si="79"/>
        <v>117</v>
      </c>
      <c r="K1670" s="9">
        <f t="shared" si="80"/>
        <v>86</v>
      </c>
      <c r="L1670" s="8">
        <v>95.3</v>
      </c>
      <c r="M1670" s="8">
        <v>38.299999999999997</v>
      </c>
      <c r="N1670" s="8">
        <v>161.5</v>
      </c>
      <c r="O1670" t="s">
        <v>17</v>
      </c>
    </row>
    <row r="1671" spans="1:15" x14ac:dyDescent="0.35">
      <c r="A1671" t="s">
        <v>2879</v>
      </c>
      <c r="B1671">
        <v>73</v>
      </c>
      <c r="C1671" t="str">
        <f t="shared" si="78"/>
        <v>61–80</v>
      </c>
      <c r="D1671" t="s">
        <v>35</v>
      </c>
      <c r="E1671" t="s">
        <v>4048</v>
      </c>
      <c r="F1671" t="s">
        <v>28</v>
      </c>
      <c r="G1671" t="s">
        <v>48</v>
      </c>
      <c r="H1671" s="1">
        <v>72.364790798408606</v>
      </c>
      <c r="I1671" t="s">
        <v>1602</v>
      </c>
      <c r="J1671" s="9">
        <f t="shared" si="79"/>
        <v>121</v>
      </c>
      <c r="K1671" s="9">
        <f t="shared" si="80"/>
        <v>72</v>
      </c>
      <c r="L1671" s="8">
        <v>90.1</v>
      </c>
      <c r="M1671" s="8">
        <v>38</v>
      </c>
      <c r="N1671" s="8">
        <v>131.80000000000001</v>
      </c>
      <c r="O1671" t="s">
        <v>17</v>
      </c>
    </row>
    <row r="1672" spans="1:15" x14ac:dyDescent="0.35">
      <c r="A1672" t="s">
        <v>2880</v>
      </c>
      <c r="B1672">
        <v>79</v>
      </c>
      <c r="C1672" t="str">
        <f t="shared" si="78"/>
        <v>61–80</v>
      </c>
      <c r="D1672" t="s">
        <v>19</v>
      </c>
      <c r="E1672" t="s">
        <v>20</v>
      </c>
      <c r="F1672" t="s">
        <v>28</v>
      </c>
      <c r="G1672" t="s">
        <v>36</v>
      </c>
      <c r="H1672" s="1">
        <v>56.060064071577798</v>
      </c>
      <c r="I1672" t="s">
        <v>2012</v>
      </c>
      <c r="J1672" s="9">
        <f t="shared" si="79"/>
        <v>127</v>
      </c>
      <c r="K1672" s="9">
        <f t="shared" si="80"/>
        <v>68</v>
      </c>
      <c r="L1672" s="8">
        <v>94.6</v>
      </c>
      <c r="M1672" s="8">
        <v>38.9</v>
      </c>
      <c r="N1672" s="8">
        <v>176.3</v>
      </c>
      <c r="O1672" t="s">
        <v>17</v>
      </c>
    </row>
    <row r="1673" spans="1:15" x14ac:dyDescent="0.35">
      <c r="A1673" t="s">
        <v>2881</v>
      </c>
      <c r="B1673">
        <v>30</v>
      </c>
      <c r="C1673" t="str">
        <f t="shared" si="78"/>
        <v>21–40</v>
      </c>
      <c r="D1673" t="s">
        <v>35</v>
      </c>
      <c r="E1673" t="s">
        <v>27</v>
      </c>
      <c r="F1673" t="s">
        <v>32</v>
      </c>
      <c r="G1673" t="s">
        <v>36</v>
      </c>
      <c r="H1673" s="1">
        <v>84.687451087912393</v>
      </c>
      <c r="I1673" t="s">
        <v>2882</v>
      </c>
      <c r="J1673" s="9">
        <f t="shared" si="79"/>
        <v>173</v>
      </c>
      <c r="K1673" s="9">
        <f t="shared" si="80"/>
        <v>73</v>
      </c>
      <c r="L1673" s="8">
        <v>92.2</v>
      </c>
      <c r="M1673" s="8">
        <v>37.6</v>
      </c>
      <c r="N1673" s="8">
        <v>127.7</v>
      </c>
      <c r="O1673" t="s">
        <v>17</v>
      </c>
    </row>
    <row r="1674" spans="1:15" x14ac:dyDescent="0.35">
      <c r="A1674" t="s">
        <v>2883</v>
      </c>
      <c r="B1674">
        <v>19</v>
      </c>
      <c r="C1674" t="str">
        <f t="shared" si="78"/>
        <v>0–20</v>
      </c>
      <c r="D1674" t="s">
        <v>35</v>
      </c>
      <c r="E1674" t="s">
        <v>27</v>
      </c>
      <c r="F1674" t="s">
        <v>4047</v>
      </c>
      <c r="G1674" t="s">
        <v>24</v>
      </c>
      <c r="H1674" s="1">
        <v>72.811140763438303</v>
      </c>
      <c r="I1674" t="s">
        <v>633</v>
      </c>
      <c r="J1674" s="9">
        <f t="shared" si="79"/>
        <v>139</v>
      </c>
      <c r="K1674" s="9">
        <f t="shared" si="80"/>
        <v>79</v>
      </c>
      <c r="L1674" s="8">
        <v>94.1</v>
      </c>
      <c r="M1674" s="8">
        <v>38.700000000000003</v>
      </c>
      <c r="N1674" s="8">
        <v>72.3</v>
      </c>
      <c r="O1674" t="s">
        <v>17</v>
      </c>
    </row>
    <row r="1675" spans="1:15" x14ac:dyDescent="0.35">
      <c r="A1675" t="s">
        <v>2884</v>
      </c>
      <c r="B1675">
        <v>67</v>
      </c>
      <c r="C1675" t="str">
        <f t="shared" si="78"/>
        <v>61–80</v>
      </c>
      <c r="D1675" t="s">
        <v>13</v>
      </c>
      <c r="E1675" t="s">
        <v>61</v>
      </c>
      <c r="F1675" t="s">
        <v>28</v>
      </c>
      <c r="G1675" t="s">
        <v>15</v>
      </c>
      <c r="H1675" s="1">
        <v>75.691498161365402</v>
      </c>
      <c r="I1675" t="s">
        <v>2885</v>
      </c>
      <c r="J1675" s="9">
        <f t="shared" si="79"/>
        <v>123</v>
      </c>
      <c r="K1675" s="9">
        <f t="shared" si="80"/>
        <v>77</v>
      </c>
      <c r="L1675" s="8">
        <v>99.9</v>
      </c>
      <c r="M1675" s="8">
        <v>37.200000000000003</v>
      </c>
      <c r="N1675" s="8">
        <v>83.1</v>
      </c>
      <c r="O1675" t="s">
        <v>70</v>
      </c>
    </row>
    <row r="1676" spans="1:15" x14ac:dyDescent="0.35">
      <c r="A1676" t="s">
        <v>2886</v>
      </c>
      <c r="B1676">
        <v>25</v>
      </c>
      <c r="C1676" t="str">
        <f t="shared" si="78"/>
        <v>21–40</v>
      </c>
      <c r="D1676" t="s">
        <v>19</v>
      </c>
      <c r="E1676" t="s">
        <v>4048</v>
      </c>
      <c r="F1676" t="s">
        <v>28</v>
      </c>
      <c r="G1676" t="s">
        <v>66</v>
      </c>
      <c r="H1676" s="1">
        <v>77.119580270015604</v>
      </c>
      <c r="I1676" t="s">
        <v>2887</v>
      </c>
      <c r="J1676" s="9">
        <f t="shared" si="79"/>
        <v>93</v>
      </c>
      <c r="K1676" s="9">
        <f t="shared" si="80"/>
        <v>73</v>
      </c>
      <c r="L1676" s="8">
        <v>98.7</v>
      </c>
      <c r="M1676" s="8">
        <v>38.700000000000003</v>
      </c>
      <c r="N1676" s="8">
        <v>100.9</v>
      </c>
      <c r="O1676" t="s">
        <v>17</v>
      </c>
    </row>
    <row r="1677" spans="1:15" x14ac:dyDescent="0.35">
      <c r="A1677" t="s">
        <v>2888</v>
      </c>
      <c r="B1677">
        <v>83</v>
      </c>
      <c r="C1677" t="str">
        <f t="shared" si="78"/>
        <v>80+</v>
      </c>
      <c r="D1677" t="s">
        <v>19</v>
      </c>
      <c r="E1677" t="s">
        <v>61</v>
      </c>
      <c r="F1677" t="s">
        <v>32</v>
      </c>
      <c r="G1677" t="s">
        <v>48</v>
      </c>
      <c r="H1677" s="1">
        <v>63.107760150876203</v>
      </c>
      <c r="I1677" t="s">
        <v>2889</v>
      </c>
      <c r="J1677" s="9">
        <f t="shared" si="79"/>
        <v>109</v>
      </c>
      <c r="K1677" s="9">
        <f t="shared" si="80"/>
        <v>92</v>
      </c>
      <c r="L1677" s="8">
        <v>91.3</v>
      </c>
      <c r="M1677" s="8">
        <v>36.1</v>
      </c>
      <c r="N1677" s="8">
        <v>159.19999999999999</v>
      </c>
      <c r="O1677" t="s">
        <v>17</v>
      </c>
    </row>
    <row r="1678" spans="1:15" x14ac:dyDescent="0.35">
      <c r="A1678" t="s">
        <v>2890</v>
      </c>
      <c r="B1678">
        <v>62</v>
      </c>
      <c r="C1678" t="str">
        <f t="shared" si="78"/>
        <v>61–80</v>
      </c>
      <c r="D1678" t="s">
        <v>13</v>
      </c>
      <c r="E1678" t="s">
        <v>39</v>
      </c>
      <c r="F1678" t="s">
        <v>74</v>
      </c>
      <c r="G1678" t="s">
        <v>66</v>
      </c>
      <c r="H1678" s="1">
        <v>92.511355974144394</v>
      </c>
      <c r="I1678" t="s">
        <v>1018</v>
      </c>
      <c r="J1678" s="9">
        <f t="shared" si="79"/>
        <v>126</v>
      </c>
      <c r="K1678" s="9">
        <f t="shared" si="80"/>
        <v>76</v>
      </c>
      <c r="L1678" s="8">
        <v>92.2</v>
      </c>
      <c r="M1678" s="8">
        <v>36.200000000000003</v>
      </c>
      <c r="N1678" s="8">
        <v>199.8</v>
      </c>
      <c r="O1678" t="s">
        <v>17</v>
      </c>
    </row>
    <row r="1679" spans="1:15" x14ac:dyDescent="0.35">
      <c r="A1679" t="s">
        <v>2891</v>
      </c>
      <c r="B1679">
        <v>80</v>
      </c>
      <c r="C1679" t="str">
        <f t="shared" si="78"/>
        <v>61–80</v>
      </c>
      <c r="D1679" t="s">
        <v>35</v>
      </c>
      <c r="E1679" t="s">
        <v>4048</v>
      </c>
      <c r="F1679" t="s">
        <v>74</v>
      </c>
      <c r="G1679" t="s">
        <v>36</v>
      </c>
      <c r="H1679" s="1">
        <v>63.076364417316398</v>
      </c>
      <c r="I1679" t="s">
        <v>1663</v>
      </c>
      <c r="J1679" s="9">
        <f t="shared" si="79"/>
        <v>111</v>
      </c>
      <c r="K1679" s="9">
        <f t="shared" si="80"/>
        <v>84</v>
      </c>
      <c r="L1679" s="8">
        <v>93.1</v>
      </c>
      <c r="M1679" s="8">
        <v>38.200000000000003</v>
      </c>
      <c r="N1679" s="8">
        <v>177.8</v>
      </c>
      <c r="O1679" t="s">
        <v>17</v>
      </c>
    </row>
    <row r="1680" spans="1:15" x14ac:dyDescent="0.35">
      <c r="A1680" t="s">
        <v>2892</v>
      </c>
      <c r="B1680">
        <v>18</v>
      </c>
      <c r="C1680" t="str">
        <f t="shared" si="78"/>
        <v>0–20</v>
      </c>
      <c r="D1680" t="s">
        <v>35</v>
      </c>
      <c r="E1680" t="s">
        <v>4048</v>
      </c>
      <c r="F1680" t="s">
        <v>28</v>
      </c>
      <c r="G1680" t="s">
        <v>24</v>
      </c>
      <c r="H1680" s="1">
        <v>58.029100190594299</v>
      </c>
      <c r="I1680" t="s">
        <v>2809</v>
      </c>
      <c r="J1680" s="9">
        <f t="shared" si="79"/>
        <v>96</v>
      </c>
      <c r="K1680" s="9">
        <f t="shared" si="80"/>
        <v>94</v>
      </c>
      <c r="L1680" s="8">
        <v>95.8</v>
      </c>
      <c r="M1680" s="8">
        <v>37.700000000000003</v>
      </c>
      <c r="N1680" s="8">
        <v>91.5</v>
      </c>
      <c r="O1680" t="s">
        <v>17</v>
      </c>
    </row>
    <row r="1681" spans="1:15" x14ac:dyDescent="0.35">
      <c r="A1681" t="s">
        <v>2893</v>
      </c>
      <c r="B1681">
        <v>87</v>
      </c>
      <c r="C1681" t="str">
        <f t="shared" si="78"/>
        <v>80+</v>
      </c>
      <c r="D1681" t="s">
        <v>19</v>
      </c>
      <c r="E1681" t="s">
        <v>61</v>
      </c>
      <c r="F1681" t="s">
        <v>32</v>
      </c>
      <c r="G1681" t="s">
        <v>48</v>
      </c>
      <c r="H1681" s="1">
        <v>69.584341233891095</v>
      </c>
      <c r="I1681" t="s">
        <v>2894</v>
      </c>
      <c r="J1681" s="9">
        <f t="shared" si="79"/>
        <v>104</v>
      </c>
      <c r="K1681" s="9">
        <f t="shared" si="80"/>
        <v>94</v>
      </c>
      <c r="L1681" s="8">
        <v>99.4</v>
      </c>
      <c r="M1681" s="8">
        <v>37.4</v>
      </c>
      <c r="N1681" s="8">
        <v>108.2</v>
      </c>
      <c r="O1681" t="s">
        <v>22</v>
      </c>
    </row>
    <row r="1682" spans="1:15" x14ac:dyDescent="0.35">
      <c r="A1682" t="s">
        <v>2895</v>
      </c>
      <c r="B1682">
        <v>48</v>
      </c>
      <c r="C1682" t="str">
        <f t="shared" si="78"/>
        <v>41–60</v>
      </c>
      <c r="D1682" t="s">
        <v>35</v>
      </c>
      <c r="E1682" t="s">
        <v>39</v>
      </c>
      <c r="F1682" t="s">
        <v>4047</v>
      </c>
      <c r="G1682" t="s">
        <v>66</v>
      </c>
      <c r="H1682" s="1">
        <v>59.802111966479998</v>
      </c>
      <c r="I1682" t="s">
        <v>2896</v>
      </c>
      <c r="J1682" s="9">
        <f t="shared" si="79"/>
        <v>140</v>
      </c>
      <c r="K1682" s="9">
        <f t="shared" si="80"/>
        <v>75</v>
      </c>
      <c r="L1682" s="8">
        <v>95.5</v>
      </c>
      <c r="M1682" s="8">
        <v>37.6</v>
      </c>
      <c r="N1682" s="8">
        <v>76.900000000000006</v>
      </c>
      <c r="O1682" t="s">
        <v>17</v>
      </c>
    </row>
    <row r="1683" spans="1:15" x14ac:dyDescent="0.35">
      <c r="A1683" t="s">
        <v>2897</v>
      </c>
      <c r="B1683">
        <v>67</v>
      </c>
      <c r="C1683" t="str">
        <f t="shared" si="78"/>
        <v>61–80</v>
      </c>
      <c r="D1683" t="s">
        <v>13</v>
      </c>
      <c r="E1683" t="s">
        <v>61</v>
      </c>
      <c r="F1683" t="s">
        <v>74</v>
      </c>
      <c r="G1683" t="s">
        <v>24</v>
      </c>
      <c r="H1683" s="1">
        <v>82.437158203998095</v>
      </c>
      <c r="I1683" t="s">
        <v>2124</v>
      </c>
      <c r="J1683" s="9">
        <f t="shared" si="79"/>
        <v>109</v>
      </c>
      <c r="K1683" s="9">
        <f t="shared" si="80"/>
        <v>83</v>
      </c>
      <c r="L1683" s="8">
        <v>95.4</v>
      </c>
      <c r="M1683" s="8">
        <v>37</v>
      </c>
      <c r="N1683" s="8">
        <v>179.3</v>
      </c>
      <c r="O1683" t="s">
        <v>22</v>
      </c>
    </row>
    <row r="1684" spans="1:15" x14ac:dyDescent="0.35">
      <c r="A1684" t="s">
        <v>2898</v>
      </c>
      <c r="B1684">
        <v>50</v>
      </c>
      <c r="C1684" t="str">
        <f t="shared" si="78"/>
        <v>41–60</v>
      </c>
      <c r="D1684" t="s">
        <v>19</v>
      </c>
      <c r="E1684" t="s">
        <v>4048</v>
      </c>
      <c r="F1684" t="s">
        <v>28</v>
      </c>
      <c r="G1684" t="s">
        <v>24</v>
      </c>
      <c r="H1684" s="1">
        <v>89.178319728870804</v>
      </c>
      <c r="I1684" t="s">
        <v>2899</v>
      </c>
      <c r="J1684" s="9">
        <f t="shared" si="79"/>
        <v>101</v>
      </c>
      <c r="K1684" s="9">
        <f t="shared" si="80"/>
        <v>67</v>
      </c>
      <c r="L1684" s="8">
        <v>96</v>
      </c>
      <c r="M1684" s="8">
        <v>36.1</v>
      </c>
      <c r="N1684" s="8">
        <v>181.1</v>
      </c>
      <c r="O1684" t="s">
        <v>17</v>
      </c>
    </row>
    <row r="1685" spans="1:15" x14ac:dyDescent="0.35">
      <c r="A1685" t="s">
        <v>2900</v>
      </c>
      <c r="B1685">
        <v>33</v>
      </c>
      <c r="C1685" t="str">
        <f t="shared" si="78"/>
        <v>21–40</v>
      </c>
      <c r="D1685" t="s">
        <v>19</v>
      </c>
      <c r="E1685" t="s">
        <v>39</v>
      </c>
      <c r="F1685" t="s">
        <v>4047</v>
      </c>
      <c r="G1685" t="s">
        <v>36</v>
      </c>
      <c r="H1685" s="1">
        <v>89.552426408204596</v>
      </c>
      <c r="I1685" t="s">
        <v>2901</v>
      </c>
      <c r="J1685" s="9">
        <f t="shared" si="79"/>
        <v>109</v>
      </c>
      <c r="K1685" s="9">
        <f t="shared" si="80"/>
        <v>65</v>
      </c>
      <c r="L1685" s="8">
        <v>97.1</v>
      </c>
      <c r="M1685" s="8">
        <v>36.4</v>
      </c>
      <c r="N1685" s="8">
        <v>181.1</v>
      </c>
      <c r="O1685" t="s">
        <v>17</v>
      </c>
    </row>
    <row r="1686" spans="1:15" x14ac:dyDescent="0.35">
      <c r="A1686" t="s">
        <v>2902</v>
      </c>
      <c r="B1686">
        <v>63</v>
      </c>
      <c r="C1686" t="str">
        <f t="shared" si="78"/>
        <v>61–80</v>
      </c>
      <c r="D1686" t="s">
        <v>19</v>
      </c>
      <c r="E1686" t="s">
        <v>4048</v>
      </c>
      <c r="F1686" t="s">
        <v>32</v>
      </c>
      <c r="G1686" t="s">
        <v>15</v>
      </c>
      <c r="H1686" s="1">
        <v>72.240897875979698</v>
      </c>
      <c r="I1686" t="s">
        <v>2903</v>
      </c>
      <c r="J1686" s="9">
        <f t="shared" si="79"/>
        <v>142</v>
      </c>
      <c r="K1686" s="9">
        <f t="shared" si="80"/>
        <v>84</v>
      </c>
      <c r="L1686" s="8">
        <v>98.4</v>
      </c>
      <c r="M1686" s="8">
        <v>36.299999999999997</v>
      </c>
      <c r="N1686" s="8">
        <v>142.19999999999999</v>
      </c>
      <c r="O1686" t="s">
        <v>22</v>
      </c>
    </row>
    <row r="1687" spans="1:15" x14ac:dyDescent="0.35">
      <c r="A1687" t="s">
        <v>2904</v>
      </c>
      <c r="B1687">
        <v>23</v>
      </c>
      <c r="C1687" t="str">
        <f t="shared" si="78"/>
        <v>21–40</v>
      </c>
      <c r="D1687" t="s">
        <v>13</v>
      </c>
      <c r="E1687" t="s">
        <v>4048</v>
      </c>
      <c r="F1687" t="s">
        <v>32</v>
      </c>
      <c r="G1687" t="s">
        <v>48</v>
      </c>
      <c r="H1687" s="1">
        <v>76.744881994877304</v>
      </c>
      <c r="I1687" t="s">
        <v>2905</v>
      </c>
      <c r="J1687" s="9">
        <f t="shared" si="79"/>
        <v>105</v>
      </c>
      <c r="K1687" s="9">
        <f t="shared" si="80"/>
        <v>105</v>
      </c>
      <c r="L1687" s="8">
        <v>98.3</v>
      </c>
      <c r="M1687" s="8">
        <v>38.1</v>
      </c>
      <c r="N1687" s="8">
        <v>85.8</v>
      </c>
      <c r="O1687" t="s">
        <v>17</v>
      </c>
    </row>
    <row r="1688" spans="1:15" x14ac:dyDescent="0.35">
      <c r="A1688" t="s">
        <v>2906</v>
      </c>
      <c r="B1688">
        <v>73</v>
      </c>
      <c r="C1688" t="str">
        <f t="shared" si="78"/>
        <v>61–80</v>
      </c>
      <c r="D1688" t="s">
        <v>19</v>
      </c>
      <c r="E1688" t="s">
        <v>20</v>
      </c>
      <c r="F1688" t="s">
        <v>74</v>
      </c>
      <c r="G1688" t="s">
        <v>15</v>
      </c>
      <c r="H1688" s="1">
        <v>75.716183927102804</v>
      </c>
      <c r="I1688" t="s">
        <v>2907</v>
      </c>
      <c r="J1688" s="9">
        <f t="shared" si="79"/>
        <v>118</v>
      </c>
      <c r="K1688" s="9">
        <f t="shared" si="80"/>
        <v>93</v>
      </c>
      <c r="L1688" s="8">
        <v>94.2</v>
      </c>
      <c r="M1688" s="8">
        <v>37.4</v>
      </c>
      <c r="N1688" s="8">
        <v>136.19999999999999</v>
      </c>
      <c r="O1688" t="s">
        <v>22</v>
      </c>
    </row>
    <row r="1689" spans="1:15" x14ac:dyDescent="0.35">
      <c r="A1689" t="s">
        <v>2908</v>
      </c>
      <c r="B1689">
        <v>21</v>
      </c>
      <c r="C1689" t="str">
        <f t="shared" si="78"/>
        <v>21–40</v>
      </c>
      <c r="D1689" t="s">
        <v>19</v>
      </c>
      <c r="E1689" t="s">
        <v>4048</v>
      </c>
      <c r="F1689" t="s">
        <v>74</v>
      </c>
      <c r="G1689" t="s">
        <v>15</v>
      </c>
      <c r="H1689" s="1">
        <v>80.981552474647003</v>
      </c>
      <c r="I1689" t="s">
        <v>973</v>
      </c>
      <c r="J1689" s="9">
        <f t="shared" si="79"/>
        <v>129</v>
      </c>
      <c r="K1689" s="9">
        <f t="shared" si="80"/>
        <v>88</v>
      </c>
      <c r="L1689" s="8">
        <v>96.1</v>
      </c>
      <c r="M1689" s="8">
        <v>38</v>
      </c>
      <c r="N1689" s="8">
        <v>143.4</v>
      </c>
      <c r="O1689" t="s">
        <v>22</v>
      </c>
    </row>
    <row r="1690" spans="1:15" x14ac:dyDescent="0.35">
      <c r="A1690" t="s">
        <v>2909</v>
      </c>
      <c r="B1690">
        <v>71</v>
      </c>
      <c r="C1690" t="str">
        <f t="shared" si="78"/>
        <v>61–80</v>
      </c>
      <c r="D1690" t="s">
        <v>19</v>
      </c>
      <c r="E1690" t="s">
        <v>61</v>
      </c>
      <c r="F1690" t="s">
        <v>4047</v>
      </c>
      <c r="G1690" t="s">
        <v>15</v>
      </c>
      <c r="H1690" s="1">
        <v>80.721002083009793</v>
      </c>
      <c r="I1690" t="s">
        <v>2669</v>
      </c>
      <c r="J1690" s="9">
        <f t="shared" si="79"/>
        <v>123</v>
      </c>
      <c r="K1690" s="9">
        <f t="shared" si="80"/>
        <v>82</v>
      </c>
      <c r="L1690" s="8">
        <v>98.5</v>
      </c>
      <c r="M1690" s="8">
        <v>36.4</v>
      </c>
      <c r="N1690" s="8">
        <v>123.8</v>
      </c>
      <c r="O1690" t="s">
        <v>22</v>
      </c>
    </row>
    <row r="1691" spans="1:15" x14ac:dyDescent="0.35">
      <c r="A1691" t="s">
        <v>2910</v>
      </c>
      <c r="B1691">
        <v>44</v>
      </c>
      <c r="C1691" t="str">
        <f t="shared" si="78"/>
        <v>41–60</v>
      </c>
      <c r="D1691" t="s">
        <v>13</v>
      </c>
      <c r="E1691" t="s">
        <v>20</v>
      </c>
      <c r="F1691" t="s">
        <v>32</v>
      </c>
      <c r="G1691" t="s">
        <v>15</v>
      </c>
      <c r="H1691" s="1">
        <v>72.081211459653801</v>
      </c>
      <c r="I1691" t="s">
        <v>2911</v>
      </c>
      <c r="J1691" s="9">
        <f t="shared" si="79"/>
        <v>114</v>
      </c>
      <c r="K1691" s="9">
        <f t="shared" si="80"/>
        <v>93</v>
      </c>
      <c r="L1691" s="8">
        <v>90</v>
      </c>
      <c r="M1691" s="8">
        <v>36.799999999999997</v>
      </c>
      <c r="N1691" s="8">
        <v>134.4</v>
      </c>
      <c r="O1691" t="s">
        <v>17</v>
      </c>
    </row>
    <row r="1692" spans="1:15" x14ac:dyDescent="0.35">
      <c r="A1692" t="s">
        <v>2912</v>
      </c>
      <c r="B1692">
        <v>65</v>
      </c>
      <c r="C1692" t="str">
        <f t="shared" si="78"/>
        <v>61–80</v>
      </c>
      <c r="D1692" t="s">
        <v>13</v>
      </c>
      <c r="E1692" t="s">
        <v>20</v>
      </c>
      <c r="F1692" t="s">
        <v>4047</v>
      </c>
      <c r="G1692" t="s">
        <v>36</v>
      </c>
      <c r="H1692" s="1">
        <v>84.397074919455903</v>
      </c>
      <c r="I1692" t="s">
        <v>2913</v>
      </c>
      <c r="J1692" s="9">
        <f t="shared" si="79"/>
        <v>123</v>
      </c>
      <c r="K1692" s="9">
        <f t="shared" si="80"/>
        <v>76</v>
      </c>
      <c r="L1692" s="8">
        <v>94.4</v>
      </c>
      <c r="M1692" s="8">
        <v>36.799999999999997</v>
      </c>
      <c r="N1692" s="8">
        <v>81.3</v>
      </c>
      <c r="O1692" t="s">
        <v>70</v>
      </c>
    </row>
    <row r="1693" spans="1:15" x14ac:dyDescent="0.35">
      <c r="A1693" t="s">
        <v>2914</v>
      </c>
      <c r="B1693">
        <v>60</v>
      </c>
      <c r="C1693" t="str">
        <f t="shared" si="78"/>
        <v>41–60</v>
      </c>
      <c r="D1693" t="s">
        <v>35</v>
      </c>
      <c r="E1693" t="s">
        <v>20</v>
      </c>
      <c r="F1693" t="s">
        <v>28</v>
      </c>
      <c r="G1693" t="s">
        <v>15</v>
      </c>
      <c r="H1693" s="1">
        <v>65.265846414955405</v>
      </c>
      <c r="I1693" t="s">
        <v>1013</v>
      </c>
      <c r="J1693" s="9">
        <f t="shared" si="79"/>
        <v>109</v>
      </c>
      <c r="K1693" s="9">
        <f t="shared" si="80"/>
        <v>84</v>
      </c>
      <c r="L1693" s="8">
        <v>96.8</v>
      </c>
      <c r="M1693" s="8">
        <v>38.799999999999997</v>
      </c>
      <c r="N1693" s="8">
        <v>175.4</v>
      </c>
      <c r="O1693" t="s">
        <v>17</v>
      </c>
    </row>
    <row r="1694" spans="1:15" x14ac:dyDescent="0.35">
      <c r="A1694" t="s">
        <v>2915</v>
      </c>
      <c r="B1694">
        <v>49</v>
      </c>
      <c r="C1694" t="str">
        <f t="shared" si="78"/>
        <v>41–60</v>
      </c>
      <c r="D1694" t="s">
        <v>13</v>
      </c>
      <c r="E1694" t="s">
        <v>61</v>
      </c>
      <c r="F1694" t="s">
        <v>32</v>
      </c>
      <c r="G1694" t="s">
        <v>24</v>
      </c>
      <c r="H1694" s="1">
        <v>65.742153407363702</v>
      </c>
      <c r="I1694" t="s">
        <v>199</v>
      </c>
      <c r="J1694" s="9">
        <f t="shared" si="79"/>
        <v>115</v>
      </c>
      <c r="K1694" s="9">
        <f t="shared" si="80"/>
        <v>75</v>
      </c>
      <c r="L1694" s="8">
        <v>97.2</v>
      </c>
      <c r="M1694" s="8">
        <v>38.700000000000003</v>
      </c>
      <c r="N1694" s="8">
        <v>153.1</v>
      </c>
      <c r="O1694" t="s">
        <v>17</v>
      </c>
    </row>
    <row r="1695" spans="1:15" x14ac:dyDescent="0.35">
      <c r="A1695" t="s">
        <v>2916</v>
      </c>
      <c r="B1695">
        <v>49</v>
      </c>
      <c r="C1695" t="str">
        <f t="shared" si="78"/>
        <v>41–60</v>
      </c>
      <c r="D1695" t="s">
        <v>35</v>
      </c>
      <c r="E1695" t="s">
        <v>39</v>
      </c>
      <c r="F1695" t="s">
        <v>4047</v>
      </c>
      <c r="G1695" t="s">
        <v>48</v>
      </c>
      <c r="H1695" s="1">
        <v>94.9434494971985</v>
      </c>
      <c r="I1695" t="s">
        <v>2917</v>
      </c>
      <c r="J1695" s="9">
        <f t="shared" si="79"/>
        <v>146</v>
      </c>
      <c r="K1695" s="9">
        <f t="shared" si="80"/>
        <v>76</v>
      </c>
      <c r="L1695" s="8">
        <v>93.4</v>
      </c>
      <c r="M1695" s="8">
        <v>38.700000000000003</v>
      </c>
      <c r="N1695" s="8">
        <v>108.3</v>
      </c>
      <c r="O1695" t="s">
        <v>17</v>
      </c>
    </row>
    <row r="1696" spans="1:15" x14ac:dyDescent="0.35">
      <c r="A1696" t="s">
        <v>2918</v>
      </c>
      <c r="B1696">
        <v>69</v>
      </c>
      <c r="C1696" t="str">
        <f t="shared" si="78"/>
        <v>61–80</v>
      </c>
      <c r="D1696" t="s">
        <v>13</v>
      </c>
      <c r="E1696" t="s">
        <v>39</v>
      </c>
      <c r="F1696" t="s">
        <v>74</v>
      </c>
      <c r="G1696" t="s">
        <v>15</v>
      </c>
      <c r="H1696" s="1">
        <v>63.465327988138803</v>
      </c>
      <c r="I1696" t="s">
        <v>2919</v>
      </c>
      <c r="J1696" s="9">
        <f t="shared" si="79"/>
        <v>124</v>
      </c>
      <c r="K1696" s="9">
        <f t="shared" si="80"/>
        <v>83</v>
      </c>
      <c r="L1696" s="8">
        <v>91.3</v>
      </c>
      <c r="M1696" s="8">
        <v>37.5</v>
      </c>
      <c r="N1696" s="8">
        <v>98</v>
      </c>
      <c r="O1696" t="s">
        <v>17</v>
      </c>
    </row>
    <row r="1697" spans="1:15" x14ac:dyDescent="0.35">
      <c r="A1697" t="s">
        <v>2920</v>
      </c>
      <c r="B1697">
        <v>86</v>
      </c>
      <c r="C1697" t="str">
        <f t="shared" si="78"/>
        <v>80+</v>
      </c>
      <c r="D1697" t="s">
        <v>13</v>
      </c>
      <c r="E1697" t="s">
        <v>4048</v>
      </c>
      <c r="F1697" t="s">
        <v>28</v>
      </c>
      <c r="G1697" t="s">
        <v>66</v>
      </c>
      <c r="H1697" s="1">
        <v>86.999802179479403</v>
      </c>
      <c r="I1697" t="s">
        <v>2921</v>
      </c>
      <c r="J1697" s="9">
        <f t="shared" si="79"/>
        <v>143</v>
      </c>
      <c r="K1697" s="9">
        <f t="shared" si="80"/>
        <v>75</v>
      </c>
      <c r="L1697" s="8">
        <v>93.5</v>
      </c>
      <c r="M1697" s="8">
        <v>38.4</v>
      </c>
      <c r="N1697" s="8">
        <v>91.7</v>
      </c>
      <c r="O1697" t="s">
        <v>17</v>
      </c>
    </row>
    <row r="1698" spans="1:15" x14ac:dyDescent="0.35">
      <c r="A1698" t="s">
        <v>2922</v>
      </c>
      <c r="B1698">
        <v>56</v>
      </c>
      <c r="C1698" t="str">
        <f t="shared" si="78"/>
        <v>41–60</v>
      </c>
      <c r="D1698" t="s">
        <v>19</v>
      </c>
      <c r="E1698" t="s">
        <v>39</v>
      </c>
      <c r="F1698" t="s">
        <v>28</v>
      </c>
      <c r="G1698" t="s">
        <v>66</v>
      </c>
      <c r="H1698" s="1">
        <v>68.342001298982296</v>
      </c>
      <c r="I1698" t="s">
        <v>1742</v>
      </c>
      <c r="J1698" s="9">
        <f t="shared" si="79"/>
        <v>118</v>
      </c>
      <c r="K1698" s="9">
        <f t="shared" si="80"/>
        <v>76</v>
      </c>
      <c r="L1698" s="8">
        <v>92.4</v>
      </c>
      <c r="M1698" s="8">
        <v>38.700000000000003</v>
      </c>
      <c r="N1698" s="8">
        <v>96.8</v>
      </c>
      <c r="O1698" t="s">
        <v>17</v>
      </c>
    </row>
    <row r="1699" spans="1:15" x14ac:dyDescent="0.35">
      <c r="A1699" t="s">
        <v>2923</v>
      </c>
      <c r="B1699">
        <v>25</v>
      </c>
      <c r="C1699" t="str">
        <f t="shared" si="78"/>
        <v>21–40</v>
      </c>
      <c r="D1699" t="s">
        <v>13</v>
      </c>
      <c r="E1699" t="s">
        <v>27</v>
      </c>
      <c r="F1699" t="s">
        <v>32</v>
      </c>
      <c r="G1699" t="s">
        <v>48</v>
      </c>
      <c r="H1699" s="1">
        <v>63.848775674912901</v>
      </c>
      <c r="I1699" t="s">
        <v>2924</v>
      </c>
      <c r="J1699" s="9">
        <f t="shared" si="79"/>
        <v>135</v>
      </c>
      <c r="K1699" s="9">
        <f t="shared" si="80"/>
        <v>81</v>
      </c>
      <c r="L1699" s="8">
        <v>90.7</v>
      </c>
      <c r="M1699" s="8">
        <v>36.799999999999997</v>
      </c>
      <c r="N1699" s="8">
        <v>76.5</v>
      </c>
      <c r="O1699" t="s">
        <v>17</v>
      </c>
    </row>
    <row r="1700" spans="1:15" x14ac:dyDescent="0.35">
      <c r="A1700" t="s">
        <v>2925</v>
      </c>
      <c r="B1700">
        <v>59</v>
      </c>
      <c r="C1700" t="str">
        <f t="shared" si="78"/>
        <v>41–60</v>
      </c>
      <c r="D1700" t="s">
        <v>13</v>
      </c>
      <c r="E1700" t="s">
        <v>31</v>
      </c>
      <c r="F1700" t="s">
        <v>4047</v>
      </c>
      <c r="G1700" t="s">
        <v>36</v>
      </c>
      <c r="H1700" s="1">
        <v>77.5440687874665</v>
      </c>
      <c r="I1700" t="s">
        <v>2688</v>
      </c>
      <c r="J1700" s="9">
        <f t="shared" si="79"/>
        <v>118</v>
      </c>
      <c r="K1700" s="9">
        <f t="shared" si="80"/>
        <v>96</v>
      </c>
      <c r="L1700" s="8">
        <v>94.2</v>
      </c>
      <c r="M1700" s="8">
        <v>37</v>
      </c>
      <c r="N1700" s="8">
        <v>190.8</v>
      </c>
      <c r="O1700" t="s">
        <v>17</v>
      </c>
    </row>
    <row r="1701" spans="1:15" x14ac:dyDescent="0.35">
      <c r="A1701" t="s">
        <v>2926</v>
      </c>
      <c r="B1701">
        <v>32</v>
      </c>
      <c r="C1701" t="str">
        <f t="shared" si="78"/>
        <v>21–40</v>
      </c>
      <c r="D1701" t="s">
        <v>19</v>
      </c>
      <c r="E1701" t="s">
        <v>4048</v>
      </c>
      <c r="F1701" t="s">
        <v>28</v>
      </c>
      <c r="G1701" t="s">
        <v>66</v>
      </c>
      <c r="H1701" s="1">
        <v>82.307546611603897</v>
      </c>
      <c r="I1701" t="s">
        <v>2242</v>
      </c>
      <c r="J1701" s="9">
        <f t="shared" si="79"/>
        <v>127</v>
      </c>
      <c r="K1701" s="9">
        <f t="shared" si="80"/>
        <v>76</v>
      </c>
      <c r="L1701" s="8">
        <v>96.1</v>
      </c>
      <c r="M1701" s="8">
        <v>37.1</v>
      </c>
      <c r="N1701" s="8">
        <v>151.1</v>
      </c>
      <c r="O1701" t="s">
        <v>22</v>
      </c>
    </row>
    <row r="1702" spans="1:15" x14ac:dyDescent="0.35">
      <c r="A1702" t="s">
        <v>2927</v>
      </c>
      <c r="B1702">
        <v>40</v>
      </c>
      <c r="C1702" t="str">
        <f t="shared" si="78"/>
        <v>21–40</v>
      </c>
      <c r="D1702" t="s">
        <v>35</v>
      </c>
      <c r="E1702" t="s">
        <v>20</v>
      </c>
      <c r="F1702" t="s">
        <v>28</v>
      </c>
      <c r="G1702" t="s">
        <v>36</v>
      </c>
      <c r="H1702" s="1">
        <v>65.610068037708302</v>
      </c>
      <c r="I1702" t="s">
        <v>2928</v>
      </c>
      <c r="J1702" s="9">
        <f t="shared" si="79"/>
        <v>82</v>
      </c>
      <c r="K1702" s="9">
        <f t="shared" si="80"/>
        <v>75</v>
      </c>
      <c r="L1702" s="8">
        <v>98.2</v>
      </c>
      <c r="M1702" s="8">
        <v>39</v>
      </c>
      <c r="N1702" s="8">
        <v>126.5</v>
      </c>
      <c r="O1702" t="s">
        <v>17</v>
      </c>
    </row>
    <row r="1703" spans="1:15" x14ac:dyDescent="0.35">
      <c r="A1703" t="s">
        <v>2929</v>
      </c>
      <c r="B1703">
        <v>38</v>
      </c>
      <c r="C1703" t="str">
        <f t="shared" si="78"/>
        <v>21–40</v>
      </c>
      <c r="D1703" t="s">
        <v>35</v>
      </c>
      <c r="E1703" t="s">
        <v>39</v>
      </c>
      <c r="F1703" t="s">
        <v>32</v>
      </c>
      <c r="G1703" t="s">
        <v>48</v>
      </c>
      <c r="H1703" s="1">
        <v>67.5015707729181</v>
      </c>
      <c r="I1703" t="s">
        <v>2930</v>
      </c>
      <c r="J1703" s="9">
        <f t="shared" si="79"/>
        <v>133</v>
      </c>
      <c r="K1703" s="9">
        <f t="shared" si="80"/>
        <v>77</v>
      </c>
      <c r="L1703" s="8">
        <v>90.2</v>
      </c>
      <c r="M1703" s="8">
        <v>37.200000000000003</v>
      </c>
      <c r="N1703" s="8">
        <v>175.9</v>
      </c>
      <c r="O1703" t="s">
        <v>17</v>
      </c>
    </row>
    <row r="1704" spans="1:15" x14ac:dyDescent="0.35">
      <c r="A1704" t="s">
        <v>2931</v>
      </c>
      <c r="B1704">
        <v>69</v>
      </c>
      <c r="C1704" t="str">
        <f t="shared" si="78"/>
        <v>61–80</v>
      </c>
      <c r="D1704" t="s">
        <v>35</v>
      </c>
      <c r="E1704" t="s">
        <v>4048</v>
      </c>
      <c r="F1704" t="s">
        <v>28</v>
      </c>
      <c r="G1704" t="s">
        <v>48</v>
      </c>
      <c r="H1704" s="1">
        <v>80.374325913880298</v>
      </c>
      <c r="I1704" t="s">
        <v>2932</v>
      </c>
      <c r="J1704" s="9">
        <f t="shared" si="79"/>
        <v>135</v>
      </c>
      <c r="K1704" s="9">
        <f t="shared" si="80"/>
        <v>61</v>
      </c>
      <c r="L1704" s="8">
        <v>91.7</v>
      </c>
      <c r="M1704" s="8">
        <v>36.200000000000003</v>
      </c>
      <c r="N1704" s="8">
        <v>185.7</v>
      </c>
      <c r="O1704" t="s">
        <v>17</v>
      </c>
    </row>
    <row r="1705" spans="1:15" x14ac:dyDescent="0.35">
      <c r="A1705" t="s">
        <v>2933</v>
      </c>
      <c r="B1705">
        <v>23</v>
      </c>
      <c r="C1705" t="str">
        <f t="shared" si="78"/>
        <v>21–40</v>
      </c>
      <c r="D1705" t="s">
        <v>13</v>
      </c>
      <c r="E1705" t="s">
        <v>27</v>
      </c>
      <c r="F1705" t="s">
        <v>28</v>
      </c>
      <c r="G1705" t="s">
        <v>36</v>
      </c>
      <c r="H1705" s="1">
        <v>70.664359672364498</v>
      </c>
      <c r="I1705" t="s">
        <v>599</v>
      </c>
      <c r="J1705" s="9">
        <f t="shared" si="79"/>
        <v>121</v>
      </c>
      <c r="K1705" s="9">
        <f t="shared" si="80"/>
        <v>87</v>
      </c>
      <c r="L1705" s="8">
        <v>96.3</v>
      </c>
      <c r="M1705" s="8">
        <v>39</v>
      </c>
      <c r="N1705" s="8">
        <v>173.4</v>
      </c>
      <c r="O1705" t="s">
        <v>17</v>
      </c>
    </row>
    <row r="1706" spans="1:15" x14ac:dyDescent="0.35">
      <c r="A1706" t="s">
        <v>2934</v>
      </c>
      <c r="B1706">
        <v>29</v>
      </c>
      <c r="C1706" t="str">
        <f t="shared" si="78"/>
        <v>21–40</v>
      </c>
      <c r="D1706" t="s">
        <v>13</v>
      </c>
      <c r="E1706" t="s">
        <v>61</v>
      </c>
      <c r="F1706" t="s">
        <v>28</v>
      </c>
      <c r="G1706" t="s">
        <v>48</v>
      </c>
      <c r="H1706" s="1">
        <v>70.885413692095099</v>
      </c>
      <c r="I1706" t="s">
        <v>2935</v>
      </c>
      <c r="J1706" s="9">
        <f t="shared" si="79"/>
        <v>110</v>
      </c>
      <c r="K1706" s="9">
        <f t="shared" si="80"/>
        <v>92</v>
      </c>
      <c r="L1706" s="8">
        <v>98.3</v>
      </c>
      <c r="M1706" s="8">
        <v>37.700000000000003</v>
      </c>
      <c r="N1706" s="8">
        <v>159.5</v>
      </c>
      <c r="O1706" t="s">
        <v>22</v>
      </c>
    </row>
    <row r="1707" spans="1:15" x14ac:dyDescent="0.35">
      <c r="A1707" t="s">
        <v>2936</v>
      </c>
      <c r="B1707">
        <v>30</v>
      </c>
      <c r="C1707" t="str">
        <f t="shared" si="78"/>
        <v>21–40</v>
      </c>
      <c r="D1707" t="s">
        <v>35</v>
      </c>
      <c r="E1707" t="s">
        <v>20</v>
      </c>
      <c r="F1707" t="s">
        <v>28</v>
      </c>
      <c r="G1707" t="s">
        <v>15</v>
      </c>
      <c r="H1707" s="1">
        <v>64.679943436676197</v>
      </c>
      <c r="I1707" t="s">
        <v>1478</v>
      </c>
      <c r="J1707" s="9">
        <f t="shared" si="79"/>
        <v>111</v>
      </c>
      <c r="K1707" s="9">
        <f t="shared" si="80"/>
        <v>72</v>
      </c>
      <c r="L1707" s="8">
        <v>95.3</v>
      </c>
      <c r="M1707" s="8">
        <v>37.9</v>
      </c>
      <c r="N1707" s="8">
        <v>98.4</v>
      </c>
      <c r="O1707" t="s">
        <v>17</v>
      </c>
    </row>
    <row r="1708" spans="1:15" x14ac:dyDescent="0.35">
      <c r="A1708" t="s">
        <v>2937</v>
      </c>
      <c r="B1708">
        <v>41</v>
      </c>
      <c r="C1708" t="str">
        <f t="shared" si="78"/>
        <v>41–60</v>
      </c>
      <c r="D1708" t="s">
        <v>19</v>
      </c>
      <c r="E1708" t="s">
        <v>27</v>
      </c>
      <c r="F1708" t="s">
        <v>28</v>
      </c>
      <c r="G1708" t="s">
        <v>48</v>
      </c>
      <c r="H1708" s="1">
        <v>68.044516655081196</v>
      </c>
      <c r="I1708" t="s">
        <v>2938</v>
      </c>
      <c r="J1708" s="9">
        <f t="shared" si="79"/>
        <v>112</v>
      </c>
      <c r="K1708" s="9">
        <f t="shared" si="80"/>
        <v>73</v>
      </c>
      <c r="L1708" s="8">
        <v>92.7</v>
      </c>
      <c r="M1708" s="8">
        <v>37.5</v>
      </c>
      <c r="N1708" s="8">
        <v>193.2</v>
      </c>
      <c r="O1708" t="s">
        <v>17</v>
      </c>
    </row>
    <row r="1709" spans="1:15" x14ac:dyDescent="0.35">
      <c r="A1709" t="s">
        <v>2939</v>
      </c>
      <c r="B1709">
        <v>90</v>
      </c>
      <c r="C1709" t="str">
        <f t="shared" si="78"/>
        <v>80+</v>
      </c>
      <c r="D1709" t="s">
        <v>19</v>
      </c>
      <c r="E1709" t="s">
        <v>20</v>
      </c>
      <c r="F1709" t="s">
        <v>28</v>
      </c>
      <c r="G1709" t="s">
        <v>66</v>
      </c>
      <c r="H1709" s="1">
        <v>86.974413765496607</v>
      </c>
      <c r="I1709" t="s">
        <v>2940</v>
      </c>
      <c r="J1709" s="9">
        <f t="shared" si="79"/>
        <v>119</v>
      </c>
      <c r="K1709" s="9">
        <f t="shared" si="80"/>
        <v>71</v>
      </c>
      <c r="L1709" s="8">
        <v>92.8</v>
      </c>
      <c r="M1709" s="8">
        <v>38</v>
      </c>
      <c r="N1709" s="8">
        <v>144.19999999999999</v>
      </c>
      <c r="O1709" t="s">
        <v>22</v>
      </c>
    </row>
    <row r="1710" spans="1:15" x14ac:dyDescent="0.35">
      <c r="A1710" t="s">
        <v>2941</v>
      </c>
      <c r="B1710">
        <v>83</v>
      </c>
      <c r="C1710" t="str">
        <f t="shared" si="78"/>
        <v>80+</v>
      </c>
      <c r="D1710" t="s">
        <v>19</v>
      </c>
      <c r="E1710" t="s">
        <v>27</v>
      </c>
      <c r="F1710" t="s">
        <v>74</v>
      </c>
      <c r="G1710" t="s">
        <v>15</v>
      </c>
      <c r="H1710" s="1">
        <v>65.207476669956307</v>
      </c>
      <c r="I1710" t="s">
        <v>2942</v>
      </c>
      <c r="J1710" s="9">
        <f t="shared" si="79"/>
        <v>107</v>
      </c>
      <c r="K1710" s="9">
        <f t="shared" si="80"/>
        <v>67</v>
      </c>
      <c r="L1710" s="8">
        <v>99.3</v>
      </c>
      <c r="M1710" s="8">
        <v>37.4</v>
      </c>
      <c r="N1710" s="8">
        <v>187.2</v>
      </c>
      <c r="O1710" t="s">
        <v>17</v>
      </c>
    </row>
    <row r="1711" spans="1:15" x14ac:dyDescent="0.35">
      <c r="A1711" t="s">
        <v>2943</v>
      </c>
      <c r="B1711">
        <v>42</v>
      </c>
      <c r="C1711" t="str">
        <f t="shared" si="78"/>
        <v>41–60</v>
      </c>
      <c r="D1711" t="s">
        <v>19</v>
      </c>
      <c r="E1711" t="s">
        <v>27</v>
      </c>
      <c r="F1711" t="s">
        <v>28</v>
      </c>
      <c r="G1711" t="s">
        <v>48</v>
      </c>
      <c r="H1711" s="1">
        <v>70.868771142306798</v>
      </c>
      <c r="I1711" t="s">
        <v>1022</v>
      </c>
      <c r="J1711" s="9">
        <f t="shared" si="79"/>
        <v>119</v>
      </c>
      <c r="K1711" s="9">
        <f t="shared" si="80"/>
        <v>70</v>
      </c>
      <c r="L1711" s="8">
        <v>99.5</v>
      </c>
      <c r="M1711" s="8">
        <v>37.9</v>
      </c>
      <c r="N1711" s="8">
        <v>199.6</v>
      </c>
      <c r="O1711" t="s">
        <v>17</v>
      </c>
    </row>
    <row r="1712" spans="1:15" x14ac:dyDescent="0.35">
      <c r="A1712" t="s">
        <v>2944</v>
      </c>
      <c r="B1712">
        <v>34</v>
      </c>
      <c r="C1712" t="str">
        <f t="shared" si="78"/>
        <v>21–40</v>
      </c>
      <c r="D1712" t="s">
        <v>35</v>
      </c>
      <c r="E1712" t="s">
        <v>31</v>
      </c>
      <c r="F1712" t="s">
        <v>74</v>
      </c>
      <c r="G1712" t="s">
        <v>66</v>
      </c>
      <c r="H1712" s="1">
        <v>61.688939012585998</v>
      </c>
      <c r="I1712" t="s">
        <v>2945</v>
      </c>
      <c r="J1712" s="9">
        <f t="shared" si="79"/>
        <v>139</v>
      </c>
      <c r="K1712" s="9">
        <f t="shared" si="80"/>
        <v>63</v>
      </c>
      <c r="L1712" s="8">
        <v>91.2</v>
      </c>
      <c r="M1712" s="8">
        <v>38.6</v>
      </c>
      <c r="N1712" s="8">
        <v>159.6</v>
      </c>
      <c r="O1712" t="s">
        <v>17</v>
      </c>
    </row>
    <row r="1713" spans="1:15" x14ac:dyDescent="0.35">
      <c r="A1713" t="s">
        <v>2946</v>
      </c>
      <c r="B1713">
        <v>37</v>
      </c>
      <c r="C1713" t="str">
        <f t="shared" si="78"/>
        <v>21–40</v>
      </c>
      <c r="D1713" t="s">
        <v>35</v>
      </c>
      <c r="E1713" t="s">
        <v>61</v>
      </c>
      <c r="F1713" t="s">
        <v>28</v>
      </c>
      <c r="G1713" t="s">
        <v>15</v>
      </c>
      <c r="H1713" s="1">
        <v>73.332323691255098</v>
      </c>
      <c r="I1713" t="s">
        <v>2019</v>
      </c>
      <c r="J1713" s="9">
        <f t="shared" si="79"/>
        <v>113</v>
      </c>
      <c r="K1713" s="9">
        <f t="shared" si="80"/>
        <v>72</v>
      </c>
      <c r="L1713" s="8">
        <v>92.5</v>
      </c>
      <c r="M1713" s="8">
        <v>38.1</v>
      </c>
      <c r="N1713" s="8">
        <v>110.5</v>
      </c>
      <c r="O1713" t="s">
        <v>17</v>
      </c>
    </row>
    <row r="1714" spans="1:15" x14ac:dyDescent="0.35">
      <c r="A1714" t="s">
        <v>2947</v>
      </c>
      <c r="B1714">
        <v>70</v>
      </c>
      <c r="C1714" t="str">
        <f t="shared" si="78"/>
        <v>61–80</v>
      </c>
      <c r="D1714" t="s">
        <v>35</v>
      </c>
      <c r="E1714" t="s">
        <v>61</v>
      </c>
      <c r="F1714" t="s">
        <v>74</v>
      </c>
      <c r="G1714" t="s">
        <v>36</v>
      </c>
      <c r="H1714" s="1">
        <v>69.366135495476897</v>
      </c>
      <c r="I1714" t="s">
        <v>2948</v>
      </c>
      <c r="J1714" s="9">
        <f t="shared" si="79"/>
        <v>161</v>
      </c>
      <c r="K1714" s="9">
        <f t="shared" si="80"/>
        <v>77</v>
      </c>
      <c r="L1714" s="8">
        <v>94.1</v>
      </c>
      <c r="M1714" s="8">
        <v>37.700000000000003</v>
      </c>
      <c r="N1714" s="8">
        <v>95</v>
      </c>
      <c r="O1714" t="s">
        <v>17</v>
      </c>
    </row>
    <row r="1715" spans="1:15" x14ac:dyDescent="0.35">
      <c r="A1715" t="s">
        <v>2949</v>
      </c>
      <c r="B1715">
        <v>57</v>
      </c>
      <c r="C1715" t="str">
        <f t="shared" si="78"/>
        <v>41–60</v>
      </c>
      <c r="D1715" t="s">
        <v>35</v>
      </c>
      <c r="E1715" t="s">
        <v>31</v>
      </c>
      <c r="F1715" t="s">
        <v>28</v>
      </c>
      <c r="G1715" t="s">
        <v>48</v>
      </c>
      <c r="H1715" s="1">
        <v>69.169981516340002</v>
      </c>
      <c r="I1715" t="s">
        <v>2950</v>
      </c>
      <c r="J1715" s="9">
        <f t="shared" si="79"/>
        <v>125</v>
      </c>
      <c r="K1715" s="9">
        <f t="shared" si="80"/>
        <v>83</v>
      </c>
      <c r="L1715" s="8">
        <v>93.1</v>
      </c>
      <c r="M1715" s="8">
        <v>36.6</v>
      </c>
      <c r="N1715" s="8">
        <v>131.80000000000001</v>
      </c>
      <c r="O1715" t="s">
        <v>17</v>
      </c>
    </row>
    <row r="1716" spans="1:15" x14ac:dyDescent="0.35">
      <c r="A1716" t="s">
        <v>2951</v>
      </c>
      <c r="B1716">
        <v>23</v>
      </c>
      <c r="C1716" t="str">
        <f t="shared" si="78"/>
        <v>21–40</v>
      </c>
      <c r="D1716" t="s">
        <v>13</v>
      </c>
      <c r="E1716" t="s">
        <v>4048</v>
      </c>
      <c r="F1716" t="s">
        <v>28</v>
      </c>
      <c r="G1716" t="s">
        <v>15</v>
      </c>
      <c r="H1716" s="1">
        <v>64.880580534850694</v>
      </c>
      <c r="I1716" t="s">
        <v>2165</v>
      </c>
      <c r="J1716" s="9">
        <f t="shared" si="79"/>
        <v>146</v>
      </c>
      <c r="K1716" s="9">
        <f t="shared" si="80"/>
        <v>75</v>
      </c>
      <c r="L1716" s="8">
        <v>96.4</v>
      </c>
      <c r="M1716" s="8">
        <v>37.9</v>
      </c>
      <c r="N1716" s="8">
        <v>162.80000000000001</v>
      </c>
      <c r="O1716" t="s">
        <v>22</v>
      </c>
    </row>
    <row r="1717" spans="1:15" x14ac:dyDescent="0.35">
      <c r="A1717" t="s">
        <v>2952</v>
      </c>
      <c r="B1717">
        <v>37</v>
      </c>
      <c r="C1717" t="str">
        <f t="shared" si="78"/>
        <v>21–40</v>
      </c>
      <c r="D1717" t="s">
        <v>19</v>
      </c>
      <c r="E1717" t="s">
        <v>61</v>
      </c>
      <c r="F1717" t="s">
        <v>28</v>
      </c>
      <c r="G1717" t="s">
        <v>24</v>
      </c>
      <c r="H1717" s="1">
        <v>69.168028421162802</v>
      </c>
      <c r="I1717" t="s">
        <v>523</v>
      </c>
      <c r="J1717" s="9">
        <f t="shared" si="79"/>
        <v>102</v>
      </c>
      <c r="K1717" s="9">
        <f t="shared" si="80"/>
        <v>61</v>
      </c>
      <c r="L1717" s="8">
        <v>98.1</v>
      </c>
      <c r="M1717" s="8">
        <v>39</v>
      </c>
      <c r="N1717" s="8">
        <v>91.4</v>
      </c>
      <c r="O1717" t="s">
        <v>17</v>
      </c>
    </row>
    <row r="1718" spans="1:15" x14ac:dyDescent="0.35">
      <c r="A1718" t="s">
        <v>2953</v>
      </c>
      <c r="B1718">
        <v>40</v>
      </c>
      <c r="C1718" t="str">
        <f t="shared" si="78"/>
        <v>21–40</v>
      </c>
      <c r="D1718" t="s">
        <v>19</v>
      </c>
      <c r="E1718" t="s">
        <v>20</v>
      </c>
      <c r="F1718" t="s">
        <v>74</v>
      </c>
      <c r="G1718" t="s">
        <v>48</v>
      </c>
      <c r="H1718" s="1">
        <v>70.255095552516195</v>
      </c>
      <c r="I1718" t="s">
        <v>517</v>
      </c>
      <c r="J1718" s="9">
        <f t="shared" si="79"/>
        <v>113</v>
      </c>
      <c r="K1718" s="9">
        <f t="shared" si="80"/>
        <v>76</v>
      </c>
      <c r="L1718" s="8">
        <v>98.6</v>
      </c>
      <c r="M1718" s="8">
        <v>37.6</v>
      </c>
      <c r="N1718" s="8">
        <v>165.8</v>
      </c>
      <c r="O1718" t="s">
        <v>22</v>
      </c>
    </row>
    <row r="1719" spans="1:15" x14ac:dyDescent="0.35">
      <c r="A1719" t="s">
        <v>2954</v>
      </c>
      <c r="B1719">
        <v>60</v>
      </c>
      <c r="C1719" t="str">
        <f t="shared" si="78"/>
        <v>41–60</v>
      </c>
      <c r="D1719" t="s">
        <v>13</v>
      </c>
      <c r="E1719" t="s">
        <v>4048</v>
      </c>
      <c r="F1719" t="s">
        <v>32</v>
      </c>
      <c r="G1719" t="s">
        <v>24</v>
      </c>
      <c r="H1719" s="1">
        <v>75.351422246208699</v>
      </c>
      <c r="I1719" t="s">
        <v>2033</v>
      </c>
      <c r="J1719" s="9">
        <f t="shared" si="79"/>
        <v>99</v>
      </c>
      <c r="K1719" s="9">
        <f t="shared" si="80"/>
        <v>93</v>
      </c>
      <c r="L1719" s="8">
        <v>99.1</v>
      </c>
      <c r="M1719" s="8">
        <v>38.5</v>
      </c>
      <c r="N1719" s="8">
        <v>136.19999999999999</v>
      </c>
      <c r="O1719" t="s">
        <v>17</v>
      </c>
    </row>
    <row r="1720" spans="1:15" x14ac:dyDescent="0.35">
      <c r="A1720" t="s">
        <v>2955</v>
      </c>
      <c r="B1720">
        <v>74</v>
      </c>
      <c r="C1720" t="str">
        <f t="shared" si="78"/>
        <v>61–80</v>
      </c>
      <c r="D1720" t="s">
        <v>35</v>
      </c>
      <c r="E1720" t="s">
        <v>27</v>
      </c>
      <c r="F1720" t="s">
        <v>28</v>
      </c>
      <c r="G1720" t="s">
        <v>15</v>
      </c>
      <c r="H1720" s="1">
        <v>61.563756367152202</v>
      </c>
      <c r="I1720" t="s">
        <v>2124</v>
      </c>
      <c r="J1720" s="9">
        <f t="shared" si="79"/>
        <v>109</v>
      </c>
      <c r="K1720" s="9">
        <f t="shared" si="80"/>
        <v>83</v>
      </c>
      <c r="L1720" s="8">
        <v>92.5</v>
      </c>
      <c r="M1720" s="8">
        <v>37.700000000000003</v>
      </c>
      <c r="N1720" s="8">
        <v>126.1</v>
      </c>
      <c r="O1720" t="s">
        <v>17</v>
      </c>
    </row>
    <row r="1721" spans="1:15" x14ac:dyDescent="0.35">
      <c r="A1721" t="s">
        <v>2956</v>
      </c>
      <c r="B1721">
        <v>42</v>
      </c>
      <c r="C1721" t="str">
        <f t="shared" si="78"/>
        <v>41–60</v>
      </c>
      <c r="D1721" t="s">
        <v>19</v>
      </c>
      <c r="E1721" t="s">
        <v>61</v>
      </c>
      <c r="F1721" t="s">
        <v>4047</v>
      </c>
      <c r="G1721" t="s">
        <v>36</v>
      </c>
      <c r="H1721" s="1">
        <v>70.773419713828702</v>
      </c>
      <c r="I1721" t="s">
        <v>1732</v>
      </c>
      <c r="J1721" s="9">
        <f t="shared" si="79"/>
        <v>131</v>
      </c>
      <c r="K1721" s="9">
        <f t="shared" si="80"/>
        <v>77</v>
      </c>
      <c r="L1721" s="8">
        <v>99.9</v>
      </c>
      <c r="M1721" s="8">
        <v>36.700000000000003</v>
      </c>
      <c r="N1721" s="8">
        <v>109.8</v>
      </c>
      <c r="O1721" t="s">
        <v>22</v>
      </c>
    </row>
    <row r="1722" spans="1:15" x14ac:dyDescent="0.35">
      <c r="A1722" t="s">
        <v>2957</v>
      </c>
      <c r="B1722">
        <v>59</v>
      </c>
      <c r="C1722" t="str">
        <f t="shared" si="78"/>
        <v>41–60</v>
      </c>
      <c r="D1722" t="s">
        <v>35</v>
      </c>
      <c r="E1722" t="s">
        <v>61</v>
      </c>
      <c r="F1722" t="s">
        <v>4047</v>
      </c>
      <c r="G1722" t="s">
        <v>66</v>
      </c>
      <c r="H1722" s="1">
        <v>92.250385897980095</v>
      </c>
      <c r="I1722" t="s">
        <v>1920</v>
      </c>
      <c r="J1722" s="9">
        <f t="shared" si="79"/>
        <v>121</v>
      </c>
      <c r="K1722" s="9">
        <f t="shared" si="80"/>
        <v>69</v>
      </c>
      <c r="L1722" s="8">
        <v>96.8</v>
      </c>
      <c r="M1722" s="8">
        <v>38.6</v>
      </c>
      <c r="N1722" s="8">
        <v>108.5</v>
      </c>
      <c r="O1722" t="s">
        <v>17</v>
      </c>
    </row>
    <row r="1723" spans="1:15" x14ac:dyDescent="0.35">
      <c r="A1723" t="s">
        <v>2958</v>
      </c>
      <c r="B1723">
        <v>45</v>
      </c>
      <c r="C1723" t="str">
        <f t="shared" si="78"/>
        <v>41–60</v>
      </c>
      <c r="D1723" t="s">
        <v>13</v>
      </c>
      <c r="E1723" t="s">
        <v>20</v>
      </c>
      <c r="F1723" t="s">
        <v>74</v>
      </c>
      <c r="G1723" t="s">
        <v>36</v>
      </c>
      <c r="H1723" s="1">
        <v>87.207829173689305</v>
      </c>
      <c r="I1723" t="s">
        <v>1521</v>
      </c>
      <c r="J1723" s="9">
        <f t="shared" si="79"/>
        <v>127</v>
      </c>
      <c r="K1723" s="9">
        <f t="shared" si="80"/>
        <v>88</v>
      </c>
      <c r="L1723" s="8">
        <v>98.7</v>
      </c>
      <c r="M1723" s="8">
        <v>38.6</v>
      </c>
      <c r="N1723" s="8">
        <v>145.30000000000001</v>
      </c>
      <c r="O1723" t="s">
        <v>17</v>
      </c>
    </row>
    <row r="1724" spans="1:15" x14ac:dyDescent="0.35">
      <c r="A1724" t="s">
        <v>2959</v>
      </c>
      <c r="B1724">
        <v>26</v>
      </c>
      <c r="C1724" t="str">
        <f t="shared" si="78"/>
        <v>21–40</v>
      </c>
      <c r="D1724" t="s">
        <v>35</v>
      </c>
      <c r="E1724" t="s">
        <v>20</v>
      </c>
      <c r="F1724" t="s">
        <v>74</v>
      </c>
      <c r="G1724" t="s">
        <v>48</v>
      </c>
      <c r="H1724" s="1">
        <v>73.745394608478193</v>
      </c>
      <c r="I1724" t="s">
        <v>2960</v>
      </c>
      <c r="J1724" s="9">
        <f t="shared" si="79"/>
        <v>148</v>
      </c>
      <c r="K1724" s="9">
        <f t="shared" si="80"/>
        <v>70</v>
      </c>
      <c r="L1724" s="8">
        <v>90.1</v>
      </c>
      <c r="M1724" s="8">
        <v>38.5</v>
      </c>
      <c r="N1724" s="8">
        <v>199</v>
      </c>
      <c r="O1724" t="s">
        <v>17</v>
      </c>
    </row>
    <row r="1725" spans="1:15" x14ac:dyDescent="0.35">
      <c r="A1725" t="s">
        <v>2961</v>
      </c>
      <c r="B1725">
        <v>71</v>
      </c>
      <c r="C1725" t="str">
        <f t="shared" si="78"/>
        <v>61–80</v>
      </c>
      <c r="D1725" t="s">
        <v>19</v>
      </c>
      <c r="E1725" t="s">
        <v>4048</v>
      </c>
      <c r="F1725" t="s">
        <v>28</v>
      </c>
      <c r="G1725" t="s">
        <v>15</v>
      </c>
      <c r="H1725" s="1">
        <v>79.4839701652961</v>
      </c>
      <c r="I1725" t="s">
        <v>2962</v>
      </c>
      <c r="J1725" s="9">
        <f t="shared" si="79"/>
        <v>99</v>
      </c>
      <c r="K1725" s="9">
        <f t="shared" si="80"/>
        <v>76</v>
      </c>
      <c r="L1725" s="8">
        <v>91.3</v>
      </c>
      <c r="M1725" s="8">
        <v>37.4</v>
      </c>
      <c r="N1725" s="8">
        <v>121.4</v>
      </c>
      <c r="O1725" t="s">
        <v>17</v>
      </c>
    </row>
    <row r="1726" spans="1:15" x14ac:dyDescent="0.35">
      <c r="A1726" t="s">
        <v>2963</v>
      </c>
      <c r="B1726">
        <v>56</v>
      </c>
      <c r="C1726" t="str">
        <f t="shared" si="78"/>
        <v>41–60</v>
      </c>
      <c r="D1726" t="s">
        <v>19</v>
      </c>
      <c r="E1726" t="s">
        <v>20</v>
      </c>
      <c r="F1726" t="s">
        <v>74</v>
      </c>
      <c r="G1726" t="s">
        <v>48</v>
      </c>
      <c r="H1726" s="1">
        <v>78.400894114639001</v>
      </c>
      <c r="I1726" t="s">
        <v>2096</v>
      </c>
      <c r="J1726" s="9">
        <f t="shared" si="79"/>
        <v>113</v>
      </c>
      <c r="K1726" s="9">
        <f t="shared" si="80"/>
        <v>69</v>
      </c>
      <c r="L1726" s="8">
        <v>99.9</v>
      </c>
      <c r="M1726" s="8">
        <v>37.1</v>
      </c>
      <c r="N1726" s="8">
        <v>199.3</v>
      </c>
      <c r="O1726" t="s">
        <v>17</v>
      </c>
    </row>
    <row r="1727" spans="1:15" x14ac:dyDescent="0.35">
      <c r="A1727" t="s">
        <v>2964</v>
      </c>
      <c r="B1727">
        <v>26</v>
      </c>
      <c r="C1727" t="str">
        <f t="shared" si="78"/>
        <v>21–40</v>
      </c>
      <c r="D1727" t="s">
        <v>19</v>
      </c>
      <c r="E1727" t="s">
        <v>27</v>
      </c>
      <c r="F1727" t="s">
        <v>32</v>
      </c>
      <c r="G1727" t="s">
        <v>36</v>
      </c>
      <c r="H1727" s="1">
        <v>68.665563652291198</v>
      </c>
      <c r="I1727" t="s">
        <v>1604</v>
      </c>
      <c r="J1727" s="9">
        <f t="shared" si="79"/>
        <v>111</v>
      </c>
      <c r="K1727" s="9">
        <f t="shared" si="80"/>
        <v>75</v>
      </c>
      <c r="L1727" s="8">
        <v>95.7</v>
      </c>
      <c r="M1727" s="8">
        <v>37.5</v>
      </c>
      <c r="N1727" s="8">
        <v>98.8</v>
      </c>
      <c r="O1727" t="s">
        <v>22</v>
      </c>
    </row>
    <row r="1728" spans="1:15" x14ac:dyDescent="0.35">
      <c r="A1728" t="s">
        <v>2965</v>
      </c>
      <c r="B1728">
        <v>21</v>
      </c>
      <c r="C1728" t="str">
        <f t="shared" si="78"/>
        <v>21–40</v>
      </c>
      <c r="D1728" t="s">
        <v>13</v>
      </c>
      <c r="E1728" t="s">
        <v>39</v>
      </c>
      <c r="F1728" t="s">
        <v>4047</v>
      </c>
      <c r="G1728" t="s">
        <v>48</v>
      </c>
      <c r="H1728" s="1">
        <v>80.727913622096196</v>
      </c>
      <c r="I1728" t="s">
        <v>2966</v>
      </c>
      <c r="J1728" s="9">
        <f t="shared" si="79"/>
        <v>108</v>
      </c>
      <c r="K1728" s="9">
        <f t="shared" si="80"/>
        <v>90</v>
      </c>
      <c r="L1728" s="8">
        <v>96.6</v>
      </c>
      <c r="M1728" s="8">
        <v>38.799999999999997</v>
      </c>
      <c r="N1728" s="8">
        <v>126.7</v>
      </c>
      <c r="O1728" t="s">
        <v>17</v>
      </c>
    </row>
    <row r="1729" spans="1:15" x14ac:dyDescent="0.35">
      <c r="A1729" t="s">
        <v>2967</v>
      </c>
      <c r="B1729">
        <v>87</v>
      </c>
      <c r="C1729" t="str">
        <f t="shared" si="78"/>
        <v>80+</v>
      </c>
      <c r="D1729" t="s">
        <v>13</v>
      </c>
      <c r="E1729" t="s">
        <v>27</v>
      </c>
      <c r="F1729" t="s">
        <v>4047</v>
      </c>
      <c r="G1729" t="s">
        <v>24</v>
      </c>
      <c r="H1729" s="1">
        <v>62.297907566130498</v>
      </c>
      <c r="I1729" t="s">
        <v>224</v>
      </c>
      <c r="J1729" s="9">
        <f t="shared" si="79"/>
        <v>127</v>
      </c>
      <c r="K1729" s="9">
        <f t="shared" si="80"/>
        <v>70</v>
      </c>
      <c r="L1729" s="8">
        <v>91.6</v>
      </c>
      <c r="M1729" s="8">
        <v>38.799999999999997</v>
      </c>
      <c r="N1729" s="8">
        <v>75.5</v>
      </c>
      <c r="O1729" t="s">
        <v>17</v>
      </c>
    </row>
    <row r="1730" spans="1:15" x14ac:dyDescent="0.35">
      <c r="A1730" t="s">
        <v>2968</v>
      </c>
      <c r="B1730">
        <v>18</v>
      </c>
      <c r="C1730" t="str">
        <f t="shared" ref="C1730:C1793" si="81">IF(B1730="","",
 IF(B1730&lt;=20,"0–20",
 IF(B1730&lt;=40,"21–40",
 IF(B1730&lt;=60,"41–60",
 IF(B1730&lt;=80,"61–80","80+")))))</f>
        <v>0–20</v>
      </c>
      <c r="D1730" t="s">
        <v>35</v>
      </c>
      <c r="E1730" t="s">
        <v>4048</v>
      </c>
      <c r="F1730" t="s">
        <v>32</v>
      </c>
      <c r="G1730" t="s">
        <v>48</v>
      </c>
      <c r="H1730" s="1">
        <v>76.933043981059896</v>
      </c>
      <c r="I1730" t="s">
        <v>696</v>
      </c>
      <c r="J1730" s="9">
        <f t="shared" ref="J1730:J1793" si="82">VALUE(TRIM(LEFT(I1730, FIND("/", I1730)-1)))</f>
        <v>140</v>
      </c>
      <c r="K1730" s="9">
        <f t="shared" ref="K1730:K1793" si="83">VALUE(TRIM(MID(I1730, FIND("/", I1730)+1, LEN(I1730))))</f>
        <v>77</v>
      </c>
      <c r="L1730" s="8">
        <v>99.2</v>
      </c>
      <c r="M1730" s="8">
        <v>38.299999999999997</v>
      </c>
      <c r="N1730" s="8">
        <v>139.30000000000001</v>
      </c>
      <c r="O1730" t="s">
        <v>17</v>
      </c>
    </row>
    <row r="1731" spans="1:15" x14ac:dyDescent="0.35">
      <c r="A1731" t="s">
        <v>2969</v>
      </c>
      <c r="B1731">
        <v>84</v>
      </c>
      <c r="C1731" t="str">
        <f t="shared" si="81"/>
        <v>80+</v>
      </c>
      <c r="D1731" t="s">
        <v>19</v>
      </c>
      <c r="E1731" t="s">
        <v>4048</v>
      </c>
      <c r="F1731" t="s">
        <v>28</v>
      </c>
      <c r="G1731" t="s">
        <v>36</v>
      </c>
      <c r="H1731" s="1">
        <v>76.357330425870998</v>
      </c>
      <c r="I1731" t="s">
        <v>2636</v>
      </c>
      <c r="J1731" s="9">
        <f t="shared" si="82"/>
        <v>106</v>
      </c>
      <c r="K1731" s="9">
        <f t="shared" si="83"/>
        <v>78</v>
      </c>
      <c r="L1731" s="8">
        <v>90.1</v>
      </c>
      <c r="M1731" s="8">
        <v>36.5</v>
      </c>
      <c r="N1731" s="8">
        <v>147.19999999999999</v>
      </c>
      <c r="O1731" t="s">
        <v>17</v>
      </c>
    </row>
    <row r="1732" spans="1:15" x14ac:dyDescent="0.35">
      <c r="A1732" t="s">
        <v>2970</v>
      </c>
      <c r="B1732">
        <v>40</v>
      </c>
      <c r="C1732" t="str">
        <f t="shared" si="81"/>
        <v>21–40</v>
      </c>
      <c r="D1732" t="s">
        <v>35</v>
      </c>
      <c r="E1732" t="s">
        <v>39</v>
      </c>
      <c r="F1732" t="s">
        <v>74</v>
      </c>
      <c r="G1732" t="s">
        <v>24</v>
      </c>
      <c r="H1732" s="1">
        <v>69.285493953457404</v>
      </c>
      <c r="I1732" t="s">
        <v>2971</v>
      </c>
      <c r="J1732" s="9">
        <f t="shared" si="82"/>
        <v>124</v>
      </c>
      <c r="K1732" s="9">
        <f t="shared" si="83"/>
        <v>87</v>
      </c>
      <c r="L1732" s="8">
        <v>90.6</v>
      </c>
      <c r="M1732" s="8">
        <v>38.9</v>
      </c>
      <c r="N1732" s="8">
        <v>187.4</v>
      </c>
      <c r="O1732" t="s">
        <v>17</v>
      </c>
    </row>
    <row r="1733" spans="1:15" x14ac:dyDescent="0.35">
      <c r="A1733" t="s">
        <v>2972</v>
      </c>
      <c r="B1733">
        <v>25</v>
      </c>
      <c r="C1733" t="str">
        <f t="shared" si="81"/>
        <v>21–40</v>
      </c>
      <c r="D1733" t="s">
        <v>19</v>
      </c>
      <c r="E1733" t="s">
        <v>39</v>
      </c>
      <c r="F1733" t="s">
        <v>32</v>
      </c>
      <c r="G1733" t="s">
        <v>15</v>
      </c>
      <c r="H1733" s="1">
        <v>90.456737255866599</v>
      </c>
      <c r="I1733" t="s">
        <v>2973</v>
      </c>
      <c r="J1733" s="9">
        <f t="shared" si="82"/>
        <v>134</v>
      </c>
      <c r="K1733" s="9">
        <f t="shared" si="83"/>
        <v>83</v>
      </c>
      <c r="L1733" s="8">
        <v>95.3</v>
      </c>
      <c r="M1733" s="8">
        <v>36.4</v>
      </c>
      <c r="N1733" s="8">
        <v>116.4</v>
      </c>
      <c r="O1733" t="s">
        <v>22</v>
      </c>
    </row>
    <row r="1734" spans="1:15" x14ac:dyDescent="0.35">
      <c r="A1734" t="s">
        <v>2974</v>
      </c>
      <c r="B1734">
        <v>86</v>
      </c>
      <c r="C1734" t="str">
        <f t="shared" si="81"/>
        <v>80+</v>
      </c>
      <c r="D1734" t="s">
        <v>13</v>
      </c>
      <c r="E1734" t="s">
        <v>27</v>
      </c>
      <c r="F1734" t="s">
        <v>4047</v>
      </c>
      <c r="G1734" t="s">
        <v>24</v>
      </c>
      <c r="H1734" s="1">
        <v>75.456293299878595</v>
      </c>
      <c r="I1734" t="s">
        <v>2975</v>
      </c>
      <c r="J1734" s="9">
        <f t="shared" si="82"/>
        <v>129</v>
      </c>
      <c r="K1734" s="9">
        <f t="shared" si="83"/>
        <v>87</v>
      </c>
      <c r="L1734" s="8">
        <v>90.1</v>
      </c>
      <c r="M1734" s="8">
        <v>38.700000000000003</v>
      </c>
      <c r="N1734" s="8">
        <v>175.2</v>
      </c>
      <c r="O1734" t="s">
        <v>17</v>
      </c>
    </row>
    <row r="1735" spans="1:15" x14ac:dyDescent="0.35">
      <c r="A1735" t="s">
        <v>2976</v>
      </c>
      <c r="B1735">
        <v>27</v>
      </c>
      <c r="C1735" t="str">
        <f t="shared" si="81"/>
        <v>21–40</v>
      </c>
      <c r="D1735" t="s">
        <v>35</v>
      </c>
      <c r="E1735" t="s">
        <v>31</v>
      </c>
      <c r="F1735" t="s">
        <v>32</v>
      </c>
      <c r="G1735" t="s">
        <v>66</v>
      </c>
      <c r="H1735" s="1">
        <v>64.978960753695603</v>
      </c>
      <c r="I1735" t="s">
        <v>2977</v>
      </c>
      <c r="J1735" s="9">
        <f t="shared" si="82"/>
        <v>117</v>
      </c>
      <c r="K1735" s="9">
        <f t="shared" si="83"/>
        <v>63</v>
      </c>
      <c r="L1735" s="8">
        <v>98.3</v>
      </c>
      <c r="M1735" s="8">
        <v>37.9</v>
      </c>
      <c r="N1735" s="8">
        <v>191.8</v>
      </c>
      <c r="O1735" t="s">
        <v>17</v>
      </c>
    </row>
    <row r="1736" spans="1:15" x14ac:dyDescent="0.35">
      <c r="A1736" t="s">
        <v>2978</v>
      </c>
      <c r="B1736">
        <v>47</v>
      </c>
      <c r="C1736" t="str">
        <f t="shared" si="81"/>
        <v>41–60</v>
      </c>
      <c r="D1736" t="s">
        <v>35</v>
      </c>
      <c r="E1736" t="s">
        <v>4048</v>
      </c>
      <c r="F1736" t="s">
        <v>32</v>
      </c>
      <c r="G1736" t="s">
        <v>66</v>
      </c>
      <c r="H1736" s="1">
        <v>69.341764896463204</v>
      </c>
      <c r="I1736" t="s">
        <v>491</v>
      </c>
      <c r="J1736" s="9">
        <f t="shared" si="82"/>
        <v>115</v>
      </c>
      <c r="K1736" s="9">
        <f t="shared" si="83"/>
        <v>93</v>
      </c>
      <c r="L1736" s="8">
        <v>98.6</v>
      </c>
      <c r="M1736" s="8">
        <v>37.9</v>
      </c>
      <c r="N1736" s="8">
        <v>133.80000000000001</v>
      </c>
      <c r="O1736" t="s">
        <v>17</v>
      </c>
    </row>
    <row r="1737" spans="1:15" x14ac:dyDescent="0.35">
      <c r="A1737" t="s">
        <v>2979</v>
      </c>
      <c r="B1737">
        <v>59</v>
      </c>
      <c r="C1737" t="str">
        <f t="shared" si="81"/>
        <v>41–60</v>
      </c>
      <c r="D1737" t="s">
        <v>19</v>
      </c>
      <c r="E1737" t="s">
        <v>39</v>
      </c>
      <c r="F1737" t="s">
        <v>28</v>
      </c>
      <c r="G1737" t="s">
        <v>66</v>
      </c>
      <c r="H1737" s="1">
        <v>70.546522050034497</v>
      </c>
      <c r="I1737" t="s">
        <v>2980</v>
      </c>
      <c r="J1737" s="9">
        <f t="shared" si="82"/>
        <v>112</v>
      </c>
      <c r="K1737" s="9">
        <f t="shared" si="83"/>
        <v>77</v>
      </c>
      <c r="L1737" s="8">
        <v>95.6</v>
      </c>
      <c r="M1737" s="8">
        <v>36.9</v>
      </c>
      <c r="N1737" s="8">
        <v>121.7</v>
      </c>
      <c r="O1737" t="s">
        <v>22</v>
      </c>
    </row>
    <row r="1738" spans="1:15" x14ac:dyDescent="0.35">
      <c r="A1738" t="s">
        <v>2981</v>
      </c>
      <c r="B1738">
        <v>47</v>
      </c>
      <c r="C1738" t="str">
        <f t="shared" si="81"/>
        <v>41–60</v>
      </c>
      <c r="D1738" t="s">
        <v>13</v>
      </c>
      <c r="E1738" t="s">
        <v>31</v>
      </c>
      <c r="F1738" t="s">
        <v>28</v>
      </c>
      <c r="G1738" t="s">
        <v>15</v>
      </c>
      <c r="H1738" s="1">
        <v>71.225990359465101</v>
      </c>
      <c r="I1738" t="s">
        <v>860</v>
      </c>
      <c r="J1738" s="9">
        <f t="shared" si="82"/>
        <v>114</v>
      </c>
      <c r="K1738" s="9">
        <f t="shared" si="83"/>
        <v>81</v>
      </c>
      <c r="L1738" s="8">
        <v>95</v>
      </c>
      <c r="M1738" s="8">
        <v>36.4</v>
      </c>
      <c r="N1738" s="8">
        <v>113.8</v>
      </c>
      <c r="O1738" t="s">
        <v>70</v>
      </c>
    </row>
    <row r="1739" spans="1:15" x14ac:dyDescent="0.35">
      <c r="A1739" t="s">
        <v>2982</v>
      </c>
      <c r="B1739">
        <v>48</v>
      </c>
      <c r="C1739" t="str">
        <f t="shared" si="81"/>
        <v>41–60</v>
      </c>
      <c r="D1739" t="s">
        <v>13</v>
      </c>
      <c r="E1739" t="s">
        <v>20</v>
      </c>
      <c r="F1739" t="s">
        <v>28</v>
      </c>
      <c r="G1739" t="s">
        <v>66</v>
      </c>
      <c r="H1739" s="1">
        <v>81.448412895542205</v>
      </c>
      <c r="I1739" t="s">
        <v>72</v>
      </c>
      <c r="J1739" s="9">
        <f t="shared" si="82"/>
        <v>117</v>
      </c>
      <c r="K1739" s="9">
        <f t="shared" si="83"/>
        <v>83</v>
      </c>
      <c r="L1739" s="8">
        <v>90.7</v>
      </c>
      <c r="M1739" s="8">
        <v>36.4</v>
      </c>
      <c r="N1739" s="8">
        <v>196.7</v>
      </c>
      <c r="O1739" t="s">
        <v>17</v>
      </c>
    </row>
    <row r="1740" spans="1:15" x14ac:dyDescent="0.35">
      <c r="A1740" t="s">
        <v>2983</v>
      </c>
      <c r="B1740">
        <v>64</v>
      </c>
      <c r="C1740" t="str">
        <f t="shared" si="81"/>
        <v>61–80</v>
      </c>
      <c r="D1740" t="s">
        <v>19</v>
      </c>
      <c r="E1740" t="s">
        <v>61</v>
      </c>
      <c r="F1740" t="s">
        <v>74</v>
      </c>
      <c r="G1740" t="s">
        <v>48</v>
      </c>
      <c r="H1740" s="1">
        <v>48.592143644245901</v>
      </c>
      <c r="I1740" t="s">
        <v>2984</v>
      </c>
      <c r="J1740" s="9">
        <f t="shared" si="82"/>
        <v>108</v>
      </c>
      <c r="K1740" s="9">
        <f t="shared" si="83"/>
        <v>97</v>
      </c>
      <c r="L1740" s="8">
        <v>97.6</v>
      </c>
      <c r="M1740" s="8">
        <v>38.1</v>
      </c>
      <c r="N1740" s="8">
        <v>171.4</v>
      </c>
      <c r="O1740" t="s">
        <v>17</v>
      </c>
    </row>
    <row r="1741" spans="1:15" x14ac:dyDescent="0.35">
      <c r="A1741" t="s">
        <v>2985</v>
      </c>
      <c r="B1741">
        <v>68</v>
      </c>
      <c r="C1741" t="str">
        <f t="shared" si="81"/>
        <v>61–80</v>
      </c>
      <c r="D1741" t="s">
        <v>13</v>
      </c>
      <c r="E1741" t="s">
        <v>31</v>
      </c>
      <c r="F1741" t="s">
        <v>4047</v>
      </c>
      <c r="G1741" t="s">
        <v>36</v>
      </c>
      <c r="H1741" s="1">
        <v>79.478928585579197</v>
      </c>
      <c r="I1741" t="s">
        <v>2942</v>
      </c>
      <c r="J1741" s="9">
        <f t="shared" si="82"/>
        <v>107</v>
      </c>
      <c r="K1741" s="9">
        <f t="shared" si="83"/>
        <v>67</v>
      </c>
      <c r="L1741" s="8">
        <v>99.1</v>
      </c>
      <c r="M1741" s="8">
        <v>38.799999999999997</v>
      </c>
      <c r="N1741" s="8">
        <v>198.6</v>
      </c>
      <c r="O1741" t="s">
        <v>17</v>
      </c>
    </row>
    <row r="1742" spans="1:15" x14ac:dyDescent="0.35">
      <c r="A1742" t="s">
        <v>2986</v>
      </c>
      <c r="B1742">
        <v>70</v>
      </c>
      <c r="C1742" t="str">
        <f t="shared" si="81"/>
        <v>61–80</v>
      </c>
      <c r="D1742" t="s">
        <v>13</v>
      </c>
      <c r="E1742" t="s">
        <v>61</v>
      </c>
      <c r="F1742" t="s">
        <v>74</v>
      </c>
      <c r="G1742" t="s">
        <v>66</v>
      </c>
      <c r="H1742" s="1">
        <v>74.714192483889207</v>
      </c>
      <c r="I1742" t="s">
        <v>2987</v>
      </c>
      <c r="J1742" s="9">
        <f t="shared" si="82"/>
        <v>129</v>
      </c>
      <c r="K1742" s="9">
        <f t="shared" si="83"/>
        <v>75</v>
      </c>
      <c r="L1742" s="8">
        <v>92.3</v>
      </c>
      <c r="M1742" s="8">
        <v>38.5</v>
      </c>
      <c r="N1742" s="8">
        <v>82.8</v>
      </c>
      <c r="O1742" t="s">
        <v>17</v>
      </c>
    </row>
    <row r="1743" spans="1:15" x14ac:dyDescent="0.35">
      <c r="A1743" t="s">
        <v>2988</v>
      </c>
      <c r="B1743">
        <v>32</v>
      </c>
      <c r="C1743" t="str">
        <f t="shared" si="81"/>
        <v>21–40</v>
      </c>
      <c r="D1743" t="s">
        <v>19</v>
      </c>
      <c r="E1743" t="s">
        <v>27</v>
      </c>
      <c r="F1743" t="s">
        <v>4047</v>
      </c>
      <c r="G1743" t="s">
        <v>24</v>
      </c>
      <c r="H1743" s="1">
        <v>64.303363739875294</v>
      </c>
      <c r="I1743" t="s">
        <v>1547</v>
      </c>
      <c r="J1743" s="9">
        <f t="shared" si="82"/>
        <v>113</v>
      </c>
      <c r="K1743" s="9">
        <f t="shared" si="83"/>
        <v>87</v>
      </c>
      <c r="L1743" s="8">
        <v>90.8</v>
      </c>
      <c r="M1743" s="8">
        <v>37.700000000000003</v>
      </c>
      <c r="N1743" s="8">
        <v>91.1</v>
      </c>
      <c r="O1743" t="s">
        <v>17</v>
      </c>
    </row>
    <row r="1744" spans="1:15" x14ac:dyDescent="0.35">
      <c r="A1744" t="s">
        <v>2989</v>
      </c>
      <c r="B1744">
        <v>73</v>
      </c>
      <c r="C1744" t="str">
        <f t="shared" si="81"/>
        <v>61–80</v>
      </c>
      <c r="D1744" t="s">
        <v>13</v>
      </c>
      <c r="E1744" t="s">
        <v>61</v>
      </c>
      <c r="F1744" t="s">
        <v>74</v>
      </c>
      <c r="G1744" t="s">
        <v>24</v>
      </c>
      <c r="H1744" s="1">
        <v>66.067505024816001</v>
      </c>
      <c r="I1744" t="s">
        <v>2990</v>
      </c>
      <c r="J1744" s="9">
        <f t="shared" si="82"/>
        <v>102</v>
      </c>
      <c r="K1744" s="9">
        <f t="shared" si="83"/>
        <v>75</v>
      </c>
      <c r="L1744" s="8">
        <v>94.2</v>
      </c>
      <c r="M1744" s="8">
        <v>38.4</v>
      </c>
      <c r="N1744" s="8">
        <v>82.1</v>
      </c>
      <c r="O1744" t="s">
        <v>17</v>
      </c>
    </row>
    <row r="1745" spans="1:15" x14ac:dyDescent="0.35">
      <c r="A1745" t="s">
        <v>2991</v>
      </c>
      <c r="B1745">
        <v>43</v>
      </c>
      <c r="C1745" t="str">
        <f t="shared" si="81"/>
        <v>41–60</v>
      </c>
      <c r="D1745" t="s">
        <v>35</v>
      </c>
      <c r="E1745" t="s">
        <v>39</v>
      </c>
      <c r="F1745" t="s">
        <v>28</v>
      </c>
      <c r="G1745" t="s">
        <v>24</v>
      </c>
      <c r="H1745" s="1">
        <v>69.874198962532404</v>
      </c>
      <c r="I1745" t="s">
        <v>290</v>
      </c>
      <c r="J1745" s="9">
        <f t="shared" si="82"/>
        <v>119</v>
      </c>
      <c r="K1745" s="9">
        <f t="shared" si="83"/>
        <v>76</v>
      </c>
      <c r="L1745" s="8">
        <v>99.2</v>
      </c>
      <c r="M1745" s="8">
        <v>38.6</v>
      </c>
      <c r="N1745" s="8">
        <v>177.4</v>
      </c>
      <c r="O1745" t="s">
        <v>17</v>
      </c>
    </row>
    <row r="1746" spans="1:15" x14ac:dyDescent="0.35">
      <c r="A1746" t="s">
        <v>2992</v>
      </c>
      <c r="B1746">
        <v>38</v>
      </c>
      <c r="C1746" t="str">
        <f t="shared" si="81"/>
        <v>21–40</v>
      </c>
      <c r="D1746" t="s">
        <v>13</v>
      </c>
      <c r="E1746" t="s">
        <v>27</v>
      </c>
      <c r="F1746" t="s">
        <v>32</v>
      </c>
      <c r="G1746" t="s">
        <v>36</v>
      </c>
      <c r="H1746" s="1">
        <v>83.829862054617905</v>
      </c>
      <c r="I1746" t="s">
        <v>671</v>
      </c>
      <c r="J1746" s="9">
        <f t="shared" si="82"/>
        <v>101</v>
      </c>
      <c r="K1746" s="9">
        <f t="shared" si="83"/>
        <v>71</v>
      </c>
      <c r="L1746" s="8">
        <v>97.2</v>
      </c>
      <c r="M1746" s="8">
        <v>37.6</v>
      </c>
      <c r="N1746" s="8">
        <v>199.1</v>
      </c>
      <c r="O1746" t="s">
        <v>17</v>
      </c>
    </row>
    <row r="1747" spans="1:15" x14ac:dyDescent="0.35">
      <c r="A1747" t="s">
        <v>2993</v>
      </c>
      <c r="B1747">
        <v>90</v>
      </c>
      <c r="C1747" t="str">
        <f t="shared" si="81"/>
        <v>80+</v>
      </c>
      <c r="D1747" t="s">
        <v>13</v>
      </c>
      <c r="E1747" t="s">
        <v>39</v>
      </c>
      <c r="F1747" t="s">
        <v>32</v>
      </c>
      <c r="G1747" t="s">
        <v>24</v>
      </c>
      <c r="H1747" s="1">
        <v>83.879108862517498</v>
      </c>
      <c r="I1747" t="s">
        <v>1627</v>
      </c>
      <c r="J1747" s="9">
        <f t="shared" si="82"/>
        <v>127</v>
      </c>
      <c r="K1747" s="9">
        <f t="shared" si="83"/>
        <v>84</v>
      </c>
      <c r="L1747" s="8">
        <v>95.1</v>
      </c>
      <c r="M1747" s="8">
        <v>38.9</v>
      </c>
      <c r="N1747" s="8">
        <v>188.8</v>
      </c>
      <c r="O1747" t="s">
        <v>17</v>
      </c>
    </row>
    <row r="1748" spans="1:15" x14ac:dyDescent="0.35">
      <c r="A1748" t="s">
        <v>2994</v>
      </c>
      <c r="B1748">
        <v>57</v>
      </c>
      <c r="C1748" t="str">
        <f t="shared" si="81"/>
        <v>41–60</v>
      </c>
      <c r="D1748" t="s">
        <v>13</v>
      </c>
      <c r="E1748" t="s">
        <v>27</v>
      </c>
      <c r="F1748" t="s">
        <v>32</v>
      </c>
      <c r="G1748" t="s">
        <v>48</v>
      </c>
      <c r="H1748" s="1">
        <v>72.318772909821504</v>
      </c>
      <c r="I1748" t="s">
        <v>759</v>
      </c>
      <c r="J1748" s="9">
        <f t="shared" si="82"/>
        <v>105</v>
      </c>
      <c r="K1748" s="9">
        <f t="shared" si="83"/>
        <v>73</v>
      </c>
      <c r="L1748" s="8">
        <v>94.5</v>
      </c>
      <c r="M1748" s="8">
        <v>37.6</v>
      </c>
      <c r="N1748" s="8">
        <v>184.1</v>
      </c>
      <c r="O1748" t="s">
        <v>17</v>
      </c>
    </row>
    <row r="1749" spans="1:15" x14ac:dyDescent="0.35">
      <c r="A1749" t="s">
        <v>2995</v>
      </c>
      <c r="B1749">
        <v>46</v>
      </c>
      <c r="C1749" t="str">
        <f t="shared" si="81"/>
        <v>41–60</v>
      </c>
      <c r="D1749" t="s">
        <v>19</v>
      </c>
      <c r="E1749" t="s">
        <v>31</v>
      </c>
      <c r="F1749" t="s">
        <v>74</v>
      </c>
      <c r="G1749" t="s">
        <v>24</v>
      </c>
      <c r="H1749" s="1">
        <v>77.296353150738199</v>
      </c>
      <c r="I1749" t="s">
        <v>517</v>
      </c>
      <c r="J1749" s="9">
        <f t="shared" si="82"/>
        <v>113</v>
      </c>
      <c r="K1749" s="9">
        <f t="shared" si="83"/>
        <v>76</v>
      </c>
      <c r="L1749" s="8">
        <v>93.9</v>
      </c>
      <c r="M1749" s="8">
        <v>37</v>
      </c>
      <c r="N1749" s="8">
        <v>150.9</v>
      </c>
      <c r="O1749" t="s">
        <v>22</v>
      </c>
    </row>
    <row r="1750" spans="1:15" x14ac:dyDescent="0.35">
      <c r="A1750" t="s">
        <v>2996</v>
      </c>
      <c r="B1750">
        <v>27</v>
      </c>
      <c r="C1750" t="str">
        <f t="shared" si="81"/>
        <v>21–40</v>
      </c>
      <c r="D1750" t="s">
        <v>13</v>
      </c>
      <c r="E1750" t="s">
        <v>4048</v>
      </c>
      <c r="F1750" t="s">
        <v>74</v>
      </c>
      <c r="G1750" t="s">
        <v>36</v>
      </c>
      <c r="H1750" s="1">
        <v>68.071853919499006</v>
      </c>
      <c r="I1750" t="s">
        <v>668</v>
      </c>
      <c r="J1750" s="9">
        <f t="shared" si="82"/>
        <v>121</v>
      </c>
      <c r="K1750" s="9">
        <f t="shared" si="83"/>
        <v>78</v>
      </c>
      <c r="L1750" s="8">
        <v>99.2</v>
      </c>
      <c r="M1750" s="8">
        <v>37.299999999999997</v>
      </c>
      <c r="N1750" s="8">
        <v>130.80000000000001</v>
      </c>
      <c r="O1750" t="s">
        <v>70</v>
      </c>
    </row>
    <row r="1751" spans="1:15" x14ac:dyDescent="0.35">
      <c r="A1751" t="s">
        <v>2997</v>
      </c>
      <c r="B1751">
        <v>43</v>
      </c>
      <c r="C1751" t="str">
        <f t="shared" si="81"/>
        <v>41–60</v>
      </c>
      <c r="D1751" t="s">
        <v>35</v>
      </c>
      <c r="E1751" t="s">
        <v>27</v>
      </c>
      <c r="F1751" t="s">
        <v>74</v>
      </c>
      <c r="G1751" t="s">
        <v>36</v>
      </c>
      <c r="H1751" s="1">
        <v>73.530230179528601</v>
      </c>
      <c r="I1751" t="s">
        <v>702</v>
      </c>
      <c r="J1751" s="9">
        <f t="shared" si="82"/>
        <v>113</v>
      </c>
      <c r="K1751" s="9">
        <f t="shared" si="83"/>
        <v>80</v>
      </c>
      <c r="L1751" s="8">
        <v>93.9</v>
      </c>
      <c r="M1751" s="8">
        <v>36.299999999999997</v>
      </c>
      <c r="N1751" s="8">
        <v>146.6</v>
      </c>
      <c r="O1751" t="s">
        <v>17</v>
      </c>
    </row>
    <row r="1752" spans="1:15" x14ac:dyDescent="0.35">
      <c r="A1752" t="s">
        <v>2998</v>
      </c>
      <c r="B1752">
        <v>26</v>
      </c>
      <c r="C1752" t="str">
        <f t="shared" si="81"/>
        <v>21–40</v>
      </c>
      <c r="D1752" t="s">
        <v>35</v>
      </c>
      <c r="E1752" t="s">
        <v>31</v>
      </c>
      <c r="F1752" t="s">
        <v>74</v>
      </c>
      <c r="G1752" t="s">
        <v>15</v>
      </c>
      <c r="H1752" s="1">
        <v>78.788837878028303</v>
      </c>
      <c r="I1752" t="s">
        <v>2999</v>
      </c>
      <c r="J1752" s="9">
        <f t="shared" si="82"/>
        <v>107</v>
      </c>
      <c r="K1752" s="9">
        <f t="shared" si="83"/>
        <v>74</v>
      </c>
      <c r="L1752" s="8">
        <v>99.5</v>
      </c>
      <c r="M1752" s="8">
        <v>38.299999999999997</v>
      </c>
      <c r="N1752" s="8">
        <v>83.1</v>
      </c>
      <c r="O1752" t="s">
        <v>17</v>
      </c>
    </row>
    <row r="1753" spans="1:15" x14ac:dyDescent="0.35">
      <c r="A1753" t="s">
        <v>3000</v>
      </c>
      <c r="B1753">
        <v>71</v>
      </c>
      <c r="C1753" t="str">
        <f t="shared" si="81"/>
        <v>61–80</v>
      </c>
      <c r="D1753" t="s">
        <v>19</v>
      </c>
      <c r="E1753" t="s">
        <v>27</v>
      </c>
      <c r="F1753" t="s">
        <v>74</v>
      </c>
      <c r="G1753" t="s">
        <v>66</v>
      </c>
      <c r="H1753" s="1">
        <v>61.877404066746301</v>
      </c>
      <c r="I1753" t="s">
        <v>3001</v>
      </c>
      <c r="J1753" s="9">
        <f t="shared" si="82"/>
        <v>117</v>
      </c>
      <c r="K1753" s="9">
        <f t="shared" si="83"/>
        <v>91</v>
      </c>
      <c r="L1753" s="8">
        <v>92.4</v>
      </c>
      <c r="M1753" s="8">
        <v>36.200000000000003</v>
      </c>
      <c r="N1753" s="8">
        <v>170.6</v>
      </c>
      <c r="O1753" t="s">
        <v>22</v>
      </c>
    </row>
    <row r="1754" spans="1:15" x14ac:dyDescent="0.35">
      <c r="A1754" t="s">
        <v>3002</v>
      </c>
      <c r="B1754">
        <v>76</v>
      </c>
      <c r="C1754" t="str">
        <f t="shared" si="81"/>
        <v>61–80</v>
      </c>
      <c r="D1754" t="s">
        <v>13</v>
      </c>
      <c r="E1754" t="s">
        <v>31</v>
      </c>
      <c r="F1754" t="s">
        <v>28</v>
      </c>
      <c r="G1754" t="s">
        <v>48</v>
      </c>
      <c r="H1754" s="1">
        <v>82.528483312002706</v>
      </c>
      <c r="I1754" t="s">
        <v>3003</v>
      </c>
      <c r="J1754" s="9">
        <f t="shared" si="82"/>
        <v>131</v>
      </c>
      <c r="K1754" s="9">
        <f t="shared" si="83"/>
        <v>80</v>
      </c>
      <c r="L1754" s="8">
        <v>98.7</v>
      </c>
      <c r="M1754" s="8">
        <v>37.299999999999997</v>
      </c>
      <c r="N1754" s="8">
        <v>128.4</v>
      </c>
      <c r="O1754" t="s">
        <v>22</v>
      </c>
    </row>
    <row r="1755" spans="1:15" x14ac:dyDescent="0.35">
      <c r="A1755" t="s">
        <v>3004</v>
      </c>
      <c r="B1755">
        <v>72</v>
      </c>
      <c r="C1755" t="str">
        <f t="shared" si="81"/>
        <v>61–80</v>
      </c>
      <c r="D1755" t="s">
        <v>13</v>
      </c>
      <c r="E1755" t="s">
        <v>27</v>
      </c>
      <c r="F1755" t="s">
        <v>4047</v>
      </c>
      <c r="G1755" t="s">
        <v>24</v>
      </c>
      <c r="H1755" s="1">
        <v>79.869606394296696</v>
      </c>
      <c r="I1755" t="s">
        <v>199</v>
      </c>
      <c r="J1755" s="9">
        <f t="shared" si="82"/>
        <v>115</v>
      </c>
      <c r="K1755" s="9">
        <f t="shared" si="83"/>
        <v>75</v>
      </c>
      <c r="L1755" s="8">
        <v>90.7</v>
      </c>
      <c r="M1755" s="8">
        <v>37.9</v>
      </c>
      <c r="N1755" s="8">
        <v>178.8</v>
      </c>
      <c r="O1755" t="s">
        <v>17</v>
      </c>
    </row>
    <row r="1756" spans="1:15" x14ac:dyDescent="0.35">
      <c r="A1756" t="s">
        <v>3005</v>
      </c>
      <c r="B1756">
        <v>27</v>
      </c>
      <c r="C1756" t="str">
        <f t="shared" si="81"/>
        <v>21–40</v>
      </c>
      <c r="D1756" t="s">
        <v>13</v>
      </c>
      <c r="E1756" t="s">
        <v>4048</v>
      </c>
      <c r="F1756" t="s">
        <v>74</v>
      </c>
      <c r="G1756" t="s">
        <v>15</v>
      </c>
      <c r="H1756" s="1">
        <v>58.288126671033602</v>
      </c>
      <c r="I1756" t="s">
        <v>3006</v>
      </c>
      <c r="J1756" s="9">
        <f t="shared" si="82"/>
        <v>141</v>
      </c>
      <c r="K1756" s="9">
        <f t="shared" si="83"/>
        <v>61</v>
      </c>
      <c r="L1756" s="8">
        <v>99.7</v>
      </c>
      <c r="M1756" s="8">
        <v>38.6</v>
      </c>
      <c r="N1756" s="8">
        <v>127.1</v>
      </c>
      <c r="O1756" t="s">
        <v>17</v>
      </c>
    </row>
    <row r="1757" spans="1:15" x14ac:dyDescent="0.35">
      <c r="A1757" t="s">
        <v>3007</v>
      </c>
      <c r="B1757">
        <v>52</v>
      </c>
      <c r="C1757" t="str">
        <f t="shared" si="81"/>
        <v>41–60</v>
      </c>
      <c r="D1757" t="s">
        <v>35</v>
      </c>
      <c r="E1757" t="s">
        <v>61</v>
      </c>
      <c r="F1757" t="s">
        <v>32</v>
      </c>
      <c r="G1757" t="s">
        <v>48</v>
      </c>
      <c r="H1757" s="1">
        <v>55.368270901186698</v>
      </c>
      <c r="I1757" t="s">
        <v>3008</v>
      </c>
      <c r="J1757" s="9">
        <f t="shared" si="82"/>
        <v>151</v>
      </c>
      <c r="K1757" s="9">
        <f t="shared" si="83"/>
        <v>80</v>
      </c>
      <c r="L1757" s="8">
        <v>97.6</v>
      </c>
      <c r="M1757" s="8">
        <v>37</v>
      </c>
      <c r="N1757" s="8">
        <v>140.69999999999999</v>
      </c>
      <c r="O1757" t="s">
        <v>17</v>
      </c>
    </row>
    <row r="1758" spans="1:15" x14ac:dyDescent="0.35">
      <c r="A1758" t="s">
        <v>3009</v>
      </c>
      <c r="B1758">
        <v>85</v>
      </c>
      <c r="C1758" t="str">
        <f t="shared" si="81"/>
        <v>80+</v>
      </c>
      <c r="D1758" t="s">
        <v>19</v>
      </c>
      <c r="E1758" t="s">
        <v>27</v>
      </c>
      <c r="F1758" t="s">
        <v>28</v>
      </c>
      <c r="G1758" t="s">
        <v>15</v>
      </c>
      <c r="H1758" s="1">
        <v>80.221638703884096</v>
      </c>
      <c r="I1758" t="s">
        <v>642</v>
      </c>
      <c r="J1758" s="9">
        <f t="shared" si="82"/>
        <v>121</v>
      </c>
      <c r="K1758" s="9">
        <f t="shared" si="83"/>
        <v>90</v>
      </c>
      <c r="L1758" s="8">
        <v>98.5</v>
      </c>
      <c r="M1758" s="8">
        <v>36.700000000000003</v>
      </c>
      <c r="N1758" s="8">
        <v>142.4</v>
      </c>
      <c r="O1758" t="s">
        <v>22</v>
      </c>
    </row>
    <row r="1759" spans="1:15" x14ac:dyDescent="0.35">
      <c r="A1759" t="s">
        <v>3010</v>
      </c>
      <c r="B1759">
        <v>37</v>
      </c>
      <c r="C1759" t="str">
        <f t="shared" si="81"/>
        <v>21–40</v>
      </c>
      <c r="D1759" t="s">
        <v>19</v>
      </c>
      <c r="E1759" t="s">
        <v>61</v>
      </c>
      <c r="F1759" t="s">
        <v>4047</v>
      </c>
      <c r="G1759" t="s">
        <v>48</v>
      </c>
      <c r="H1759" s="1">
        <v>70.859355671996695</v>
      </c>
      <c r="I1759" t="s">
        <v>3011</v>
      </c>
      <c r="J1759" s="9">
        <f t="shared" si="82"/>
        <v>101</v>
      </c>
      <c r="K1759" s="9">
        <f t="shared" si="83"/>
        <v>90</v>
      </c>
      <c r="L1759" s="8">
        <v>97.3</v>
      </c>
      <c r="M1759" s="8">
        <v>37.4</v>
      </c>
      <c r="N1759" s="8">
        <v>82.4</v>
      </c>
      <c r="O1759" t="s">
        <v>22</v>
      </c>
    </row>
    <row r="1760" spans="1:15" x14ac:dyDescent="0.35">
      <c r="A1760" t="s">
        <v>3012</v>
      </c>
      <c r="B1760">
        <v>86</v>
      </c>
      <c r="C1760" t="str">
        <f t="shared" si="81"/>
        <v>80+</v>
      </c>
      <c r="D1760" t="s">
        <v>35</v>
      </c>
      <c r="E1760" t="s">
        <v>31</v>
      </c>
      <c r="F1760" t="s">
        <v>32</v>
      </c>
      <c r="G1760" t="s">
        <v>48</v>
      </c>
      <c r="H1760" s="1">
        <v>86.764488253662705</v>
      </c>
      <c r="I1760" t="s">
        <v>2037</v>
      </c>
      <c r="J1760" s="9">
        <f t="shared" si="82"/>
        <v>123</v>
      </c>
      <c r="K1760" s="9">
        <f t="shared" si="83"/>
        <v>79</v>
      </c>
      <c r="L1760" s="8">
        <v>91.6</v>
      </c>
      <c r="M1760" s="8">
        <v>38.4</v>
      </c>
      <c r="N1760" s="8">
        <v>106.1</v>
      </c>
      <c r="O1760" t="s">
        <v>17</v>
      </c>
    </row>
    <row r="1761" spans="1:15" x14ac:dyDescent="0.35">
      <c r="A1761" t="s">
        <v>3013</v>
      </c>
      <c r="B1761">
        <v>28</v>
      </c>
      <c r="C1761" t="str">
        <f t="shared" si="81"/>
        <v>21–40</v>
      </c>
      <c r="D1761" t="s">
        <v>35</v>
      </c>
      <c r="E1761" t="s">
        <v>61</v>
      </c>
      <c r="F1761" t="s">
        <v>4047</v>
      </c>
      <c r="G1761" t="s">
        <v>48</v>
      </c>
      <c r="H1761" s="1">
        <v>83.286601215177299</v>
      </c>
      <c r="I1761" t="s">
        <v>2721</v>
      </c>
      <c r="J1761" s="9">
        <f t="shared" si="82"/>
        <v>100</v>
      </c>
      <c r="K1761" s="9">
        <f t="shared" si="83"/>
        <v>88</v>
      </c>
      <c r="L1761" s="8">
        <v>98.1</v>
      </c>
      <c r="M1761" s="8">
        <v>37.5</v>
      </c>
      <c r="N1761" s="8">
        <v>126.8</v>
      </c>
      <c r="O1761" t="s">
        <v>17</v>
      </c>
    </row>
    <row r="1762" spans="1:15" x14ac:dyDescent="0.35">
      <c r="A1762" t="s">
        <v>3014</v>
      </c>
      <c r="B1762">
        <v>63</v>
      </c>
      <c r="C1762" t="str">
        <f t="shared" si="81"/>
        <v>61–80</v>
      </c>
      <c r="D1762" t="s">
        <v>19</v>
      </c>
      <c r="E1762" t="s">
        <v>31</v>
      </c>
      <c r="F1762" t="s">
        <v>32</v>
      </c>
      <c r="G1762" t="s">
        <v>66</v>
      </c>
      <c r="H1762" s="1">
        <v>80.820033544286105</v>
      </c>
      <c r="I1762" t="s">
        <v>692</v>
      </c>
      <c r="J1762" s="9">
        <f t="shared" si="82"/>
        <v>122</v>
      </c>
      <c r="K1762" s="9">
        <f t="shared" si="83"/>
        <v>69</v>
      </c>
      <c r="L1762" s="8">
        <v>97.9</v>
      </c>
      <c r="M1762" s="8">
        <v>38.9</v>
      </c>
      <c r="N1762" s="8">
        <v>145.19999999999999</v>
      </c>
      <c r="O1762" t="s">
        <v>17</v>
      </c>
    </row>
    <row r="1763" spans="1:15" x14ac:dyDescent="0.35">
      <c r="A1763" t="s">
        <v>3015</v>
      </c>
      <c r="B1763">
        <v>74</v>
      </c>
      <c r="C1763" t="str">
        <f t="shared" si="81"/>
        <v>61–80</v>
      </c>
      <c r="D1763" t="s">
        <v>19</v>
      </c>
      <c r="E1763" t="s">
        <v>4048</v>
      </c>
      <c r="F1763" t="s">
        <v>28</v>
      </c>
      <c r="G1763" t="s">
        <v>15</v>
      </c>
      <c r="H1763" s="1">
        <v>67.161494153452793</v>
      </c>
      <c r="I1763" t="s">
        <v>3016</v>
      </c>
      <c r="J1763" s="9">
        <f t="shared" si="82"/>
        <v>122</v>
      </c>
      <c r="K1763" s="9">
        <f t="shared" si="83"/>
        <v>61</v>
      </c>
      <c r="L1763" s="8">
        <v>98.6</v>
      </c>
      <c r="M1763" s="8">
        <v>38.9</v>
      </c>
      <c r="N1763" s="8">
        <v>112</v>
      </c>
      <c r="O1763" t="s">
        <v>17</v>
      </c>
    </row>
    <row r="1764" spans="1:15" x14ac:dyDescent="0.35">
      <c r="A1764" t="s">
        <v>3017</v>
      </c>
      <c r="B1764">
        <v>64</v>
      </c>
      <c r="C1764" t="str">
        <f t="shared" si="81"/>
        <v>61–80</v>
      </c>
      <c r="D1764" t="s">
        <v>19</v>
      </c>
      <c r="E1764" t="s">
        <v>27</v>
      </c>
      <c r="F1764" t="s">
        <v>4047</v>
      </c>
      <c r="G1764" t="s">
        <v>24</v>
      </c>
      <c r="H1764" s="1">
        <v>72.947074059485999</v>
      </c>
      <c r="I1764" t="s">
        <v>3018</v>
      </c>
      <c r="J1764" s="9">
        <f t="shared" si="82"/>
        <v>84</v>
      </c>
      <c r="K1764" s="9">
        <f t="shared" si="83"/>
        <v>69</v>
      </c>
      <c r="L1764" s="8">
        <v>99.6</v>
      </c>
      <c r="M1764" s="8">
        <v>36.4</v>
      </c>
      <c r="N1764" s="8">
        <v>122.6</v>
      </c>
      <c r="O1764" t="s">
        <v>22</v>
      </c>
    </row>
    <row r="1765" spans="1:15" x14ac:dyDescent="0.35">
      <c r="A1765" t="s">
        <v>3019</v>
      </c>
      <c r="B1765">
        <v>45</v>
      </c>
      <c r="C1765" t="str">
        <f t="shared" si="81"/>
        <v>41–60</v>
      </c>
      <c r="D1765" t="s">
        <v>35</v>
      </c>
      <c r="E1765" t="s">
        <v>39</v>
      </c>
      <c r="F1765" t="s">
        <v>74</v>
      </c>
      <c r="G1765" t="s">
        <v>36</v>
      </c>
      <c r="H1765" s="1">
        <v>75.4201322955347</v>
      </c>
      <c r="I1765" t="s">
        <v>1878</v>
      </c>
      <c r="J1765" s="9">
        <f t="shared" si="82"/>
        <v>123</v>
      </c>
      <c r="K1765" s="9">
        <f t="shared" si="83"/>
        <v>75</v>
      </c>
      <c r="L1765" s="8">
        <v>95.8</v>
      </c>
      <c r="M1765" s="8">
        <v>38.299999999999997</v>
      </c>
      <c r="N1765" s="8">
        <v>151.30000000000001</v>
      </c>
      <c r="O1765" t="s">
        <v>17</v>
      </c>
    </row>
    <row r="1766" spans="1:15" x14ac:dyDescent="0.35">
      <c r="A1766" t="s">
        <v>3020</v>
      </c>
      <c r="B1766">
        <v>60</v>
      </c>
      <c r="C1766" t="str">
        <f t="shared" si="81"/>
        <v>41–60</v>
      </c>
      <c r="D1766" t="s">
        <v>35</v>
      </c>
      <c r="E1766" t="s">
        <v>4048</v>
      </c>
      <c r="F1766" t="s">
        <v>4047</v>
      </c>
      <c r="G1766" t="s">
        <v>24</v>
      </c>
      <c r="H1766" s="1">
        <v>57.8851151463506</v>
      </c>
      <c r="I1766" t="s">
        <v>1631</v>
      </c>
      <c r="J1766" s="9">
        <f t="shared" si="82"/>
        <v>116</v>
      </c>
      <c r="K1766" s="9">
        <f t="shared" si="83"/>
        <v>75</v>
      </c>
      <c r="L1766" s="8">
        <v>95.7</v>
      </c>
      <c r="M1766" s="8">
        <v>37.9</v>
      </c>
      <c r="N1766" s="8">
        <v>149.6</v>
      </c>
      <c r="O1766" t="s">
        <v>17</v>
      </c>
    </row>
    <row r="1767" spans="1:15" x14ac:dyDescent="0.35">
      <c r="A1767" t="s">
        <v>3021</v>
      </c>
      <c r="B1767">
        <v>23</v>
      </c>
      <c r="C1767" t="str">
        <f t="shared" si="81"/>
        <v>21–40</v>
      </c>
      <c r="D1767" t="s">
        <v>13</v>
      </c>
      <c r="E1767" t="s">
        <v>4048</v>
      </c>
      <c r="F1767" t="s">
        <v>74</v>
      </c>
      <c r="G1767" t="s">
        <v>24</v>
      </c>
      <c r="H1767" s="1">
        <v>71.026519680818893</v>
      </c>
      <c r="I1767" t="s">
        <v>757</v>
      </c>
      <c r="J1767" s="9">
        <f t="shared" si="82"/>
        <v>125</v>
      </c>
      <c r="K1767" s="9">
        <f t="shared" si="83"/>
        <v>74</v>
      </c>
      <c r="L1767" s="8">
        <v>96.2</v>
      </c>
      <c r="M1767" s="8">
        <v>38.5</v>
      </c>
      <c r="N1767" s="8">
        <v>94.2</v>
      </c>
      <c r="O1767" t="s">
        <v>17</v>
      </c>
    </row>
    <row r="1768" spans="1:15" x14ac:dyDescent="0.35">
      <c r="A1768" t="s">
        <v>3022</v>
      </c>
      <c r="B1768">
        <v>28</v>
      </c>
      <c r="C1768" t="str">
        <f t="shared" si="81"/>
        <v>21–40</v>
      </c>
      <c r="D1768" t="s">
        <v>13</v>
      </c>
      <c r="E1768" t="s">
        <v>39</v>
      </c>
      <c r="F1768" t="s">
        <v>28</v>
      </c>
      <c r="G1768" t="s">
        <v>24</v>
      </c>
      <c r="H1768" s="1">
        <v>68.566856728401703</v>
      </c>
      <c r="I1768" t="s">
        <v>3023</v>
      </c>
      <c r="J1768" s="9">
        <f t="shared" si="82"/>
        <v>122</v>
      </c>
      <c r="K1768" s="9">
        <f t="shared" si="83"/>
        <v>78</v>
      </c>
      <c r="L1768" s="8">
        <v>96.6</v>
      </c>
      <c r="M1768" s="8">
        <v>38.200000000000003</v>
      </c>
      <c r="N1768" s="8">
        <v>122.9</v>
      </c>
      <c r="O1768" t="s">
        <v>17</v>
      </c>
    </row>
    <row r="1769" spans="1:15" x14ac:dyDescent="0.35">
      <c r="A1769" t="s">
        <v>3024</v>
      </c>
      <c r="B1769">
        <v>74</v>
      </c>
      <c r="C1769" t="str">
        <f t="shared" si="81"/>
        <v>61–80</v>
      </c>
      <c r="D1769" t="s">
        <v>19</v>
      </c>
      <c r="E1769" t="s">
        <v>27</v>
      </c>
      <c r="F1769" t="s">
        <v>74</v>
      </c>
      <c r="G1769" t="s">
        <v>66</v>
      </c>
      <c r="H1769" s="1">
        <v>81.063239220082806</v>
      </c>
      <c r="I1769" t="s">
        <v>1369</v>
      </c>
      <c r="J1769" s="9">
        <f t="shared" si="82"/>
        <v>134</v>
      </c>
      <c r="K1769" s="9">
        <f t="shared" si="83"/>
        <v>84</v>
      </c>
      <c r="L1769" s="8">
        <v>94.3</v>
      </c>
      <c r="M1769" s="8">
        <v>36.9</v>
      </c>
      <c r="N1769" s="8">
        <v>94.2</v>
      </c>
      <c r="O1769" t="s">
        <v>22</v>
      </c>
    </row>
    <row r="1770" spans="1:15" x14ac:dyDescent="0.35">
      <c r="A1770" t="s">
        <v>3025</v>
      </c>
      <c r="B1770">
        <v>52</v>
      </c>
      <c r="C1770" t="str">
        <f t="shared" si="81"/>
        <v>41–60</v>
      </c>
      <c r="D1770" t="s">
        <v>13</v>
      </c>
      <c r="E1770" t="s">
        <v>27</v>
      </c>
      <c r="F1770" t="s">
        <v>32</v>
      </c>
      <c r="G1770" t="s">
        <v>36</v>
      </c>
      <c r="H1770" s="1">
        <v>74.484705618135493</v>
      </c>
      <c r="I1770" t="s">
        <v>1453</v>
      </c>
      <c r="J1770" s="9">
        <f t="shared" si="82"/>
        <v>124</v>
      </c>
      <c r="K1770" s="9">
        <f t="shared" si="83"/>
        <v>74</v>
      </c>
      <c r="L1770" s="8">
        <v>98.2</v>
      </c>
      <c r="M1770" s="8">
        <v>36.799999999999997</v>
      </c>
      <c r="N1770" s="8">
        <v>199.4</v>
      </c>
      <c r="O1770" t="s">
        <v>17</v>
      </c>
    </row>
    <row r="1771" spans="1:15" x14ac:dyDescent="0.35">
      <c r="A1771" t="s">
        <v>3026</v>
      </c>
      <c r="B1771">
        <v>70</v>
      </c>
      <c r="C1771" t="str">
        <f t="shared" si="81"/>
        <v>61–80</v>
      </c>
      <c r="D1771" t="s">
        <v>19</v>
      </c>
      <c r="E1771" t="s">
        <v>27</v>
      </c>
      <c r="F1771" t="s">
        <v>32</v>
      </c>
      <c r="G1771" t="s">
        <v>48</v>
      </c>
      <c r="H1771" s="1">
        <v>81.116200011127106</v>
      </c>
      <c r="I1771" t="s">
        <v>1753</v>
      </c>
      <c r="J1771" s="9">
        <f t="shared" si="82"/>
        <v>107</v>
      </c>
      <c r="K1771" s="9">
        <f t="shared" si="83"/>
        <v>85</v>
      </c>
      <c r="L1771" s="8">
        <v>93.5</v>
      </c>
      <c r="M1771" s="8">
        <v>38.299999999999997</v>
      </c>
      <c r="N1771" s="8">
        <v>129</v>
      </c>
      <c r="O1771" t="s">
        <v>17</v>
      </c>
    </row>
    <row r="1772" spans="1:15" x14ac:dyDescent="0.35">
      <c r="A1772" t="s">
        <v>3027</v>
      </c>
      <c r="B1772">
        <v>81</v>
      </c>
      <c r="C1772" t="str">
        <f t="shared" si="81"/>
        <v>80+</v>
      </c>
      <c r="D1772" t="s">
        <v>19</v>
      </c>
      <c r="E1772" t="s">
        <v>4048</v>
      </c>
      <c r="F1772" t="s">
        <v>28</v>
      </c>
      <c r="G1772" t="s">
        <v>24</v>
      </c>
      <c r="H1772" s="1">
        <v>97.8026023029892</v>
      </c>
      <c r="I1772" t="s">
        <v>1385</v>
      </c>
      <c r="J1772" s="9">
        <f t="shared" si="82"/>
        <v>125</v>
      </c>
      <c r="K1772" s="9">
        <f t="shared" si="83"/>
        <v>80</v>
      </c>
      <c r="L1772" s="8">
        <v>99.2</v>
      </c>
      <c r="M1772" s="8">
        <v>37</v>
      </c>
      <c r="N1772" s="8">
        <v>105</v>
      </c>
      <c r="O1772" t="s">
        <v>22</v>
      </c>
    </row>
    <row r="1773" spans="1:15" x14ac:dyDescent="0.35">
      <c r="A1773" t="s">
        <v>3028</v>
      </c>
      <c r="B1773">
        <v>74</v>
      </c>
      <c r="C1773" t="str">
        <f t="shared" si="81"/>
        <v>61–80</v>
      </c>
      <c r="D1773" t="s">
        <v>35</v>
      </c>
      <c r="E1773" t="s">
        <v>27</v>
      </c>
      <c r="F1773" t="s">
        <v>32</v>
      </c>
      <c r="G1773" t="s">
        <v>24</v>
      </c>
      <c r="H1773" s="1">
        <v>65.535808527152398</v>
      </c>
      <c r="I1773" t="s">
        <v>2663</v>
      </c>
      <c r="J1773" s="9">
        <f t="shared" si="82"/>
        <v>108</v>
      </c>
      <c r="K1773" s="9">
        <f t="shared" si="83"/>
        <v>70</v>
      </c>
      <c r="L1773" s="8">
        <v>91.1</v>
      </c>
      <c r="M1773" s="8">
        <v>36.299999999999997</v>
      </c>
      <c r="N1773" s="8">
        <v>115.2</v>
      </c>
      <c r="O1773" t="s">
        <v>17</v>
      </c>
    </row>
    <row r="1774" spans="1:15" x14ac:dyDescent="0.35">
      <c r="A1774" t="s">
        <v>3029</v>
      </c>
      <c r="B1774">
        <v>67</v>
      </c>
      <c r="C1774" t="str">
        <f t="shared" si="81"/>
        <v>61–80</v>
      </c>
      <c r="D1774" t="s">
        <v>19</v>
      </c>
      <c r="E1774" t="s">
        <v>4048</v>
      </c>
      <c r="F1774" t="s">
        <v>32</v>
      </c>
      <c r="G1774" t="s">
        <v>48</v>
      </c>
      <c r="H1774" s="1">
        <v>75.919260370072195</v>
      </c>
      <c r="I1774" t="s">
        <v>1560</v>
      </c>
      <c r="J1774" s="9">
        <f t="shared" si="82"/>
        <v>128</v>
      </c>
      <c r="K1774" s="9">
        <f t="shared" si="83"/>
        <v>93</v>
      </c>
      <c r="L1774" s="8">
        <v>98.5</v>
      </c>
      <c r="M1774" s="8">
        <v>36.299999999999997</v>
      </c>
      <c r="N1774" s="8">
        <v>148.19999999999999</v>
      </c>
      <c r="O1774" t="s">
        <v>22</v>
      </c>
    </row>
    <row r="1775" spans="1:15" x14ac:dyDescent="0.35">
      <c r="A1775" t="s">
        <v>3030</v>
      </c>
      <c r="B1775">
        <v>89</v>
      </c>
      <c r="C1775" t="str">
        <f t="shared" si="81"/>
        <v>80+</v>
      </c>
      <c r="D1775" t="s">
        <v>19</v>
      </c>
      <c r="E1775" t="s">
        <v>39</v>
      </c>
      <c r="F1775" t="s">
        <v>28</v>
      </c>
      <c r="G1775" t="s">
        <v>66</v>
      </c>
      <c r="H1775" s="1">
        <v>61.956930764735802</v>
      </c>
      <c r="I1775" t="s">
        <v>2742</v>
      </c>
      <c r="J1775" s="9">
        <f t="shared" si="82"/>
        <v>123</v>
      </c>
      <c r="K1775" s="9">
        <f t="shared" si="83"/>
        <v>78</v>
      </c>
      <c r="L1775" s="8">
        <v>90.3</v>
      </c>
      <c r="M1775" s="8">
        <v>37.9</v>
      </c>
      <c r="N1775" s="8">
        <v>71.900000000000006</v>
      </c>
      <c r="O1775" t="s">
        <v>17</v>
      </c>
    </row>
    <row r="1776" spans="1:15" x14ac:dyDescent="0.35">
      <c r="A1776" t="s">
        <v>3031</v>
      </c>
      <c r="B1776">
        <v>67</v>
      </c>
      <c r="C1776" t="str">
        <f t="shared" si="81"/>
        <v>61–80</v>
      </c>
      <c r="D1776" t="s">
        <v>13</v>
      </c>
      <c r="E1776" t="s">
        <v>39</v>
      </c>
      <c r="F1776" t="s">
        <v>32</v>
      </c>
      <c r="G1776" t="s">
        <v>66</v>
      </c>
      <c r="H1776" s="1">
        <v>84.327530959052595</v>
      </c>
      <c r="I1776" t="s">
        <v>1028</v>
      </c>
      <c r="J1776" s="9">
        <f t="shared" si="82"/>
        <v>114</v>
      </c>
      <c r="K1776" s="9">
        <f t="shared" si="83"/>
        <v>74</v>
      </c>
      <c r="L1776" s="8">
        <v>94.9</v>
      </c>
      <c r="M1776" s="8">
        <v>37.299999999999997</v>
      </c>
      <c r="N1776" s="8">
        <v>87.9</v>
      </c>
      <c r="O1776" t="s">
        <v>70</v>
      </c>
    </row>
    <row r="1777" spans="1:15" x14ac:dyDescent="0.35">
      <c r="A1777" t="s">
        <v>3032</v>
      </c>
      <c r="B1777">
        <v>52</v>
      </c>
      <c r="C1777" t="str">
        <f t="shared" si="81"/>
        <v>41–60</v>
      </c>
      <c r="D1777" t="s">
        <v>13</v>
      </c>
      <c r="E1777" t="s">
        <v>31</v>
      </c>
      <c r="F1777" t="s">
        <v>28</v>
      </c>
      <c r="G1777" t="s">
        <v>66</v>
      </c>
      <c r="H1777" s="1">
        <v>67.831257292875193</v>
      </c>
      <c r="I1777" t="s">
        <v>3033</v>
      </c>
      <c r="J1777" s="9">
        <f t="shared" si="82"/>
        <v>145</v>
      </c>
      <c r="K1777" s="9">
        <f t="shared" si="83"/>
        <v>78</v>
      </c>
      <c r="L1777" s="8">
        <v>93.8</v>
      </c>
      <c r="M1777" s="8">
        <v>36.5</v>
      </c>
      <c r="N1777" s="8">
        <v>151.69999999999999</v>
      </c>
      <c r="O1777" t="s">
        <v>22</v>
      </c>
    </row>
    <row r="1778" spans="1:15" x14ac:dyDescent="0.35">
      <c r="A1778" t="s">
        <v>3034</v>
      </c>
      <c r="B1778">
        <v>72</v>
      </c>
      <c r="C1778" t="str">
        <f t="shared" si="81"/>
        <v>61–80</v>
      </c>
      <c r="D1778" t="s">
        <v>19</v>
      </c>
      <c r="E1778" t="s">
        <v>4048</v>
      </c>
      <c r="F1778" t="s">
        <v>4047</v>
      </c>
      <c r="G1778" t="s">
        <v>15</v>
      </c>
      <c r="H1778" s="1">
        <v>78.349290258954795</v>
      </c>
      <c r="I1778" t="s">
        <v>3035</v>
      </c>
      <c r="J1778" s="9">
        <f t="shared" si="82"/>
        <v>97</v>
      </c>
      <c r="K1778" s="9">
        <f t="shared" si="83"/>
        <v>82</v>
      </c>
      <c r="L1778" s="8">
        <v>96.1</v>
      </c>
      <c r="M1778" s="8">
        <v>37</v>
      </c>
      <c r="N1778" s="8">
        <v>181.9</v>
      </c>
      <c r="O1778" t="s">
        <v>17</v>
      </c>
    </row>
    <row r="1779" spans="1:15" x14ac:dyDescent="0.35">
      <c r="A1779" t="s">
        <v>3036</v>
      </c>
      <c r="B1779">
        <v>74</v>
      </c>
      <c r="C1779" t="str">
        <f t="shared" si="81"/>
        <v>61–80</v>
      </c>
      <c r="D1779" t="s">
        <v>13</v>
      </c>
      <c r="E1779" t="s">
        <v>61</v>
      </c>
      <c r="F1779" t="s">
        <v>32</v>
      </c>
      <c r="G1779" t="s">
        <v>36</v>
      </c>
      <c r="H1779" s="1">
        <v>61.055834347410901</v>
      </c>
      <c r="I1779" t="s">
        <v>3037</v>
      </c>
      <c r="J1779" s="9">
        <f t="shared" si="82"/>
        <v>143</v>
      </c>
      <c r="K1779" s="9">
        <f t="shared" si="83"/>
        <v>66</v>
      </c>
      <c r="L1779" s="8">
        <v>90.4</v>
      </c>
      <c r="M1779" s="8">
        <v>38.6</v>
      </c>
      <c r="N1779" s="8">
        <v>198.4</v>
      </c>
      <c r="O1779" t="s">
        <v>17</v>
      </c>
    </row>
    <row r="1780" spans="1:15" x14ac:dyDescent="0.35">
      <c r="A1780" t="s">
        <v>3038</v>
      </c>
      <c r="B1780">
        <v>18</v>
      </c>
      <c r="C1780" t="str">
        <f t="shared" si="81"/>
        <v>0–20</v>
      </c>
      <c r="D1780" t="s">
        <v>19</v>
      </c>
      <c r="E1780" t="s">
        <v>20</v>
      </c>
      <c r="F1780" t="s">
        <v>32</v>
      </c>
      <c r="G1780" t="s">
        <v>48</v>
      </c>
      <c r="H1780" s="1">
        <v>71.897579418140694</v>
      </c>
      <c r="I1780" t="s">
        <v>1212</v>
      </c>
      <c r="J1780" s="9">
        <f t="shared" si="82"/>
        <v>138</v>
      </c>
      <c r="K1780" s="9">
        <f t="shared" si="83"/>
        <v>91</v>
      </c>
      <c r="L1780" s="8">
        <v>96.1</v>
      </c>
      <c r="M1780" s="8">
        <v>36.1</v>
      </c>
      <c r="N1780" s="8">
        <v>133</v>
      </c>
      <c r="O1780" t="s">
        <v>22</v>
      </c>
    </row>
    <row r="1781" spans="1:15" x14ac:dyDescent="0.35">
      <c r="A1781" t="s">
        <v>3039</v>
      </c>
      <c r="B1781">
        <v>83</v>
      </c>
      <c r="C1781" t="str">
        <f t="shared" si="81"/>
        <v>80+</v>
      </c>
      <c r="D1781" t="s">
        <v>35</v>
      </c>
      <c r="E1781" t="s">
        <v>31</v>
      </c>
      <c r="F1781" t="s">
        <v>28</v>
      </c>
      <c r="G1781" t="s">
        <v>48</v>
      </c>
      <c r="H1781" s="1">
        <v>84.7088691201335</v>
      </c>
      <c r="I1781" t="s">
        <v>575</v>
      </c>
      <c r="J1781" s="9">
        <f t="shared" si="82"/>
        <v>111</v>
      </c>
      <c r="K1781" s="9">
        <f t="shared" si="83"/>
        <v>81</v>
      </c>
      <c r="L1781" s="8">
        <v>90.7</v>
      </c>
      <c r="M1781" s="8">
        <v>37.200000000000003</v>
      </c>
      <c r="N1781" s="8">
        <v>162.80000000000001</v>
      </c>
      <c r="O1781" t="s">
        <v>17</v>
      </c>
    </row>
    <row r="1782" spans="1:15" x14ac:dyDescent="0.35">
      <c r="A1782" t="s">
        <v>3040</v>
      </c>
      <c r="B1782">
        <v>64</v>
      </c>
      <c r="C1782" t="str">
        <f t="shared" si="81"/>
        <v>61–80</v>
      </c>
      <c r="D1782" t="s">
        <v>35</v>
      </c>
      <c r="E1782" t="s">
        <v>4048</v>
      </c>
      <c r="F1782" t="s">
        <v>74</v>
      </c>
      <c r="G1782" t="s">
        <v>66</v>
      </c>
      <c r="H1782" s="1">
        <v>58.080387803124196</v>
      </c>
      <c r="I1782" t="s">
        <v>3041</v>
      </c>
      <c r="J1782" s="9">
        <f t="shared" si="82"/>
        <v>132</v>
      </c>
      <c r="K1782" s="9">
        <f t="shared" si="83"/>
        <v>95</v>
      </c>
      <c r="L1782" s="8">
        <v>94.3</v>
      </c>
      <c r="M1782" s="8">
        <v>37.5</v>
      </c>
      <c r="N1782" s="8">
        <v>147.1</v>
      </c>
      <c r="O1782" t="s">
        <v>17</v>
      </c>
    </row>
    <row r="1783" spans="1:15" x14ac:dyDescent="0.35">
      <c r="A1783" t="s">
        <v>3042</v>
      </c>
      <c r="B1783">
        <v>42</v>
      </c>
      <c r="C1783" t="str">
        <f t="shared" si="81"/>
        <v>41–60</v>
      </c>
      <c r="D1783" t="s">
        <v>35</v>
      </c>
      <c r="E1783" t="s">
        <v>31</v>
      </c>
      <c r="F1783" t="s">
        <v>74</v>
      </c>
      <c r="G1783" t="s">
        <v>48</v>
      </c>
      <c r="H1783" s="1">
        <v>72.752410151415901</v>
      </c>
      <c r="I1783" t="s">
        <v>2477</v>
      </c>
      <c r="J1783" s="9">
        <f t="shared" si="82"/>
        <v>131</v>
      </c>
      <c r="K1783" s="9">
        <f t="shared" si="83"/>
        <v>93</v>
      </c>
      <c r="L1783" s="8">
        <v>92.9</v>
      </c>
      <c r="M1783" s="8">
        <v>36.5</v>
      </c>
      <c r="N1783" s="8">
        <v>158.30000000000001</v>
      </c>
      <c r="O1783" t="s">
        <v>17</v>
      </c>
    </row>
    <row r="1784" spans="1:15" x14ac:dyDescent="0.35">
      <c r="A1784" t="s">
        <v>3043</v>
      </c>
      <c r="B1784">
        <v>90</v>
      </c>
      <c r="C1784" t="str">
        <f t="shared" si="81"/>
        <v>80+</v>
      </c>
      <c r="D1784" t="s">
        <v>19</v>
      </c>
      <c r="E1784" t="s">
        <v>4048</v>
      </c>
      <c r="F1784" t="s">
        <v>74</v>
      </c>
      <c r="G1784" t="s">
        <v>36</v>
      </c>
      <c r="H1784" s="1">
        <v>56.741942581070099</v>
      </c>
      <c r="I1784" t="s">
        <v>3044</v>
      </c>
      <c r="J1784" s="9">
        <f t="shared" si="82"/>
        <v>135</v>
      </c>
      <c r="K1784" s="9">
        <f t="shared" si="83"/>
        <v>73</v>
      </c>
      <c r="L1784" s="8">
        <v>97.6</v>
      </c>
      <c r="M1784" s="8">
        <v>36.4</v>
      </c>
      <c r="N1784" s="8">
        <v>78.900000000000006</v>
      </c>
      <c r="O1784" t="s">
        <v>22</v>
      </c>
    </row>
    <row r="1785" spans="1:15" x14ac:dyDescent="0.35">
      <c r="A1785" t="s">
        <v>3045</v>
      </c>
      <c r="B1785">
        <v>27</v>
      </c>
      <c r="C1785" t="str">
        <f t="shared" si="81"/>
        <v>21–40</v>
      </c>
      <c r="D1785" t="s">
        <v>19</v>
      </c>
      <c r="E1785" t="s">
        <v>4048</v>
      </c>
      <c r="F1785" t="s">
        <v>4047</v>
      </c>
      <c r="G1785" t="s">
        <v>36</v>
      </c>
      <c r="H1785" s="1">
        <v>61.553107997500398</v>
      </c>
      <c r="I1785" t="s">
        <v>1745</v>
      </c>
      <c r="J1785" s="9">
        <f t="shared" si="82"/>
        <v>135</v>
      </c>
      <c r="K1785" s="9">
        <f t="shared" si="83"/>
        <v>85</v>
      </c>
      <c r="L1785" s="8">
        <v>99.9</v>
      </c>
      <c r="M1785" s="8">
        <v>37.5</v>
      </c>
      <c r="N1785" s="8">
        <v>197.8</v>
      </c>
      <c r="O1785" t="s">
        <v>17</v>
      </c>
    </row>
    <row r="1786" spans="1:15" x14ac:dyDescent="0.35">
      <c r="A1786" t="s">
        <v>3046</v>
      </c>
      <c r="B1786">
        <v>63</v>
      </c>
      <c r="C1786" t="str">
        <f t="shared" si="81"/>
        <v>61–80</v>
      </c>
      <c r="D1786" t="s">
        <v>35</v>
      </c>
      <c r="E1786" t="s">
        <v>61</v>
      </c>
      <c r="F1786" t="s">
        <v>28</v>
      </c>
      <c r="G1786" t="s">
        <v>48</v>
      </c>
      <c r="H1786" s="1">
        <v>69.514350494428697</v>
      </c>
      <c r="I1786" t="s">
        <v>3047</v>
      </c>
      <c r="J1786" s="9">
        <f t="shared" si="82"/>
        <v>107</v>
      </c>
      <c r="K1786" s="9">
        <f t="shared" si="83"/>
        <v>100</v>
      </c>
      <c r="L1786" s="8">
        <v>96.8</v>
      </c>
      <c r="M1786" s="8">
        <v>37.5</v>
      </c>
      <c r="N1786" s="8">
        <v>83.2</v>
      </c>
      <c r="O1786" t="s">
        <v>17</v>
      </c>
    </row>
    <row r="1787" spans="1:15" x14ac:dyDescent="0.35">
      <c r="A1787" t="s">
        <v>3048</v>
      </c>
      <c r="B1787">
        <v>83</v>
      </c>
      <c r="C1787" t="str">
        <f t="shared" si="81"/>
        <v>80+</v>
      </c>
      <c r="D1787" t="s">
        <v>19</v>
      </c>
      <c r="E1787" t="s">
        <v>4048</v>
      </c>
      <c r="F1787" t="s">
        <v>4047</v>
      </c>
      <c r="G1787" t="s">
        <v>36</v>
      </c>
      <c r="H1787" s="1">
        <v>74.224919888537102</v>
      </c>
      <c r="I1787" t="s">
        <v>515</v>
      </c>
      <c r="J1787" s="9">
        <f t="shared" si="82"/>
        <v>116</v>
      </c>
      <c r="K1787" s="9">
        <f t="shared" si="83"/>
        <v>94</v>
      </c>
      <c r="L1787" s="8">
        <v>93.4</v>
      </c>
      <c r="M1787" s="8">
        <v>37.5</v>
      </c>
      <c r="N1787" s="8">
        <v>80.7</v>
      </c>
      <c r="O1787" t="s">
        <v>22</v>
      </c>
    </row>
    <row r="1788" spans="1:15" x14ac:dyDescent="0.35">
      <c r="A1788" t="s">
        <v>3049</v>
      </c>
      <c r="B1788">
        <v>65</v>
      </c>
      <c r="C1788" t="str">
        <f t="shared" si="81"/>
        <v>61–80</v>
      </c>
      <c r="D1788" t="s">
        <v>13</v>
      </c>
      <c r="E1788" t="s">
        <v>39</v>
      </c>
      <c r="F1788" t="s">
        <v>28</v>
      </c>
      <c r="G1788" t="s">
        <v>15</v>
      </c>
      <c r="H1788" s="1">
        <v>73.622589009424203</v>
      </c>
      <c r="I1788" t="s">
        <v>475</v>
      </c>
      <c r="J1788" s="9">
        <f t="shared" si="82"/>
        <v>94</v>
      </c>
      <c r="K1788" s="9">
        <f t="shared" si="83"/>
        <v>83</v>
      </c>
      <c r="L1788" s="8">
        <v>99.8</v>
      </c>
      <c r="M1788" s="8">
        <v>37.799999999999997</v>
      </c>
      <c r="N1788" s="8">
        <v>84.5</v>
      </c>
      <c r="O1788" t="s">
        <v>70</v>
      </c>
    </row>
    <row r="1789" spans="1:15" x14ac:dyDescent="0.35">
      <c r="A1789" t="s">
        <v>3050</v>
      </c>
      <c r="B1789">
        <v>85</v>
      </c>
      <c r="C1789" t="str">
        <f t="shared" si="81"/>
        <v>80+</v>
      </c>
      <c r="D1789" t="s">
        <v>13</v>
      </c>
      <c r="E1789" t="s">
        <v>31</v>
      </c>
      <c r="F1789" t="s">
        <v>74</v>
      </c>
      <c r="G1789" t="s">
        <v>48</v>
      </c>
      <c r="H1789" s="1">
        <v>82.081298604952806</v>
      </c>
      <c r="I1789" t="s">
        <v>1494</v>
      </c>
      <c r="J1789" s="9">
        <f t="shared" si="82"/>
        <v>97</v>
      </c>
      <c r="K1789" s="9">
        <f t="shared" si="83"/>
        <v>77</v>
      </c>
      <c r="L1789" s="8">
        <v>91</v>
      </c>
      <c r="M1789" s="8">
        <v>39</v>
      </c>
      <c r="N1789" s="8">
        <v>76.900000000000006</v>
      </c>
      <c r="O1789" t="s">
        <v>17</v>
      </c>
    </row>
    <row r="1790" spans="1:15" x14ac:dyDescent="0.35">
      <c r="A1790" t="s">
        <v>3051</v>
      </c>
      <c r="B1790">
        <v>50</v>
      </c>
      <c r="C1790" t="str">
        <f t="shared" si="81"/>
        <v>41–60</v>
      </c>
      <c r="D1790" t="s">
        <v>19</v>
      </c>
      <c r="E1790" t="s">
        <v>27</v>
      </c>
      <c r="F1790" t="s">
        <v>74</v>
      </c>
      <c r="G1790" t="s">
        <v>24</v>
      </c>
      <c r="H1790" s="1">
        <v>58.392755048899801</v>
      </c>
      <c r="I1790" t="s">
        <v>1261</v>
      </c>
      <c r="J1790" s="9">
        <f t="shared" si="82"/>
        <v>136</v>
      </c>
      <c r="K1790" s="9">
        <f t="shared" si="83"/>
        <v>86</v>
      </c>
      <c r="L1790" s="8">
        <v>95.4</v>
      </c>
      <c r="M1790" s="8">
        <v>38.299999999999997</v>
      </c>
      <c r="N1790" s="8">
        <v>173.7</v>
      </c>
      <c r="O1790" t="s">
        <v>17</v>
      </c>
    </row>
    <row r="1791" spans="1:15" x14ac:dyDescent="0.35">
      <c r="A1791" t="s">
        <v>3052</v>
      </c>
      <c r="B1791">
        <v>78</v>
      </c>
      <c r="C1791" t="str">
        <f t="shared" si="81"/>
        <v>61–80</v>
      </c>
      <c r="D1791" t="s">
        <v>19</v>
      </c>
      <c r="E1791" t="s">
        <v>20</v>
      </c>
      <c r="F1791" t="s">
        <v>74</v>
      </c>
      <c r="G1791" t="s">
        <v>24</v>
      </c>
      <c r="H1791" s="1">
        <v>99.616950171848202</v>
      </c>
      <c r="I1791" t="s">
        <v>808</v>
      </c>
      <c r="J1791" s="9">
        <f t="shared" si="82"/>
        <v>132</v>
      </c>
      <c r="K1791" s="9">
        <f t="shared" si="83"/>
        <v>93</v>
      </c>
      <c r="L1791" s="8">
        <v>99.8</v>
      </c>
      <c r="M1791" s="8">
        <v>38.5</v>
      </c>
      <c r="N1791" s="8">
        <v>123.4</v>
      </c>
      <c r="O1791" t="s">
        <v>17</v>
      </c>
    </row>
    <row r="1792" spans="1:15" x14ac:dyDescent="0.35">
      <c r="A1792" t="s">
        <v>3053</v>
      </c>
      <c r="B1792">
        <v>78</v>
      </c>
      <c r="C1792" t="str">
        <f t="shared" si="81"/>
        <v>61–80</v>
      </c>
      <c r="D1792" t="s">
        <v>35</v>
      </c>
      <c r="E1792" t="s">
        <v>20</v>
      </c>
      <c r="F1792" t="s">
        <v>32</v>
      </c>
      <c r="G1792" t="s">
        <v>36</v>
      </c>
      <c r="H1792" s="1">
        <v>87.857431021330598</v>
      </c>
      <c r="I1792" t="s">
        <v>1774</v>
      </c>
      <c r="J1792" s="9">
        <f t="shared" si="82"/>
        <v>114</v>
      </c>
      <c r="K1792" s="9">
        <f t="shared" si="83"/>
        <v>82</v>
      </c>
      <c r="L1792" s="8">
        <v>93.7</v>
      </c>
      <c r="M1792" s="8">
        <v>38.299999999999997</v>
      </c>
      <c r="N1792" s="8">
        <v>75.099999999999994</v>
      </c>
      <c r="O1792" t="s">
        <v>17</v>
      </c>
    </row>
    <row r="1793" spans="1:15" x14ac:dyDescent="0.35">
      <c r="A1793" t="s">
        <v>3054</v>
      </c>
      <c r="B1793">
        <v>59</v>
      </c>
      <c r="C1793" t="str">
        <f t="shared" si="81"/>
        <v>41–60</v>
      </c>
      <c r="D1793" t="s">
        <v>19</v>
      </c>
      <c r="E1793" t="s">
        <v>39</v>
      </c>
      <c r="F1793" t="s">
        <v>4047</v>
      </c>
      <c r="G1793" t="s">
        <v>48</v>
      </c>
      <c r="H1793" s="1">
        <v>87.194930225666297</v>
      </c>
      <c r="I1793" t="s">
        <v>3055</v>
      </c>
      <c r="J1793" s="9">
        <f t="shared" si="82"/>
        <v>96</v>
      </c>
      <c r="K1793" s="9">
        <f t="shared" si="83"/>
        <v>69</v>
      </c>
      <c r="L1793" s="8">
        <v>97.4</v>
      </c>
      <c r="M1793" s="8">
        <v>37.200000000000003</v>
      </c>
      <c r="N1793" s="8">
        <v>148.19999999999999</v>
      </c>
      <c r="O1793" t="s">
        <v>22</v>
      </c>
    </row>
    <row r="1794" spans="1:15" x14ac:dyDescent="0.35">
      <c r="A1794" t="s">
        <v>3056</v>
      </c>
      <c r="B1794">
        <v>59</v>
      </c>
      <c r="C1794" t="str">
        <f t="shared" ref="C1794:C1857" si="84">IF(B1794="","",
 IF(B1794&lt;=20,"0–20",
 IF(B1794&lt;=40,"21–40",
 IF(B1794&lt;=60,"41–60",
 IF(B1794&lt;=80,"61–80","80+")))))</f>
        <v>41–60</v>
      </c>
      <c r="D1794" t="s">
        <v>19</v>
      </c>
      <c r="E1794" t="s">
        <v>39</v>
      </c>
      <c r="F1794" t="s">
        <v>32</v>
      </c>
      <c r="G1794" t="s">
        <v>66</v>
      </c>
      <c r="H1794" s="1">
        <v>58.3198485633229</v>
      </c>
      <c r="I1794" t="s">
        <v>3057</v>
      </c>
      <c r="J1794" s="9">
        <f t="shared" ref="J1794:J1857" si="85">VALUE(TRIM(LEFT(I1794, FIND("/", I1794)-1)))</f>
        <v>104</v>
      </c>
      <c r="K1794" s="9">
        <f t="shared" ref="K1794:K1857" si="86">VALUE(TRIM(MID(I1794, FIND("/", I1794)+1, LEN(I1794))))</f>
        <v>95</v>
      </c>
      <c r="L1794" s="8">
        <v>99.9</v>
      </c>
      <c r="M1794" s="8">
        <v>37.5</v>
      </c>
      <c r="N1794" s="8">
        <v>97.8</v>
      </c>
      <c r="O1794" t="s">
        <v>22</v>
      </c>
    </row>
    <row r="1795" spans="1:15" x14ac:dyDescent="0.35">
      <c r="A1795" t="s">
        <v>3058</v>
      </c>
      <c r="B1795">
        <v>48</v>
      </c>
      <c r="C1795" t="str">
        <f t="shared" si="84"/>
        <v>41–60</v>
      </c>
      <c r="D1795" t="s">
        <v>19</v>
      </c>
      <c r="E1795" t="s">
        <v>39</v>
      </c>
      <c r="F1795" t="s">
        <v>4047</v>
      </c>
      <c r="G1795" t="s">
        <v>36</v>
      </c>
      <c r="H1795" s="1">
        <v>82.6310002454791</v>
      </c>
      <c r="I1795" t="s">
        <v>1876</v>
      </c>
      <c r="J1795" s="9">
        <f t="shared" si="85"/>
        <v>110</v>
      </c>
      <c r="K1795" s="9">
        <f t="shared" si="86"/>
        <v>87</v>
      </c>
      <c r="L1795" s="8">
        <v>90.8</v>
      </c>
      <c r="M1795" s="8">
        <v>36.9</v>
      </c>
      <c r="N1795" s="8">
        <v>71.5</v>
      </c>
      <c r="O1795" t="s">
        <v>17</v>
      </c>
    </row>
    <row r="1796" spans="1:15" x14ac:dyDescent="0.35">
      <c r="A1796" t="s">
        <v>3059</v>
      </c>
      <c r="B1796">
        <v>43</v>
      </c>
      <c r="C1796" t="str">
        <f t="shared" si="84"/>
        <v>41–60</v>
      </c>
      <c r="D1796" t="s">
        <v>13</v>
      </c>
      <c r="E1796" t="s">
        <v>27</v>
      </c>
      <c r="F1796" t="s">
        <v>28</v>
      </c>
      <c r="G1796" t="s">
        <v>48</v>
      </c>
      <c r="H1796" s="1">
        <v>74.774021669550905</v>
      </c>
      <c r="I1796" t="s">
        <v>3060</v>
      </c>
      <c r="J1796" s="9">
        <f t="shared" si="85"/>
        <v>91</v>
      </c>
      <c r="K1796" s="9">
        <f t="shared" si="86"/>
        <v>64</v>
      </c>
      <c r="L1796" s="8">
        <v>94.7</v>
      </c>
      <c r="M1796" s="8">
        <v>39</v>
      </c>
      <c r="N1796" s="8">
        <v>103.3</v>
      </c>
      <c r="O1796" t="s">
        <v>17</v>
      </c>
    </row>
    <row r="1797" spans="1:15" x14ac:dyDescent="0.35">
      <c r="A1797" t="s">
        <v>3061</v>
      </c>
      <c r="B1797">
        <v>34</v>
      </c>
      <c r="C1797" t="str">
        <f t="shared" si="84"/>
        <v>21–40</v>
      </c>
      <c r="D1797" t="s">
        <v>19</v>
      </c>
      <c r="E1797" t="s">
        <v>31</v>
      </c>
      <c r="F1797" t="s">
        <v>4047</v>
      </c>
      <c r="G1797" t="s">
        <v>66</v>
      </c>
      <c r="H1797" s="1">
        <v>77.039053513449005</v>
      </c>
      <c r="I1797" t="s">
        <v>2562</v>
      </c>
      <c r="J1797" s="9">
        <f t="shared" si="85"/>
        <v>134</v>
      </c>
      <c r="K1797" s="9">
        <f t="shared" si="86"/>
        <v>71</v>
      </c>
      <c r="L1797" s="8">
        <v>99.4</v>
      </c>
      <c r="M1797" s="8">
        <v>37.1</v>
      </c>
      <c r="N1797" s="8">
        <v>146.6</v>
      </c>
      <c r="O1797" t="s">
        <v>22</v>
      </c>
    </row>
    <row r="1798" spans="1:15" x14ac:dyDescent="0.35">
      <c r="A1798" t="s">
        <v>3062</v>
      </c>
      <c r="B1798">
        <v>65</v>
      </c>
      <c r="C1798" t="str">
        <f t="shared" si="84"/>
        <v>61–80</v>
      </c>
      <c r="D1798" t="s">
        <v>35</v>
      </c>
      <c r="E1798" t="s">
        <v>61</v>
      </c>
      <c r="F1798" t="s">
        <v>28</v>
      </c>
      <c r="G1798" t="s">
        <v>15</v>
      </c>
      <c r="H1798" s="1">
        <v>82.746566358900694</v>
      </c>
      <c r="I1798" t="s">
        <v>3063</v>
      </c>
      <c r="J1798" s="9">
        <f t="shared" si="85"/>
        <v>138</v>
      </c>
      <c r="K1798" s="9">
        <f t="shared" si="86"/>
        <v>65</v>
      </c>
      <c r="L1798" s="8">
        <v>92.7</v>
      </c>
      <c r="M1798" s="8">
        <v>38.700000000000003</v>
      </c>
      <c r="N1798" s="8">
        <v>135.69999999999999</v>
      </c>
      <c r="O1798" t="s">
        <v>17</v>
      </c>
    </row>
    <row r="1799" spans="1:15" x14ac:dyDescent="0.35">
      <c r="A1799" t="s">
        <v>3064</v>
      </c>
      <c r="B1799">
        <v>68</v>
      </c>
      <c r="C1799" t="str">
        <f t="shared" si="84"/>
        <v>61–80</v>
      </c>
      <c r="D1799" t="s">
        <v>19</v>
      </c>
      <c r="E1799" t="s">
        <v>20</v>
      </c>
      <c r="F1799" t="s">
        <v>74</v>
      </c>
      <c r="G1799" t="s">
        <v>15</v>
      </c>
      <c r="H1799" s="1">
        <v>88.4501865627158</v>
      </c>
      <c r="I1799" t="s">
        <v>1011</v>
      </c>
      <c r="J1799" s="9">
        <f t="shared" si="85"/>
        <v>142</v>
      </c>
      <c r="K1799" s="9">
        <f t="shared" si="86"/>
        <v>68</v>
      </c>
      <c r="L1799" s="8">
        <v>96.8</v>
      </c>
      <c r="M1799" s="8">
        <v>36.9</v>
      </c>
      <c r="N1799" s="8">
        <v>98</v>
      </c>
      <c r="O1799" t="s">
        <v>22</v>
      </c>
    </row>
    <row r="1800" spans="1:15" x14ac:dyDescent="0.35">
      <c r="A1800" t="s">
        <v>3065</v>
      </c>
      <c r="B1800">
        <v>52</v>
      </c>
      <c r="C1800" t="str">
        <f t="shared" si="84"/>
        <v>41–60</v>
      </c>
      <c r="D1800" t="s">
        <v>35</v>
      </c>
      <c r="E1800" t="s">
        <v>27</v>
      </c>
      <c r="F1800" t="s">
        <v>74</v>
      </c>
      <c r="G1800" t="s">
        <v>36</v>
      </c>
      <c r="H1800" s="1">
        <v>61.795318689797199</v>
      </c>
      <c r="I1800" t="s">
        <v>278</v>
      </c>
      <c r="J1800" s="9">
        <f t="shared" si="85"/>
        <v>100</v>
      </c>
      <c r="K1800" s="9">
        <f t="shared" si="86"/>
        <v>76</v>
      </c>
      <c r="L1800" s="8">
        <v>99.7</v>
      </c>
      <c r="M1800" s="8">
        <v>36</v>
      </c>
      <c r="N1800" s="8">
        <v>126.1</v>
      </c>
      <c r="O1800" t="s">
        <v>17</v>
      </c>
    </row>
    <row r="1801" spans="1:15" x14ac:dyDescent="0.35">
      <c r="A1801" t="s">
        <v>3066</v>
      </c>
      <c r="B1801">
        <v>40</v>
      </c>
      <c r="C1801" t="str">
        <f t="shared" si="84"/>
        <v>21–40</v>
      </c>
      <c r="D1801" t="s">
        <v>35</v>
      </c>
      <c r="E1801" t="s">
        <v>4048</v>
      </c>
      <c r="F1801" t="s">
        <v>4047</v>
      </c>
      <c r="G1801" t="s">
        <v>24</v>
      </c>
      <c r="H1801" s="1">
        <v>81.534786562187307</v>
      </c>
      <c r="I1801" t="s">
        <v>3067</v>
      </c>
      <c r="J1801" s="9">
        <f t="shared" si="85"/>
        <v>125</v>
      </c>
      <c r="K1801" s="9">
        <f t="shared" si="86"/>
        <v>86</v>
      </c>
      <c r="L1801" s="8">
        <v>99.1</v>
      </c>
      <c r="M1801" s="8">
        <v>36.299999999999997</v>
      </c>
      <c r="N1801" s="8">
        <v>95.3</v>
      </c>
      <c r="O1801" t="s">
        <v>17</v>
      </c>
    </row>
    <row r="1802" spans="1:15" x14ac:dyDescent="0.35">
      <c r="A1802" t="s">
        <v>3068</v>
      </c>
      <c r="B1802">
        <v>71</v>
      </c>
      <c r="C1802" t="str">
        <f t="shared" si="84"/>
        <v>61–80</v>
      </c>
      <c r="D1802" t="s">
        <v>35</v>
      </c>
      <c r="E1802" t="s">
        <v>61</v>
      </c>
      <c r="F1802" t="s">
        <v>4047</v>
      </c>
      <c r="G1802" t="s">
        <v>24</v>
      </c>
      <c r="H1802" s="1">
        <v>89.610256223390905</v>
      </c>
      <c r="I1802" t="s">
        <v>3069</v>
      </c>
      <c r="J1802" s="9">
        <f t="shared" si="85"/>
        <v>121</v>
      </c>
      <c r="K1802" s="9">
        <f t="shared" si="86"/>
        <v>80</v>
      </c>
      <c r="L1802" s="8">
        <v>99.6</v>
      </c>
      <c r="M1802" s="8">
        <v>38.6</v>
      </c>
      <c r="N1802" s="8">
        <v>114.5</v>
      </c>
      <c r="O1802" t="s">
        <v>17</v>
      </c>
    </row>
    <row r="1803" spans="1:15" x14ac:dyDescent="0.35">
      <c r="A1803" t="s">
        <v>3070</v>
      </c>
      <c r="B1803">
        <v>25</v>
      </c>
      <c r="C1803" t="str">
        <f t="shared" si="84"/>
        <v>21–40</v>
      </c>
      <c r="D1803" t="s">
        <v>13</v>
      </c>
      <c r="E1803" t="s">
        <v>39</v>
      </c>
      <c r="F1803" t="s">
        <v>74</v>
      </c>
      <c r="G1803" t="s">
        <v>36</v>
      </c>
      <c r="H1803" s="1">
        <v>65.6797318635479</v>
      </c>
      <c r="I1803" t="s">
        <v>1080</v>
      </c>
      <c r="J1803" s="9">
        <f t="shared" si="85"/>
        <v>120</v>
      </c>
      <c r="K1803" s="9">
        <f t="shared" si="86"/>
        <v>84</v>
      </c>
      <c r="L1803" s="8">
        <v>93.4</v>
      </c>
      <c r="M1803" s="8">
        <v>37</v>
      </c>
      <c r="N1803" s="8">
        <v>156</v>
      </c>
      <c r="O1803" t="s">
        <v>22</v>
      </c>
    </row>
    <row r="1804" spans="1:15" x14ac:dyDescent="0.35">
      <c r="A1804" t="s">
        <v>3071</v>
      </c>
      <c r="B1804">
        <v>20</v>
      </c>
      <c r="C1804" t="str">
        <f t="shared" si="84"/>
        <v>0–20</v>
      </c>
      <c r="D1804" t="s">
        <v>13</v>
      </c>
      <c r="E1804" t="s">
        <v>61</v>
      </c>
      <c r="F1804" t="s">
        <v>32</v>
      </c>
      <c r="G1804" t="s">
        <v>36</v>
      </c>
      <c r="H1804" s="1">
        <v>80.570979585709907</v>
      </c>
      <c r="I1804" t="s">
        <v>2360</v>
      </c>
      <c r="J1804" s="9">
        <f t="shared" si="85"/>
        <v>140</v>
      </c>
      <c r="K1804" s="9">
        <f t="shared" si="86"/>
        <v>78</v>
      </c>
      <c r="L1804" s="8">
        <v>97.9</v>
      </c>
      <c r="M1804" s="8">
        <v>36.5</v>
      </c>
      <c r="N1804" s="8">
        <v>78.400000000000006</v>
      </c>
      <c r="O1804" t="s">
        <v>22</v>
      </c>
    </row>
    <row r="1805" spans="1:15" x14ac:dyDescent="0.35">
      <c r="A1805" t="s">
        <v>3072</v>
      </c>
      <c r="B1805">
        <v>83</v>
      </c>
      <c r="C1805" t="str">
        <f t="shared" si="84"/>
        <v>80+</v>
      </c>
      <c r="D1805" t="s">
        <v>35</v>
      </c>
      <c r="E1805" t="s">
        <v>31</v>
      </c>
      <c r="F1805" t="s">
        <v>28</v>
      </c>
      <c r="G1805" t="s">
        <v>24</v>
      </c>
      <c r="H1805" s="1">
        <v>81.244151389325197</v>
      </c>
      <c r="I1805" t="s">
        <v>700</v>
      </c>
      <c r="J1805" s="9">
        <f t="shared" si="85"/>
        <v>103</v>
      </c>
      <c r="K1805" s="9">
        <f t="shared" si="86"/>
        <v>75</v>
      </c>
      <c r="L1805" s="8">
        <v>95.4</v>
      </c>
      <c r="M1805" s="8">
        <v>37</v>
      </c>
      <c r="N1805" s="8">
        <v>97.5</v>
      </c>
      <c r="O1805" t="s">
        <v>17</v>
      </c>
    </row>
    <row r="1806" spans="1:15" x14ac:dyDescent="0.35">
      <c r="A1806" t="s">
        <v>3073</v>
      </c>
      <c r="B1806">
        <v>62</v>
      </c>
      <c r="C1806" t="str">
        <f t="shared" si="84"/>
        <v>61–80</v>
      </c>
      <c r="D1806" t="s">
        <v>19</v>
      </c>
      <c r="E1806" t="s">
        <v>20</v>
      </c>
      <c r="F1806" t="s">
        <v>4047</v>
      </c>
      <c r="G1806" t="s">
        <v>15</v>
      </c>
      <c r="H1806" s="1">
        <v>86.790502155392602</v>
      </c>
      <c r="I1806" t="s">
        <v>2086</v>
      </c>
      <c r="J1806" s="9">
        <f t="shared" si="85"/>
        <v>128</v>
      </c>
      <c r="K1806" s="9">
        <f t="shared" si="86"/>
        <v>86</v>
      </c>
      <c r="L1806" s="8">
        <v>94.6</v>
      </c>
      <c r="M1806" s="8">
        <v>36.4</v>
      </c>
      <c r="N1806" s="8">
        <v>170.7</v>
      </c>
      <c r="O1806" t="s">
        <v>22</v>
      </c>
    </row>
    <row r="1807" spans="1:15" x14ac:dyDescent="0.35">
      <c r="A1807" t="s">
        <v>3074</v>
      </c>
      <c r="B1807">
        <v>76</v>
      </c>
      <c r="C1807" t="str">
        <f t="shared" si="84"/>
        <v>61–80</v>
      </c>
      <c r="D1807" t="s">
        <v>35</v>
      </c>
      <c r="E1807" t="s">
        <v>31</v>
      </c>
      <c r="F1807" t="s">
        <v>74</v>
      </c>
      <c r="G1807" t="s">
        <v>48</v>
      </c>
      <c r="H1807" s="1">
        <v>69.589445940719202</v>
      </c>
      <c r="I1807" t="s">
        <v>3075</v>
      </c>
      <c r="J1807" s="9">
        <f t="shared" si="85"/>
        <v>98</v>
      </c>
      <c r="K1807" s="9">
        <f t="shared" si="86"/>
        <v>81</v>
      </c>
      <c r="L1807" s="8">
        <v>98.3</v>
      </c>
      <c r="M1807" s="8">
        <v>36.5</v>
      </c>
      <c r="N1807" s="8">
        <v>116.2</v>
      </c>
      <c r="O1807" t="s">
        <v>17</v>
      </c>
    </row>
    <row r="1808" spans="1:15" x14ac:dyDescent="0.35">
      <c r="A1808" t="s">
        <v>3076</v>
      </c>
      <c r="B1808">
        <v>61</v>
      </c>
      <c r="C1808" t="str">
        <f t="shared" si="84"/>
        <v>61–80</v>
      </c>
      <c r="D1808" t="s">
        <v>13</v>
      </c>
      <c r="E1808" t="s">
        <v>31</v>
      </c>
      <c r="F1808" t="s">
        <v>74</v>
      </c>
      <c r="G1808" t="s">
        <v>24</v>
      </c>
      <c r="H1808" s="1">
        <v>79.803243748750404</v>
      </c>
      <c r="I1808" t="s">
        <v>99</v>
      </c>
      <c r="J1808" s="9">
        <f t="shared" si="85"/>
        <v>131</v>
      </c>
      <c r="K1808" s="9">
        <f t="shared" si="86"/>
        <v>75</v>
      </c>
      <c r="L1808" s="8">
        <v>94</v>
      </c>
      <c r="M1808" s="8">
        <v>36.200000000000003</v>
      </c>
      <c r="N1808" s="8">
        <v>118.1</v>
      </c>
      <c r="O1808" t="s">
        <v>22</v>
      </c>
    </row>
    <row r="1809" spans="1:15" x14ac:dyDescent="0.35">
      <c r="A1809" t="s">
        <v>3077</v>
      </c>
      <c r="B1809">
        <v>52</v>
      </c>
      <c r="C1809" t="str">
        <f t="shared" si="84"/>
        <v>41–60</v>
      </c>
      <c r="D1809" t="s">
        <v>35</v>
      </c>
      <c r="E1809" t="s">
        <v>20</v>
      </c>
      <c r="F1809" t="s">
        <v>28</v>
      </c>
      <c r="G1809" t="s">
        <v>66</v>
      </c>
      <c r="H1809" s="1">
        <v>93.155774815950707</v>
      </c>
      <c r="I1809" t="s">
        <v>2157</v>
      </c>
      <c r="J1809" s="9">
        <f t="shared" si="85"/>
        <v>116</v>
      </c>
      <c r="K1809" s="9">
        <f t="shared" si="86"/>
        <v>82</v>
      </c>
      <c r="L1809" s="8">
        <v>93.1</v>
      </c>
      <c r="M1809" s="8">
        <v>38.700000000000003</v>
      </c>
      <c r="N1809" s="8">
        <v>144.6</v>
      </c>
      <c r="O1809" t="s">
        <v>17</v>
      </c>
    </row>
    <row r="1810" spans="1:15" x14ac:dyDescent="0.35">
      <c r="A1810" t="s">
        <v>3078</v>
      </c>
      <c r="B1810">
        <v>80</v>
      </c>
      <c r="C1810" t="str">
        <f t="shared" si="84"/>
        <v>61–80</v>
      </c>
      <c r="D1810" t="s">
        <v>13</v>
      </c>
      <c r="E1810" t="s">
        <v>61</v>
      </c>
      <c r="F1810" t="s">
        <v>28</v>
      </c>
      <c r="G1810" t="s">
        <v>36</v>
      </c>
      <c r="H1810" s="1">
        <v>80.660715573099793</v>
      </c>
      <c r="I1810" t="s">
        <v>3079</v>
      </c>
      <c r="J1810" s="9">
        <f t="shared" si="85"/>
        <v>61</v>
      </c>
      <c r="K1810" s="9">
        <f t="shared" si="86"/>
        <v>82</v>
      </c>
      <c r="L1810" s="8">
        <v>92.1</v>
      </c>
      <c r="M1810" s="8">
        <v>37.4</v>
      </c>
      <c r="N1810" s="8">
        <v>168.2</v>
      </c>
      <c r="O1810" t="s">
        <v>22</v>
      </c>
    </row>
    <row r="1811" spans="1:15" x14ac:dyDescent="0.35">
      <c r="A1811" t="s">
        <v>3080</v>
      </c>
      <c r="B1811">
        <v>63</v>
      </c>
      <c r="C1811" t="str">
        <f t="shared" si="84"/>
        <v>61–80</v>
      </c>
      <c r="D1811" t="s">
        <v>19</v>
      </c>
      <c r="E1811" t="s">
        <v>20</v>
      </c>
      <c r="F1811" t="s">
        <v>32</v>
      </c>
      <c r="G1811" t="s">
        <v>15</v>
      </c>
      <c r="H1811" s="1">
        <v>63.678771695723398</v>
      </c>
      <c r="I1811" t="s">
        <v>508</v>
      </c>
      <c r="J1811" s="9">
        <f t="shared" si="85"/>
        <v>119</v>
      </c>
      <c r="K1811" s="9">
        <f t="shared" si="86"/>
        <v>88</v>
      </c>
      <c r="L1811" s="8">
        <v>96.6</v>
      </c>
      <c r="M1811" s="8">
        <v>38.799999999999997</v>
      </c>
      <c r="N1811" s="8">
        <v>183.3</v>
      </c>
      <c r="O1811" t="s">
        <v>17</v>
      </c>
    </row>
    <row r="1812" spans="1:15" x14ac:dyDescent="0.35">
      <c r="A1812" t="s">
        <v>3081</v>
      </c>
      <c r="B1812">
        <v>88</v>
      </c>
      <c r="C1812" t="str">
        <f t="shared" si="84"/>
        <v>80+</v>
      </c>
      <c r="D1812" t="s">
        <v>19</v>
      </c>
      <c r="E1812" t="s">
        <v>31</v>
      </c>
      <c r="F1812" t="s">
        <v>28</v>
      </c>
      <c r="G1812" t="s">
        <v>24</v>
      </c>
      <c r="H1812" s="1">
        <v>82.576109369263094</v>
      </c>
      <c r="I1812" t="s">
        <v>1501</v>
      </c>
      <c r="J1812" s="9">
        <f t="shared" si="85"/>
        <v>113</v>
      </c>
      <c r="K1812" s="9">
        <f t="shared" si="86"/>
        <v>90</v>
      </c>
      <c r="L1812" s="8">
        <v>91.6</v>
      </c>
      <c r="M1812" s="8">
        <v>37.799999999999997</v>
      </c>
      <c r="N1812" s="8">
        <v>139.6</v>
      </c>
      <c r="O1812" t="s">
        <v>17</v>
      </c>
    </row>
    <row r="1813" spans="1:15" x14ac:dyDescent="0.35">
      <c r="A1813" t="s">
        <v>3082</v>
      </c>
      <c r="B1813">
        <v>49</v>
      </c>
      <c r="C1813" t="str">
        <f t="shared" si="84"/>
        <v>41–60</v>
      </c>
      <c r="D1813" t="s">
        <v>13</v>
      </c>
      <c r="E1813" t="s">
        <v>27</v>
      </c>
      <c r="F1813" t="s">
        <v>74</v>
      </c>
      <c r="G1813" t="s">
        <v>36</v>
      </c>
      <c r="H1813" s="1">
        <v>82.814674142474502</v>
      </c>
      <c r="I1813" t="s">
        <v>3083</v>
      </c>
      <c r="J1813" s="9">
        <f t="shared" si="85"/>
        <v>107</v>
      </c>
      <c r="K1813" s="9">
        <f t="shared" si="86"/>
        <v>55</v>
      </c>
      <c r="L1813" s="8">
        <v>100</v>
      </c>
      <c r="M1813" s="8">
        <v>36.799999999999997</v>
      </c>
      <c r="N1813" s="8">
        <v>79.3</v>
      </c>
      <c r="O1813" t="s">
        <v>70</v>
      </c>
    </row>
    <row r="1814" spans="1:15" x14ac:dyDescent="0.35">
      <c r="A1814" t="s">
        <v>3084</v>
      </c>
      <c r="B1814">
        <v>21</v>
      </c>
      <c r="C1814" t="str">
        <f t="shared" si="84"/>
        <v>21–40</v>
      </c>
      <c r="D1814" t="s">
        <v>19</v>
      </c>
      <c r="E1814" t="s">
        <v>20</v>
      </c>
      <c r="F1814" t="s">
        <v>28</v>
      </c>
      <c r="G1814" t="s">
        <v>24</v>
      </c>
      <c r="H1814" s="1">
        <v>89.270089026990604</v>
      </c>
      <c r="I1814" t="s">
        <v>298</v>
      </c>
      <c r="J1814" s="9">
        <f t="shared" si="85"/>
        <v>132</v>
      </c>
      <c r="K1814" s="9">
        <f t="shared" si="86"/>
        <v>83</v>
      </c>
      <c r="L1814" s="8">
        <v>99.7</v>
      </c>
      <c r="M1814" s="8">
        <v>36.6</v>
      </c>
      <c r="N1814" s="8">
        <v>88.6</v>
      </c>
      <c r="O1814" t="s">
        <v>22</v>
      </c>
    </row>
    <row r="1815" spans="1:15" x14ac:dyDescent="0.35">
      <c r="A1815" t="s">
        <v>3085</v>
      </c>
      <c r="B1815">
        <v>34</v>
      </c>
      <c r="C1815" t="str">
        <f t="shared" si="84"/>
        <v>21–40</v>
      </c>
      <c r="D1815" t="s">
        <v>35</v>
      </c>
      <c r="E1815" t="s">
        <v>27</v>
      </c>
      <c r="F1815" t="s">
        <v>74</v>
      </c>
      <c r="G1815" t="s">
        <v>36</v>
      </c>
      <c r="H1815" s="1">
        <v>74.527296207705604</v>
      </c>
      <c r="I1815" t="s">
        <v>1154</v>
      </c>
      <c r="J1815" s="9">
        <f t="shared" si="85"/>
        <v>125</v>
      </c>
      <c r="K1815" s="9">
        <f t="shared" si="86"/>
        <v>81</v>
      </c>
      <c r="L1815" s="8">
        <v>91.5</v>
      </c>
      <c r="M1815" s="8">
        <v>37.299999999999997</v>
      </c>
      <c r="N1815" s="8">
        <v>130.6</v>
      </c>
      <c r="O1815" t="s">
        <v>17</v>
      </c>
    </row>
    <row r="1816" spans="1:15" x14ac:dyDescent="0.35">
      <c r="A1816" t="s">
        <v>3086</v>
      </c>
      <c r="B1816">
        <v>59</v>
      </c>
      <c r="C1816" t="str">
        <f t="shared" si="84"/>
        <v>41–60</v>
      </c>
      <c r="D1816" t="s">
        <v>13</v>
      </c>
      <c r="E1816" t="s">
        <v>61</v>
      </c>
      <c r="F1816" t="s">
        <v>32</v>
      </c>
      <c r="G1816" t="s">
        <v>15</v>
      </c>
      <c r="H1816" s="1">
        <v>59.111200801949501</v>
      </c>
      <c r="I1816" t="s">
        <v>1127</v>
      </c>
      <c r="J1816" s="9">
        <f t="shared" si="85"/>
        <v>134</v>
      </c>
      <c r="K1816" s="9">
        <f t="shared" si="86"/>
        <v>85</v>
      </c>
      <c r="L1816" s="8">
        <v>95.9</v>
      </c>
      <c r="M1816" s="8">
        <v>37.4</v>
      </c>
      <c r="N1816" s="8">
        <v>104.8</v>
      </c>
      <c r="O1816" t="s">
        <v>22</v>
      </c>
    </row>
    <row r="1817" spans="1:15" x14ac:dyDescent="0.35">
      <c r="A1817" t="s">
        <v>3087</v>
      </c>
      <c r="B1817">
        <v>62</v>
      </c>
      <c r="C1817" t="str">
        <f t="shared" si="84"/>
        <v>61–80</v>
      </c>
      <c r="D1817" t="s">
        <v>19</v>
      </c>
      <c r="E1817" t="s">
        <v>27</v>
      </c>
      <c r="F1817" t="s">
        <v>28</v>
      </c>
      <c r="G1817" t="s">
        <v>48</v>
      </c>
      <c r="H1817" s="1">
        <v>81.124001607980105</v>
      </c>
      <c r="I1817" t="s">
        <v>727</v>
      </c>
      <c r="J1817" s="9">
        <f t="shared" si="85"/>
        <v>125</v>
      </c>
      <c r="K1817" s="9">
        <f t="shared" si="86"/>
        <v>79</v>
      </c>
      <c r="L1817" s="8">
        <v>91.8</v>
      </c>
      <c r="M1817" s="8">
        <v>37</v>
      </c>
      <c r="N1817" s="8">
        <v>101.8</v>
      </c>
      <c r="O1817" t="s">
        <v>17</v>
      </c>
    </row>
    <row r="1818" spans="1:15" x14ac:dyDescent="0.35">
      <c r="A1818" t="s">
        <v>3088</v>
      </c>
      <c r="B1818">
        <v>44</v>
      </c>
      <c r="C1818" t="str">
        <f t="shared" si="84"/>
        <v>41–60</v>
      </c>
      <c r="D1818" t="s">
        <v>13</v>
      </c>
      <c r="E1818" t="s">
        <v>31</v>
      </c>
      <c r="F1818" t="s">
        <v>32</v>
      </c>
      <c r="G1818" t="s">
        <v>66</v>
      </c>
      <c r="H1818" s="1">
        <v>75.035048316686101</v>
      </c>
      <c r="I1818" t="s">
        <v>1387</v>
      </c>
      <c r="J1818" s="9">
        <f t="shared" si="85"/>
        <v>125</v>
      </c>
      <c r="K1818" s="9">
        <f t="shared" si="86"/>
        <v>91</v>
      </c>
      <c r="L1818" s="8">
        <v>92.3</v>
      </c>
      <c r="M1818" s="8">
        <v>38.700000000000003</v>
      </c>
      <c r="N1818" s="8">
        <v>85.7</v>
      </c>
      <c r="O1818" t="s">
        <v>17</v>
      </c>
    </row>
    <row r="1819" spans="1:15" x14ac:dyDescent="0.35">
      <c r="A1819" t="s">
        <v>3089</v>
      </c>
      <c r="B1819">
        <v>34</v>
      </c>
      <c r="C1819" t="str">
        <f t="shared" si="84"/>
        <v>21–40</v>
      </c>
      <c r="D1819" t="s">
        <v>19</v>
      </c>
      <c r="E1819" t="s">
        <v>31</v>
      </c>
      <c r="F1819" t="s">
        <v>74</v>
      </c>
      <c r="G1819" t="s">
        <v>15</v>
      </c>
      <c r="H1819" s="1">
        <v>71.2872067047591</v>
      </c>
      <c r="I1819" t="s">
        <v>3090</v>
      </c>
      <c r="J1819" s="9">
        <f t="shared" si="85"/>
        <v>116</v>
      </c>
      <c r="K1819" s="9">
        <f t="shared" si="86"/>
        <v>87</v>
      </c>
      <c r="L1819" s="8">
        <v>90.2</v>
      </c>
      <c r="M1819" s="8">
        <v>38.299999999999997</v>
      </c>
      <c r="N1819" s="8">
        <v>176.2</v>
      </c>
      <c r="O1819" t="s">
        <v>17</v>
      </c>
    </row>
    <row r="1820" spans="1:15" x14ac:dyDescent="0.35">
      <c r="A1820" t="s">
        <v>3091</v>
      </c>
      <c r="B1820">
        <v>50</v>
      </c>
      <c r="C1820" t="str">
        <f t="shared" si="84"/>
        <v>41–60</v>
      </c>
      <c r="D1820" t="s">
        <v>35</v>
      </c>
      <c r="E1820" t="s">
        <v>4048</v>
      </c>
      <c r="F1820" t="s">
        <v>74</v>
      </c>
      <c r="G1820" t="s">
        <v>15</v>
      </c>
      <c r="H1820" s="1">
        <v>66.6137252133678</v>
      </c>
      <c r="I1820" t="s">
        <v>2153</v>
      </c>
      <c r="J1820" s="9">
        <f t="shared" si="85"/>
        <v>107</v>
      </c>
      <c r="K1820" s="9">
        <f t="shared" si="86"/>
        <v>75</v>
      </c>
      <c r="L1820" s="8">
        <v>94.7</v>
      </c>
      <c r="M1820" s="8">
        <v>36.700000000000003</v>
      </c>
      <c r="N1820" s="8">
        <v>125.2</v>
      </c>
      <c r="O1820" t="s">
        <v>17</v>
      </c>
    </row>
    <row r="1821" spans="1:15" x14ac:dyDescent="0.35">
      <c r="A1821" t="s">
        <v>3092</v>
      </c>
      <c r="B1821">
        <v>38</v>
      </c>
      <c r="C1821" t="str">
        <f t="shared" si="84"/>
        <v>21–40</v>
      </c>
      <c r="D1821" t="s">
        <v>13</v>
      </c>
      <c r="E1821" t="s">
        <v>20</v>
      </c>
      <c r="F1821" t="s">
        <v>74</v>
      </c>
      <c r="G1821" t="s">
        <v>24</v>
      </c>
      <c r="H1821" s="1">
        <v>84.830501486789501</v>
      </c>
      <c r="I1821" t="s">
        <v>1478</v>
      </c>
      <c r="J1821" s="9">
        <f t="shared" si="85"/>
        <v>111</v>
      </c>
      <c r="K1821" s="9">
        <f t="shared" si="86"/>
        <v>72</v>
      </c>
      <c r="L1821" s="8">
        <v>92.2</v>
      </c>
      <c r="M1821" s="8">
        <v>36.700000000000003</v>
      </c>
      <c r="N1821" s="8">
        <v>87.8</v>
      </c>
      <c r="O1821" t="s">
        <v>70</v>
      </c>
    </row>
    <row r="1822" spans="1:15" x14ac:dyDescent="0.35">
      <c r="A1822" t="s">
        <v>3093</v>
      </c>
      <c r="B1822">
        <v>65</v>
      </c>
      <c r="C1822" t="str">
        <f t="shared" si="84"/>
        <v>61–80</v>
      </c>
      <c r="D1822" t="s">
        <v>35</v>
      </c>
      <c r="E1822" t="s">
        <v>31</v>
      </c>
      <c r="F1822" t="s">
        <v>32</v>
      </c>
      <c r="G1822" t="s">
        <v>15</v>
      </c>
      <c r="H1822" s="1">
        <v>87.2170813951995</v>
      </c>
      <c r="I1822" t="s">
        <v>3094</v>
      </c>
      <c r="J1822" s="9">
        <f t="shared" si="85"/>
        <v>152</v>
      </c>
      <c r="K1822" s="9">
        <f t="shared" si="86"/>
        <v>90</v>
      </c>
      <c r="L1822" s="8">
        <v>96.8</v>
      </c>
      <c r="M1822" s="8">
        <v>38.1</v>
      </c>
      <c r="N1822" s="8">
        <v>108</v>
      </c>
      <c r="O1822" t="s">
        <v>17</v>
      </c>
    </row>
    <row r="1823" spans="1:15" x14ac:dyDescent="0.35">
      <c r="A1823" t="s">
        <v>3095</v>
      </c>
      <c r="B1823">
        <v>89</v>
      </c>
      <c r="C1823" t="str">
        <f t="shared" si="84"/>
        <v>80+</v>
      </c>
      <c r="D1823" t="s">
        <v>35</v>
      </c>
      <c r="E1823" t="s">
        <v>31</v>
      </c>
      <c r="F1823" t="s">
        <v>74</v>
      </c>
      <c r="G1823" t="s">
        <v>48</v>
      </c>
      <c r="H1823" s="1">
        <v>68.895868541018601</v>
      </c>
      <c r="I1823" t="s">
        <v>3096</v>
      </c>
      <c r="J1823" s="9">
        <f t="shared" si="85"/>
        <v>102</v>
      </c>
      <c r="K1823" s="9">
        <f t="shared" si="86"/>
        <v>68</v>
      </c>
      <c r="L1823" s="8">
        <v>92.7</v>
      </c>
      <c r="M1823" s="8">
        <v>37.1</v>
      </c>
      <c r="N1823" s="8">
        <v>81.5</v>
      </c>
      <c r="O1823" t="s">
        <v>17</v>
      </c>
    </row>
    <row r="1824" spans="1:15" x14ac:dyDescent="0.35">
      <c r="A1824" t="s">
        <v>3097</v>
      </c>
      <c r="B1824">
        <v>86</v>
      </c>
      <c r="C1824" t="str">
        <f t="shared" si="84"/>
        <v>80+</v>
      </c>
      <c r="D1824" t="s">
        <v>13</v>
      </c>
      <c r="E1824" t="s">
        <v>27</v>
      </c>
      <c r="F1824" t="s">
        <v>28</v>
      </c>
      <c r="G1824" t="s">
        <v>48</v>
      </c>
      <c r="H1824" s="1">
        <v>70.168267050750799</v>
      </c>
      <c r="I1824" t="s">
        <v>513</v>
      </c>
      <c r="J1824" s="9">
        <f t="shared" si="85"/>
        <v>124</v>
      </c>
      <c r="K1824" s="9">
        <f t="shared" si="86"/>
        <v>82</v>
      </c>
      <c r="L1824" s="8">
        <v>90.6</v>
      </c>
      <c r="M1824" s="8">
        <v>36.700000000000003</v>
      </c>
      <c r="N1824" s="8">
        <v>166</v>
      </c>
      <c r="O1824" t="s">
        <v>17</v>
      </c>
    </row>
    <row r="1825" spans="1:15" x14ac:dyDescent="0.35">
      <c r="A1825" t="s">
        <v>3098</v>
      </c>
      <c r="B1825">
        <v>22</v>
      </c>
      <c r="C1825" t="str">
        <f t="shared" si="84"/>
        <v>21–40</v>
      </c>
      <c r="D1825" t="s">
        <v>35</v>
      </c>
      <c r="E1825" t="s">
        <v>61</v>
      </c>
      <c r="F1825" t="s">
        <v>28</v>
      </c>
      <c r="G1825" t="s">
        <v>15</v>
      </c>
      <c r="H1825" s="1">
        <v>80.693741568237101</v>
      </c>
      <c r="I1825" t="s">
        <v>764</v>
      </c>
      <c r="J1825" s="9">
        <f t="shared" si="85"/>
        <v>100</v>
      </c>
      <c r="K1825" s="9">
        <f t="shared" si="86"/>
        <v>85</v>
      </c>
      <c r="L1825" s="8">
        <v>93.4</v>
      </c>
      <c r="M1825" s="8">
        <v>36.6</v>
      </c>
      <c r="N1825" s="8">
        <v>87.5</v>
      </c>
      <c r="O1825" t="s">
        <v>17</v>
      </c>
    </row>
    <row r="1826" spans="1:15" x14ac:dyDescent="0.35">
      <c r="A1826" t="s">
        <v>3099</v>
      </c>
      <c r="B1826">
        <v>63</v>
      </c>
      <c r="C1826" t="str">
        <f t="shared" si="84"/>
        <v>61–80</v>
      </c>
      <c r="D1826" t="s">
        <v>13</v>
      </c>
      <c r="E1826" t="s">
        <v>27</v>
      </c>
      <c r="F1826" t="s">
        <v>74</v>
      </c>
      <c r="G1826" t="s">
        <v>48</v>
      </c>
      <c r="H1826" s="1">
        <v>62.975163014186997</v>
      </c>
      <c r="I1826" t="s">
        <v>3100</v>
      </c>
      <c r="J1826" s="9">
        <f t="shared" si="85"/>
        <v>128</v>
      </c>
      <c r="K1826" s="9">
        <f t="shared" si="86"/>
        <v>100</v>
      </c>
      <c r="L1826" s="8">
        <v>98.4</v>
      </c>
      <c r="M1826" s="8">
        <v>38.299999999999997</v>
      </c>
      <c r="N1826" s="8">
        <v>174.9</v>
      </c>
      <c r="O1826" t="s">
        <v>17</v>
      </c>
    </row>
    <row r="1827" spans="1:15" x14ac:dyDescent="0.35">
      <c r="A1827" t="s">
        <v>3101</v>
      </c>
      <c r="B1827">
        <v>80</v>
      </c>
      <c r="C1827" t="str">
        <f t="shared" si="84"/>
        <v>61–80</v>
      </c>
      <c r="D1827" t="s">
        <v>19</v>
      </c>
      <c r="E1827" t="s">
        <v>31</v>
      </c>
      <c r="F1827" t="s">
        <v>74</v>
      </c>
      <c r="G1827" t="s">
        <v>15</v>
      </c>
      <c r="H1827" s="1">
        <v>83.220420039289394</v>
      </c>
      <c r="I1827" t="s">
        <v>3102</v>
      </c>
      <c r="J1827" s="9">
        <f t="shared" si="85"/>
        <v>142</v>
      </c>
      <c r="K1827" s="9">
        <f t="shared" si="86"/>
        <v>75</v>
      </c>
      <c r="L1827" s="8">
        <v>91.6</v>
      </c>
      <c r="M1827" s="8">
        <v>39</v>
      </c>
      <c r="N1827" s="8">
        <v>137.1</v>
      </c>
      <c r="O1827" t="s">
        <v>17</v>
      </c>
    </row>
    <row r="1828" spans="1:15" x14ac:dyDescent="0.35">
      <c r="A1828" t="s">
        <v>3103</v>
      </c>
      <c r="B1828">
        <v>86</v>
      </c>
      <c r="C1828" t="str">
        <f t="shared" si="84"/>
        <v>80+</v>
      </c>
      <c r="D1828" t="s">
        <v>13</v>
      </c>
      <c r="E1828" t="s">
        <v>27</v>
      </c>
      <c r="F1828" t="s">
        <v>28</v>
      </c>
      <c r="G1828" t="s">
        <v>66</v>
      </c>
      <c r="H1828" s="1">
        <v>69.192248663143801</v>
      </c>
      <c r="I1828" t="s">
        <v>491</v>
      </c>
      <c r="J1828" s="9">
        <f t="shared" si="85"/>
        <v>115</v>
      </c>
      <c r="K1828" s="9">
        <f t="shared" si="86"/>
        <v>93</v>
      </c>
      <c r="L1828" s="8">
        <v>99.9</v>
      </c>
      <c r="M1828" s="8">
        <v>37.4</v>
      </c>
      <c r="N1828" s="8">
        <v>125.3</v>
      </c>
      <c r="O1828" t="s">
        <v>70</v>
      </c>
    </row>
    <row r="1829" spans="1:15" x14ac:dyDescent="0.35">
      <c r="A1829" t="s">
        <v>3104</v>
      </c>
      <c r="B1829">
        <v>22</v>
      </c>
      <c r="C1829" t="str">
        <f t="shared" si="84"/>
        <v>21–40</v>
      </c>
      <c r="D1829" t="s">
        <v>19</v>
      </c>
      <c r="E1829" t="s">
        <v>31</v>
      </c>
      <c r="F1829" t="s">
        <v>74</v>
      </c>
      <c r="G1829" t="s">
        <v>36</v>
      </c>
      <c r="H1829" s="1">
        <v>84.939277907946305</v>
      </c>
      <c r="I1829" t="s">
        <v>336</v>
      </c>
      <c r="J1829" s="9">
        <f t="shared" si="85"/>
        <v>122</v>
      </c>
      <c r="K1829" s="9">
        <f t="shared" si="86"/>
        <v>84</v>
      </c>
      <c r="L1829" s="8">
        <v>90.2</v>
      </c>
      <c r="M1829" s="8">
        <v>37.200000000000003</v>
      </c>
      <c r="N1829" s="8">
        <v>146.9</v>
      </c>
      <c r="O1829" t="s">
        <v>17</v>
      </c>
    </row>
    <row r="1830" spans="1:15" x14ac:dyDescent="0.35">
      <c r="A1830" t="s">
        <v>3105</v>
      </c>
      <c r="B1830">
        <v>89</v>
      </c>
      <c r="C1830" t="str">
        <f t="shared" si="84"/>
        <v>80+</v>
      </c>
      <c r="D1830" t="s">
        <v>35</v>
      </c>
      <c r="E1830" t="s">
        <v>27</v>
      </c>
      <c r="F1830" t="s">
        <v>28</v>
      </c>
      <c r="G1830" t="s">
        <v>36</v>
      </c>
      <c r="H1830" s="1">
        <v>66.526859721488606</v>
      </c>
      <c r="I1830" t="s">
        <v>3106</v>
      </c>
      <c r="J1830" s="9">
        <f t="shared" si="85"/>
        <v>102</v>
      </c>
      <c r="K1830" s="9">
        <f t="shared" si="86"/>
        <v>84</v>
      </c>
      <c r="L1830" s="8">
        <v>96.5</v>
      </c>
      <c r="M1830" s="8">
        <v>36.6</v>
      </c>
      <c r="N1830" s="8">
        <v>77</v>
      </c>
      <c r="O1830" t="s">
        <v>17</v>
      </c>
    </row>
    <row r="1831" spans="1:15" x14ac:dyDescent="0.35">
      <c r="A1831" t="s">
        <v>3107</v>
      </c>
      <c r="B1831">
        <v>51</v>
      </c>
      <c r="C1831" t="str">
        <f t="shared" si="84"/>
        <v>41–60</v>
      </c>
      <c r="D1831" t="s">
        <v>35</v>
      </c>
      <c r="E1831" t="s">
        <v>20</v>
      </c>
      <c r="F1831" t="s">
        <v>32</v>
      </c>
      <c r="G1831" t="s">
        <v>24</v>
      </c>
      <c r="H1831" s="1">
        <v>83.963993405043794</v>
      </c>
      <c r="I1831" t="s">
        <v>1068</v>
      </c>
      <c r="J1831" s="9">
        <f t="shared" si="85"/>
        <v>113</v>
      </c>
      <c r="K1831" s="9">
        <f t="shared" si="86"/>
        <v>98</v>
      </c>
      <c r="L1831" s="8">
        <v>92.6</v>
      </c>
      <c r="M1831" s="8">
        <v>38.200000000000003</v>
      </c>
      <c r="N1831" s="8">
        <v>81.599999999999994</v>
      </c>
      <c r="O1831" t="s">
        <v>17</v>
      </c>
    </row>
    <row r="1832" spans="1:15" x14ac:dyDescent="0.35">
      <c r="A1832" t="s">
        <v>3108</v>
      </c>
      <c r="B1832">
        <v>45</v>
      </c>
      <c r="C1832" t="str">
        <f t="shared" si="84"/>
        <v>41–60</v>
      </c>
      <c r="D1832" t="s">
        <v>35</v>
      </c>
      <c r="E1832" t="s">
        <v>39</v>
      </c>
      <c r="F1832" t="s">
        <v>28</v>
      </c>
      <c r="G1832" t="s">
        <v>48</v>
      </c>
      <c r="H1832" s="1">
        <v>77.238401727832297</v>
      </c>
      <c r="I1832" t="s">
        <v>675</v>
      </c>
      <c r="J1832" s="9">
        <f t="shared" si="85"/>
        <v>117</v>
      </c>
      <c r="K1832" s="9">
        <f t="shared" si="86"/>
        <v>72</v>
      </c>
      <c r="L1832" s="8">
        <v>92.2</v>
      </c>
      <c r="M1832" s="8">
        <v>38.799999999999997</v>
      </c>
      <c r="N1832" s="8">
        <v>103.4</v>
      </c>
      <c r="O1832" t="s">
        <v>17</v>
      </c>
    </row>
    <row r="1833" spans="1:15" x14ac:dyDescent="0.35">
      <c r="A1833" t="s">
        <v>3109</v>
      </c>
      <c r="B1833">
        <v>50</v>
      </c>
      <c r="C1833" t="str">
        <f t="shared" si="84"/>
        <v>41–60</v>
      </c>
      <c r="D1833" t="s">
        <v>19</v>
      </c>
      <c r="E1833" t="s">
        <v>31</v>
      </c>
      <c r="F1833" t="s">
        <v>32</v>
      </c>
      <c r="G1833" t="s">
        <v>15</v>
      </c>
      <c r="H1833" s="1">
        <v>88.808065884550004</v>
      </c>
      <c r="I1833" t="s">
        <v>103</v>
      </c>
      <c r="J1833" s="9">
        <f t="shared" si="85"/>
        <v>107</v>
      </c>
      <c r="K1833" s="9">
        <f t="shared" si="86"/>
        <v>90</v>
      </c>
      <c r="L1833" s="8">
        <v>94.9</v>
      </c>
      <c r="M1833" s="8">
        <v>38.6</v>
      </c>
      <c r="N1833" s="8">
        <v>87.5</v>
      </c>
      <c r="O1833" t="s">
        <v>17</v>
      </c>
    </row>
    <row r="1834" spans="1:15" x14ac:dyDescent="0.35">
      <c r="A1834" t="s">
        <v>3110</v>
      </c>
      <c r="B1834">
        <v>38</v>
      </c>
      <c r="C1834" t="str">
        <f t="shared" si="84"/>
        <v>21–40</v>
      </c>
      <c r="D1834" t="s">
        <v>19</v>
      </c>
      <c r="E1834" t="s">
        <v>27</v>
      </c>
      <c r="F1834" t="s">
        <v>28</v>
      </c>
      <c r="G1834" t="s">
        <v>15</v>
      </c>
      <c r="H1834" s="1">
        <v>83.621103951896202</v>
      </c>
      <c r="I1834" t="s">
        <v>3111</v>
      </c>
      <c r="J1834" s="9">
        <f t="shared" si="85"/>
        <v>134</v>
      </c>
      <c r="K1834" s="9">
        <f t="shared" si="86"/>
        <v>67</v>
      </c>
      <c r="L1834" s="8">
        <v>95.3</v>
      </c>
      <c r="M1834" s="8">
        <v>37.799999999999997</v>
      </c>
      <c r="N1834" s="8">
        <v>158.80000000000001</v>
      </c>
      <c r="O1834" t="s">
        <v>22</v>
      </c>
    </row>
    <row r="1835" spans="1:15" x14ac:dyDescent="0.35">
      <c r="A1835" t="s">
        <v>3112</v>
      </c>
      <c r="B1835">
        <v>78</v>
      </c>
      <c r="C1835" t="str">
        <f t="shared" si="84"/>
        <v>61–80</v>
      </c>
      <c r="D1835" t="s">
        <v>19</v>
      </c>
      <c r="E1835" t="s">
        <v>27</v>
      </c>
      <c r="F1835" t="s">
        <v>32</v>
      </c>
      <c r="G1835" t="s">
        <v>24</v>
      </c>
      <c r="H1835" s="1">
        <v>79.332841334392498</v>
      </c>
      <c r="I1835" t="s">
        <v>2416</v>
      </c>
      <c r="J1835" s="9">
        <f t="shared" si="85"/>
        <v>124</v>
      </c>
      <c r="K1835" s="9">
        <f t="shared" si="86"/>
        <v>94</v>
      </c>
      <c r="L1835" s="8">
        <v>96.8</v>
      </c>
      <c r="M1835" s="8">
        <v>36.700000000000003</v>
      </c>
      <c r="N1835" s="8">
        <v>187.3</v>
      </c>
      <c r="O1835" t="s">
        <v>17</v>
      </c>
    </row>
    <row r="1836" spans="1:15" x14ac:dyDescent="0.35">
      <c r="A1836" t="s">
        <v>3113</v>
      </c>
      <c r="B1836">
        <v>70</v>
      </c>
      <c r="C1836" t="str">
        <f t="shared" si="84"/>
        <v>61–80</v>
      </c>
      <c r="D1836" t="s">
        <v>13</v>
      </c>
      <c r="E1836" t="s">
        <v>39</v>
      </c>
      <c r="F1836" t="s">
        <v>74</v>
      </c>
      <c r="G1836" t="s">
        <v>15</v>
      </c>
      <c r="H1836" s="1">
        <v>74.410534664810399</v>
      </c>
      <c r="I1836" t="s">
        <v>141</v>
      </c>
      <c r="J1836" s="9">
        <f t="shared" si="85"/>
        <v>139</v>
      </c>
      <c r="K1836" s="9">
        <f t="shared" si="86"/>
        <v>74</v>
      </c>
      <c r="L1836" s="8">
        <v>90.6</v>
      </c>
      <c r="M1836" s="8">
        <v>38.200000000000003</v>
      </c>
      <c r="N1836" s="8">
        <v>145.6</v>
      </c>
      <c r="O1836" t="s">
        <v>17</v>
      </c>
    </row>
    <row r="1837" spans="1:15" x14ac:dyDescent="0.35">
      <c r="A1837" t="s">
        <v>3114</v>
      </c>
      <c r="B1837">
        <v>90</v>
      </c>
      <c r="C1837" t="str">
        <f t="shared" si="84"/>
        <v>80+</v>
      </c>
      <c r="D1837" t="s">
        <v>13</v>
      </c>
      <c r="E1837" t="s">
        <v>39</v>
      </c>
      <c r="F1837" t="s">
        <v>4047</v>
      </c>
      <c r="G1837" t="s">
        <v>15</v>
      </c>
      <c r="H1837" s="1">
        <v>65.321345731149094</v>
      </c>
      <c r="I1837" t="s">
        <v>951</v>
      </c>
      <c r="J1837" s="9">
        <f t="shared" si="85"/>
        <v>120</v>
      </c>
      <c r="K1837" s="9">
        <f t="shared" si="86"/>
        <v>82</v>
      </c>
      <c r="L1837" s="8">
        <v>90.3</v>
      </c>
      <c r="M1837" s="8">
        <v>37</v>
      </c>
      <c r="N1837" s="8">
        <v>140.4</v>
      </c>
      <c r="O1837" t="s">
        <v>17</v>
      </c>
    </row>
    <row r="1838" spans="1:15" x14ac:dyDescent="0.35">
      <c r="A1838" t="s">
        <v>3115</v>
      </c>
      <c r="B1838">
        <v>28</v>
      </c>
      <c r="C1838" t="str">
        <f t="shared" si="84"/>
        <v>21–40</v>
      </c>
      <c r="D1838" t="s">
        <v>19</v>
      </c>
      <c r="E1838" t="s">
        <v>20</v>
      </c>
      <c r="F1838" t="s">
        <v>4047</v>
      </c>
      <c r="G1838" t="s">
        <v>36</v>
      </c>
      <c r="H1838" s="1">
        <v>69.845036889717093</v>
      </c>
      <c r="I1838" t="s">
        <v>3116</v>
      </c>
      <c r="J1838" s="9">
        <f t="shared" si="85"/>
        <v>107</v>
      </c>
      <c r="K1838" s="9">
        <f t="shared" si="86"/>
        <v>77</v>
      </c>
      <c r="L1838" s="8">
        <v>99.2</v>
      </c>
      <c r="M1838" s="8">
        <v>38.4</v>
      </c>
      <c r="N1838" s="8">
        <v>168.4</v>
      </c>
      <c r="O1838" t="s">
        <v>17</v>
      </c>
    </row>
    <row r="1839" spans="1:15" x14ac:dyDescent="0.35">
      <c r="A1839" t="s">
        <v>3117</v>
      </c>
      <c r="B1839">
        <v>86</v>
      </c>
      <c r="C1839" t="str">
        <f t="shared" si="84"/>
        <v>80+</v>
      </c>
      <c r="D1839" t="s">
        <v>35</v>
      </c>
      <c r="E1839" t="s">
        <v>39</v>
      </c>
      <c r="F1839" t="s">
        <v>74</v>
      </c>
      <c r="G1839" t="s">
        <v>15</v>
      </c>
      <c r="H1839" s="1">
        <v>68.251857557688595</v>
      </c>
      <c r="I1839" t="s">
        <v>551</v>
      </c>
      <c r="J1839" s="9">
        <f t="shared" si="85"/>
        <v>128</v>
      </c>
      <c r="K1839" s="9">
        <f t="shared" si="86"/>
        <v>71</v>
      </c>
      <c r="L1839" s="8">
        <v>99.5</v>
      </c>
      <c r="M1839" s="8">
        <v>38.299999999999997</v>
      </c>
      <c r="N1839" s="8">
        <v>163.19999999999999</v>
      </c>
      <c r="O1839" t="s">
        <v>17</v>
      </c>
    </row>
    <row r="1840" spans="1:15" x14ac:dyDescent="0.35">
      <c r="A1840" t="s">
        <v>3118</v>
      </c>
      <c r="B1840">
        <v>41</v>
      </c>
      <c r="C1840" t="str">
        <f t="shared" si="84"/>
        <v>41–60</v>
      </c>
      <c r="D1840" t="s">
        <v>19</v>
      </c>
      <c r="E1840" t="s">
        <v>39</v>
      </c>
      <c r="F1840" t="s">
        <v>32</v>
      </c>
      <c r="G1840" t="s">
        <v>15</v>
      </c>
      <c r="H1840" s="1">
        <v>92.467873866019502</v>
      </c>
      <c r="I1840" t="s">
        <v>892</v>
      </c>
      <c r="J1840" s="9">
        <f t="shared" si="85"/>
        <v>124</v>
      </c>
      <c r="K1840" s="9">
        <f t="shared" si="86"/>
        <v>88</v>
      </c>
      <c r="L1840" s="8">
        <v>94.3</v>
      </c>
      <c r="M1840" s="8">
        <v>37.200000000000003</v>
      </c>
      <c r="N1840" s="8">
        <v>79.8</v>
      </c>
      <c r="O1840" t="s">
        <v>22</v>
      </c>
    </row>
    <row r="1841" spans="1:15" x14ac:dyDescent="0.35">
      <c r="A1841" t="s">
        <v>3119</v>
      </c>
      <c r="B1841">
        <v>32</v>
      </c>
      <c r="C1841" t="str">
        <f t="shared" si="84"/>
        <v>21–40</v>
      </c>
      <c r="D1841" t="s">
        <v>35</v>
      </c>
      <c r="E1841" t="s">
        <v>4048</v>
      </c>
      <c r="F1841" t="s">
        <v>28</v>
      </c>
      <c r="G1841" t="s">
        <v>66</v>
      </c>
      <c r="H1841" s="1">
        <v>79.419336870885104</v>
      </c>
      <c r="I1841" t="s">
        <v>3120</v>
      </c>
      <c r="J1841" s="9">
        <f t="shared" si="85"/>
        <v>89</v>
      </c>
      <c r="K1841" s="9">
        <f t="shared" si="86"/>
        <v>62</v>
      </c>
      <c r="L1841" s="8">
        <v>94.7</v>
      </c>
      <c r="M1841" s="8">
        <v>37.4</v>
      </c>
      <c r="N1841" s="8">
        <v>120.5</v>
      </c>
      <c r="O1841" t="s">
        <v>17</v>
      </c>
    </row>
    <row r="1842" spans="1:15" x14ac:dyDescent="0.35">
      <c r="A1842" t="s">
        <v>3121</v>
      </c>
      <c r="B1842">
        <v>84</v>
      </c>
      <c r="C1842" t="str">
        <f t="shared" si="84"/>
        <v>80+</v>
      </c>
      <c r="D1842" t="s">
        <v>35</v>
      </c>
      <c r="E1842" t="s">
        <v>61</v>
      </c>
      <c r="F1842" t="s">
        <v>32</v>
      </c>
      <c r="G1842" t="s">
        <v>36</v>
      </c>
      <c r="H1842" s="1">
        <v>71.815182011295093</v>
      </c>
      <c r="I1842" t="s">
        <v>865</v>
      </c>
      <c r="J1842" s="9">
        <f t="shared" si="85"/>
        <v>117</v>
      </c>
      <c r="K1842" s="9">
        <f t="shared" si="86"/>
        <v>93</v>
      </c>
      <c r="L1842" s="8">
        <v>99</v>
      </c>
      <c r="M1842" s="8">
        <v>37.799999999999997</v>
      </c>
      <c r="N1842" s="8">
        <v>182.6</v>
      </c>
      <c r="O1842" t="s">
        <v>17</v>
      </c>
    </row>
    <row r="1843" spans="1:15" x14ac:dyDescent="0.35">
      <c r="A1843" t="s">
        <v>3122</v>
      </c>
      <c r="B1843">
        <v>72</v>
      </c>
      <c r="C1843" t="str">
        <f t="shared" si="84"/>
        <v>61–80</v>
      </c>
      <c r="D1843" t="s">
        <v>13</v>
      </c>
      <c r="E1843" t="s">
        <v>39</v>
      </c>
      <c r="F1843" t="s">
        <v>4047</v>
      </c>
      <c r="G1843" t="s">
        <v>66</v>
      </c>
      <c r="H1843" s="1">
        <v>72.451003845111501</v>
      </c>
      <c r="I1843" t="s">
        <v>2667</v>
      </c>
      <c r="J1843" s="9">
        <f t="shared" si="85"/>
        <v>128</v>
      </c>
      <c r="K1843" s="9">
        <f t="shared" si="86"/>
        <v>84</v>
      </c>
      <c r="L1843" s="8">
        <v>90.8</v>
      </c>
      <c r="M1843" s="8">
        <v>37.9</v>
      </c>
      <c r="N1843" s="8">
        <v>87.6</v>
      </c>
      <c r="O1843" t="s">
        <v>17</v>
      </c>
    </row>
    <row r="1844" spans="1:15" x14ac:dyDescent="0.35">
      <c r="A1844" t="s">
        <v>3123</v>
      </c>
      <c r="B1844">
        <v>87</v>
      </c>
      <c r="C1844" t="str">
        <f t="shared" si="84"/>
        <v>80+</v>
      </c>
      <c r="D1844" t="s">
        <v>19</v>
      </c>
      <c r="E1844" t="s">
        <v>31</v>
      </c>
      <c r="F1844" t="s">
        <v>28</v>
      </c>
      <c r="G1844" t="s">
        <v>15</v>
      </c>
      <c r="H1844" s="1">
        <v>68.675315836898605</v>
      </c>
      <c r="I1844" t="s">
        <v>2068</v>
      </c>
      <c r="J1844" s="9">
        <f t="shared" si="85"/>
        <v>125</v>
      </c>
      <c r="K1844" s="9">
        <f t="shared" si="86"/>
        <v>69</v>
      </c>
      <c r="L1844" s="8">
        <v>98.6</v>
      </c>
      <c r="M1844" s="8">
        <v>38.200000000000003</v>
      </c>
      <c r="N1844" s="8">
        <v>192.3</v>
      </c>
      <c r="O1844" t="s">
        <v>17</v>
      </c>
    </row>
    <row r="1845" spans="1:15" x14ac:dyDescent="0.35">
      <c r="A1845" t="s">
        <v>3124</v>
      </c>
      <c r="B1845">
        <v>43</v>
      </c>
      <c r="C1845" t="str">
        <f t="shared" si="84"/>
        <v>41–60</v>
      </c>
      <c r="D1845" t="s">
        <v>13</v>
      </c>
      <c r="E1845" t="s">
        <v>4048</v>
      </c>
      <c r="F1845" t="s">
        <v>28</v>
      </c>
      <c r="G1845" t="s">
        <v>48</v>
      </c>
      <c r="H1845" s="1">
        <v>62.262571146341799</v>
      </c>
      <c r="I1845" t="s">
        <v>759</v>
      </c>
      <c r="J1845" s="9">
        <f t="shared" si="85"/>
        <v>105</v>
      </c>
      <c r="K1845" s="9">
        <f t="shared" si="86"/>
        <v>73</v>
      </c>
      <c r="L1845" s="8">
        <v>95.8</v>
      </c>
      <c r="M1845" s="8">
        <v>38.700000000000003</v>
      </c>
      <c r="N1845" s="8">
        <v>166</v>
      </c>
      <c r="O1845" t="s">
        <v>17</v>
      </c>
    </row>
    <row r="1846" spans="1:15" x14ac:dyDescent="0.35">
      <c r="A1846" t="s">
        <v>3125</v>
      </c>
      <c r="B1846">
        <v>70</v>
      </c>
      <c r="C1846" t="str">
        <f t="shared" si="84"/>
        <v>61–80</v>
      </c>
      <c r="D1846" t="s">
        <v>13</v>
      </c>
      <c r="E1846" t="s">
        <v>39</v>
      </c>
      <c r="F1846" t="s">
        <v>74</v>
      </c>
      <c r="G1846" t="s">
        <v>15</v>
      </c>
      <c r="H1846" s="1">
        <v>82.0193774047668</v>
      </c>
      <c r="I1846" t="s">
        <v>833</v>
      </c>
      <c r="J1846" s="9">
        <f t="shared" si="85"/>
        <v>112</v>
      </c>
      <c r="K1846" s="9">
        <f t="shared" si="86"/>
        <v>79</v>
      </c>
      <c r="L1846" s="8">
        <v>95.4</v>
      </c>
      <c r="M1846" s="8">
        <v>36.200000000000003</v>
      </c>
      <c r="N1846" s="8">
        <v>163.4</v>
      </c>
      <c r="O1846" t="s">
        <v>22</v>
      </c>
    </row>
    <row r="1847" spans="1:15" x14ac:dyDescent="0.35">
      <c r="A1847" t="s">
        <v>3126</v>
      </c>
      <c r="B1847">
        <v>75</v>
      </c>
      <c r="C1847" t="str">
        <f t="shared" si="84"/>
        <v>61–80</v>
      </c>
      <c r="D1847" t="s">
        <v>13</v>
      </c>
      <c r="E1847" t="s">
        <v>4048</v>
      </c>
      <c r="F1847" t="s">
        <v>74</v>
      </c>
      <c r="G1847" t="s">
        <v>24</v>
      </c>
      <c r="H1847" s="1">
        <v>87.722703777665402</v>
      </c>
      <c r="I1847" t="s">
        <v>595</v>
      </c>
      <c r="J1847" s="9">
        <f t="shared" si="85"/>
        <v>106</v>
      </c>
      <c r="K1847" s="9">
        <f t="shared" si="86"/>
        <v>76</v>
      </c>
      <c r="L1847" s="8">
        <v>94</v>
      </c>
      <c r="M1847" s="8">
        <v>38.200000000000003</v>
      </c>
      <c r="N1847" s="8">
        <v>158.19999999999999</v>
      </c>
      <c r="O1847" t="s">
        <v>17</v>
      </c>
    </row>
    <row r="1848" spans="1:15" x14ac:dyDescent="0.35">
      <c r="A1848" t="s">
        <v>3127</v>
      </c>
      <c r="B1848">
        <v>68</v>
      </c>
      <c r="C1848" t="str">
        <f t="shared" si="84"/>
        <v>61–80</v>
      </c>
      <c r="D1848" t="s">
        <v>35</v>
      </c>
      <c r="E1848" t="s">
        <v>27</v>
      </c>
      <c r="F1848" t="s">
        <v>74</v>
      </c>
      <c r="G1848" t="s">
        <v>48</v>
      </c>
      <c r="H1848" s="1">
        <v>73.099227527834003</v>
      </c>
      <c r="I1848" t="s">
        <v>3128</v>
      </c>
      <c r="J1848" s="9">
        <f t="shared" si="85"/>
        <v>104</v>
      </c>
      <c r="K1848" s="9">
        <f t="shared" si="86"/>
        <v>62</v>
      </c>
      <c r="L1848" s="8">
        <v>92</v>
      </c>
      <c r="M1848" s="8">
        <v>36.5</v>
      </c>
      <c r="N1848" s="8">
        <v>160.1</v>
      </c>
      <c r="O1848" t="s">
        <v>17</v>
      </c>
    </row>
    <row r="1849" spans="1:15" x14ac:dyDescent="0.35">
      <c r="A1849" t="s">
        <v>3129</v>
      </c>
      <c r="B1849">
        <v>21</v>
      </c>
      <c r="C1849" t="str">
        <f t="shared" si="84"/>
        <v>21–40</v>
      </c>
      <c r="D1849" t="s">
        <v>35</v>
      </c>
      <c r="E1849" t="s">
        <v>61</v>
      </c>
      <c r="F1849" t="s">
        <v>4047</v>
      </c>
      <c r="G1849" t="s">
        <v>48</v>
      </c>
      <c r="H1849" s="1">
        <v>66.535455087313494</v>
      </c>
      <c r="I1849" t="s">
        <v>2340</v>
      </c>
      <c r="J1849" s="9">
        <f t="shared" si="85"/>
        <v>131</v>
      </c>
      <c r="K1849" s="9">
        <f t="shared" si="86"/>
        <v>74</v>
      </c>
      <c r="L1849" s="8">
        <v>92.9</v>
      </c>
      <c r="M1849" s="8">
        <v>37.4</v>
      </c>
      <c r="N1849" s="8">
        <v>100.4</v>
      </c>
      <c r="O1849" t="s">
        <v>17</v>
      </c>
    </row>
    <row r="1850" spans="1:15" x14ac:dyDescent="0.35">
      <c r="A1850" t="s">
        <v>3130</v>
      </c>
      <c r="B1850">
        <v>20</v>
      </c>
      <c r="C1850" t="str">
        <f t="shared" si="84"/>
        <v>0–20</v>
      </c>
      <c r="D1850" t="s">
        <v>35</v>
      </c>
      <c r="E1850" t="s">
        <v>4048</v>
      </c>
      <c r="F1850" t="s">
        <v>74</v>
      </c>
      <c r="G1850" t="s">
        <v>36</v>
      </c>
      <c r="H1850" s="1">
        <v>68.040635975492805</v>
      </c>
      <c r="I1850" t="s">
        <v>3131</v>
      </c>
      <c r="J1850" s="9">
        <f t="shared" si="85"/>
        <v>141</v>
      </c>
      <c r="K1850" s="9">
        <f t="shared" si="86"/>
        <v>81</v>
      </c>
      <c r="L1850" s="8">
        <v>96</v>
      </c>
      <c r="M1850" s="8">
        <v>36.799999999999997</v>
      </c>
      <c r="N1850" s="8">
        <v>157</v>
      </c>
      <c r="O1850" t="s">
        <v>17</v>
      </c>
    </row>
    <row r="1851" spans="1:15" x14ac:dyDescent="0.35">
      <c r="A1851" t="s">
        <v>3132</v>
      </c>
      <c r="B1851">
        <v>54</v>
      </c>
      <c r="C1851" t="str">
        <f t="shared" si="84"/>
        <v>41–60</v>
      </c>
      <c r="D1851" t="s">
        <v>35</v>
      </c>
      <c r="E1851" t="s">
        <v>31</v>
      </c>
      <c r="F1851" t="s">
        <v>74</v>
      </c>
      <c r="G1851" t="s">
        <v>36</v>
      </c>
      <c r="H1851" s="1">
        <v>70.426429310357094</v>
      </c>
      <c r="I1851" t="s">
        <v>3133</v>
      </c>
      <c r="J1851" s="9">
        <f t="shared" si="85"/>
        <v>149</v>
      </c>
      <c r="K1851" s="9">
        <f t="shared" si="86"/>
        <v>90</v>
      </c>
      <c r="L1851" s="8">
        <v>93.2</v>
      </c>
      <c r="M1851" s="8">
        <v>38.299999999999997</v>
      </c>
      <c r="N1851" s="8">
        <v>83.4</v>
      </c>
      <c r="O1851" t="s">
        <v>17</v>
      </c>
    </row>
    <row r="1852" spans="1:15" x14ac:dyDescent="0.35">
      <c r="A1852" t="s">
        <v>3134</v>
      </c>
      <c r="B1852">
        <v>50</v>
      </c>
      <c r="C1852" t="str">
        <f t="shared" si="84"/>
        <v>41–60</v>
      </c>
      <c r="D1852" t="s">
        <v>35</v>
      </c>
      <c r="E1852" t="s">
        <v>39</v>
      </c>
      <c r="F1852" t="s">
        <v>32</v>
      </c>
      <c r="G1852" t="s">
        <v>15</v>
      </c>
      <c r="H1852" s="1">
        <v>82.817241883143097</v>
      </c>
      <c r="I1852" t="s">
        <v>575</v>
      </c>
      <c r="J1852" s="9">
        <f t="shared" si="85"/>
        <v>111</v>
      </c>
      <c r="K1852" s="9">
        <f t="shared" si="86"/>
        <v>81</v>
      </c>
      <c r="L1852" s="8">
        <v>97.5</v>
      </c>
      <c r="M1852" s="8">
        <v>37</v>
      </c>
      <c r="N1852" s="8">
        <v>108.3</v>
      </c>
      <c r="O1852" t="s">
        <v>17</v>
      </c>
    </row>
    <row r="1853" spans="1:15" x14ac:dyDescent="0.35">
      <c r="A1853" t="s">
        <v>3135</v>
      </c>
      <c r="B1853">
        <v>20</v>
      </c>
      <c r="C1853" t="str">
        <f t="shared" si="84"/>
        <v>0–20</v>
      </c>
      <c r="D1853" t="s">
        <v>35</v>
      </c>
      <c r="E1853" t="s">
        <v>39</v>
      </c>
      <c r="F1853" t="s">
        <v>32</v>
      </c>
      <c r="G1853" t="s">
        <v>66</v>
      </c>
      <c r="H1853" s="1">
        <v>65.839662552923997</v>
      </c>
      <c r="I1853" t="s">
        <v>3136</v>
      </c>
      <c r="J1853" s="9">
        <f t="shared" si="85"/>
        <v>132</v>
      </c>
      <c r="K1853" s="9">
        <f t="shared" si="86"/>
        <v>88</v>
      </c>
      <c r="L1853" s="8">
        <v>94</v>
      </c>
      <c r="M1853" s="8">
        <v>38.200000000000003</v>
      </c>
      <c r="N1853" s="8">
        <v>97.4</v>
      </c>
      <c r="O1853" t="s">
        <v>17</v>
      </c>
    </row>
    <row r="1854" spans="1:15" x14ac:dyDescent="0.35">
      <c r="A1854" t="s">
        <v>3137</v>
      </c>
      <c r="B1854">
        <v>81</v>
      </c>
      <c r="C1854" t="str">
        <f t="shared" si="84"/>
        <v>80+</v>
      </c>
      <c r="D1854" t="s">
        <v>19</v>
      </c>
      <c r="E1854" t="s">
        <v>31</v>
      </c>
      <c r="F1854" t="s">
        <v>32</v>
      </c>
      <c r="G1854" t="s">
        <v>36</v>
      </c>
      <c r="H1854" s="1">
        <v>93.867215592575505</v>
      </c>
      <c r="I1854" t="s">
        <v>1422</v>
      </c>
      <c r="J1854" s="9">
        <f t="shared" si="85"/>
        <v>132</v>
      </c>
      <c r="K1854" s="9">
        <f t="shared" si="86"/>
        <v>80</v>
      </c>
      <c r="L1854" s="8">
        <v>91.7</v>
      </c>
      <c r="M1854" s="8">
        <v>37.9</v>
      </c>
      <c r="N1854" s="8">
        <v>158.80000000000001</v>
      </c>
      <c r="O1854" t="s">
        <v>17</v>
      </c>
    </row>
    <row r="1855" spans="1:15" x14ac:dyDescent="0.35">
      <c r="A1855" t="s">
        <v>3138</v>
      </c>
      <c r="B1855">
        <v>54</v>
      </c>
      <c r="C1855" t="str">
        <f t="shared" si="84"/>
        <v>41–60</v>
      </c>
      <c r="D1855" t="s">
        <v>35</v>
      </c>
      <c r="E1855" t="s">
        <v>20</v>
      </c>
      <c r="F1855" t="s">
        <v>28</v>
      </c>
      <c r="G1855" t="s">
        <v>24</v>
      </c>
      <c r="H1855" s="1">
        <v>92.3655285276608</v>
      </c>
      <c r="I1855" t="s">
        <v>527</v>
      </c>
      <c r="J1855" s="9">
        <f t="shared" si="85"/>
        <v>97</v>
      </c>
      <c r="K1855" s="9">
        <f t="shared" si="86"/>
        <v>81</v>
      </c>
      <c r="L1855" s="8">
        <v>97.2</v>
      </c>
      <c r="M1855" s="8">
        <v>38.4</v>
      </c>
      <c r="N1855" s="8">
        <v>150</v>
      </c>
      <c r="O1855" t="s">
        <v>17</v>
      </c>
    </row>
    <row r="1856" spans="1:15" x14ac:dyDescent="0.35">
      <c r="A1856" t="s">
        <v>3139</v>
      </c>
      <c r="B1856">
        <v>18</v>
      </c>
      <c r="C1856" t="str">
        <f t="shared" si="84"/>
        <v>0–20</v>
      </c>
      <c r="D1856" t="s">
        <v>13</v>
      </c>
      <c r="E1856" t="s">
        <v>20</v>
      </c>
      <c r="F1856" t="s">
        <v>32</v>
      </c>
      <c r="G1856" t="s">
        <v>24</v>
      </c>
      <c r="H1856" s="1">
        <v>83.650714894749598</v>
      </c>
      <c r="I1856" t="s">
        <v>2885</v>
      </c>
      <c r="J1856" s="9">
        <f t="shared" si="85"/>
        <v>123</v>
      </c>
      <c r="K1856" s="9">
        <f t="shared" si="86"/>
        <v>77</v>
      </c>
      <c r="L1856" s="8">
        <v>91.4</v>
      </c>
      <c r="M1856" s="8">
        <v>38.799999999999997</v>
      </c>
      <c r="N1856" s="8">
        <v>133.5</v>
      </c>
      <c r="O1856" t="s">
        <v>17</v>
      </c>
    </row>
    <row r="1857" spans="1:15" x14ac:dyDescent="0.35">
      <c r="A1857" t="s">
        <v>3140</v>
      </c>
      <c r="B1857">
        <v>30</v>
      </c>
      <c r="C1857" t="str">
        <f t="shared" si="84"/>
        <v>21–40</v>
      </c>
      <c r="D1857" t="s">
        <v>35</v>
      </c>
      <c r="E1857" t="s">
        <v>27</v>
      </c>
      <c r="F1857" t="s">
        <v>74</v>
      </c>
      <c r="G1857" t="s">
        <v>48</v>
      </c>
      <c r="H1857" s="1">
        <v>79.325793220848396</v>
      </c>
      <c r="I1857" t="s">
        <v>1391</v>
      </c>
      <c r="J1857" s="9">
        <f t="shared" si="85"/>
        <v>107</v>
      </c>
      <c r="K1857" s="9">
        <f t="shared" si="86"/>
        <v>72</v>
      </c>
      <c r="L1857" s="8">
        <v>91.8</v>
      </c>
      <c r="M1857" s="8">
        <v>38.6</v>
      </c>
      <c r="N1857" s="8">
        <v>173.6</v>
      </c>
      <c r="O1857" t="s">
        <v>17</v>
      </c>
    </row>
    <row r="1858" spans="1:15" x14ac:dyDescent="0.35">
      <c r="A1858" t="s">
        <v>3141</v>
      </c>
      <c r="B1858">
        <v>86</v>
      </c>
      <c r="C1858" t="str">
        <f t="shared" ref="C1858:C1921" si="87">IF(B1858="","",
 IF(B1858&lt;=20,"0–20",
 IF(B1858&lt;=40,"21–40",
 IF(B1858&lt;=60,"41–60",
 IF(B1858&lt;=80,"61–80","80+")))))</f>
        <v>80+</v>
      </c>
      <c r="D1858" t="s">
        <v>19</v>
      </c>
      <c r="E1858" t="s">
        <v>61</v>
      </c>
      <c r="F1858" t="s">
        <v>74</v>
      </c>
      <c r="G1858" t="s">
        <v>48</v>
      </c>
      <c r="H1858" s="1">
        <v>64.677766176041203</v>
      </c>
      <c r="I1858" t="s">
        <v>3142</v>
      </c>
      <c r="J1858" s="9">
        <f t="shared" ref="J1858:J1921" si="88">VALUE(TRIM(LEFT(I1858, FIND("/", I1858)-1)))</f>
        <v>90</v>
      </c>
      <c r="K1858" s="9">
        <f t="shared" ref="K1858:K1921" si="89">VALUE(TRIM(MID(I1858, FIND("/", I1858)+1, LEN(I1858))))</f>
        <v>75</v>
      </c>
      <c r="L1858" s="8">
        <v>91.7</v>
      </c>
      <c r="M1858" s="8">
        <v>36.5</v>
      </c>
      <c r="N1858" s="8">
        <v>156</v>
      </c>
      <c r="O1858" t="s">
        <v>17</v>
      </c>
    </row>
    <row r="1859" spans="1:15" x14ac:dyDescent="0.35">
      <c r="A1859" t="s">
        <v>3143</v>
      </c>
      <c r="B1859">
        <v>19</v>
      </c>
      <c r="C1859" t="str">
        <f t="shared" si="87"/>
        <v>0–20</v>
      </c>
      <c r="D1859" t="s">
        <v>13</v>
      </c>
      <c r="E1859" t="s">
        <v>61</v>
      </c>
      <c r="F1859" t="s">
        <v>74</v>
      </c>
      <c r="G1859" t="s">
        <v>36</v>
      </c>
      <c r="H1859" s="1">
        <v>84.9787781579425</v>
      </c>
      <c r="I1859" t="s">
        <v>2773</v>
      </c>
      <c r="J1859" s="9">
        <f t="shared" si="88"/>
        <v>122</v>
      </c>
      <c r="K1859" s="9">
        <f t="shared" si="89"/>
        <v>88</v>
      </c>
      <c r="L1859" s="8">
        <v>95.6</v>
      </c>
      <c r="M1859" s="8">
        <v>36.200000000000003</v>
      </c>
      <c r="N1859" s="8">
        <v>81</v>
      </c>
      <c r="O1859" t="s">
        <v>70</v>
      </c>
    </row>
    <row r="1860" spans="1:15" x14ac:dyDescent="0.35">
      <c r="A1860" t="s">
        <v>3144</v>
      </c>
      <c r="B1860">
        <v>44</v>
      </c>
      <c r="C1860" t="str">
        <f t="shared" si="87"/>
        <v>41–60</v>
      </c>
      <c r="D1860" t="s">
        <v>35</v>
      </c>
      <c r="E1860" t="s">
        <v>4048</v>
      </c>
      <c r="F1860" t="s">
        <v>28</v>
      </c>
      <c r="G1860" t="s">
        <v>15</v>
      </c>
      <c r="H1860" s="1">
        <v>64.858387347450304</v>
      </c>
      <c r="I1860" t="s">
        <v>316</v>
      </c>
      <c r="J1860" s="9">
        <f t="shared" si="88"/>
        <v>126</v>
      </c>
      <c r="K1860" s="9">
        <f t="shared" si="89"/>
        <v>82</v>
      </c>
      <c r="L1860" s="8">
        <v>98.3</v>
      </c>
      <c r="M1860" s="8">
        <v>38.4</v>
      </c>
      <c r="N1860" s="8">
        <v>144.1</v>
      </c>
      <c r="O1860" t="s">
        <v>17</v>
      </c>
    </row>
    <row r="1861" spans="1:15" x14ac:dyDescent="0.35">
      <c r="A1861" t="s">
        <v>3145</v>
      </c>
      <c r="B1861">
        <v>30</v>
      </c>
      <c r="C1861" t="str">
        <f t="shared" si="87"/>
        <v>21–40</v>
      </c>
      <c r="D1861" t="s">
        <v>19</v>
      </c>
      <c r="E1861" t="s">
        <v>20</v>
      </c>
      <c r="F1861" t="s">
        <v>32</v>
      </c>
      <c r="G1861" t="s">
        <v>15</v>
      </c>
      <c r="H1861" s="1">
        <v>60.269801694847303</v>
      </c>
      <c r="I1861" t="s">
        <v>3146</v>
      </c>
      <c r="J1861" s="9">
        <f t="shared" si="88"/>
        <v>109</v>
      </c>
      <c r="K1861" s="9">
        <f t="shared" si="89"/>
        <v>90</v>
      </c>
      <c r="L1861" s="8">
        <v>92.6</v>
      </c>
      <c r="M1861" s="8">
        <v>36.5</v>
      </c>
      <c r="N1861" s="8">
        <v>130.80000000000001</v>
      </c>
      <c r="O1861" t="s">
        <v>22</v>
      </c>
    </row>
    <row r="1862" spans="1:15" x14ac:dyDescent="0.35">
      <c r="A1862" t="s">
        <v>3147</v>
      </c>
      <c r="B1862">
        <v>50</v>
      </c>
      <c r="C1862" t="str">
        <f t="shared" si="87"/>
        <v>41–60</v>
      </c>
      <c r="D1862" t="s">
        <v>13</v>
      </c>
      <c r="E1862" t="s">
        <v>20</v>
      </c>
      <c r="F1862" t="s">
        <v>32</v>
      </c>
      <c r="G1862" t="s">
        <v>48</v>
      </c>
      <c r="H1862" s="1">
        <v>71.143682390544797</v>
      </c>
      <c r="I1862" t="s">
        <v>3148</v>
      </c>
      <c r="J1862" s="9">
        <f t="shared" si="88"/>
        <v>127</v>
      </c>
      <c r="K1862" s="9">
        <f t="shared" si="89"/>
        <v>65</v>
      </c>
      <c r="L1862" s="8">
        <v>97.5</v>
      </c>
      <c r="M1862" s="8">
        <v>38.799999999999997</v>
      </c>
      <c r="N1862" s="8">
        <v>156.6</v>
      </c>
      <c r="O1862" t="s">
        <v>17</v>
      </c>
    </row>
    <row r="1863" spans="1:15" x14ac:dyDescent="0.35">
      <c r="A1863" t="s">
        <v>3149</v>
      </c>
      <c r="B1863">
        <v>26</v>
      </c>
      <c r="C1863" t="str">
        <f t="shared" si="87"/>
        <v>21–40</v>
      </c>
      <c r="D1863" t="s">
        <v>35</v>
      </c>
      <c r="E1863" t="s">
        <v>31</v>
      </c>
      <c r="F1863" t="s">
        <v>74</v>
      </c>
      <c r="G1863" t="s">
        <v>24</v>
      </c>
      <c r="H1863" s="1">
        <v>72.874689741563003</v>
      </c>
      <c r="I1863" t="s">
        <v>3150</v>
      </c>
      <c r="J1863" s="9">
        <f t="shared" si="88"/>
        <v>159</v>
      </c>
      <c r="K1863" s="9">
        <f t="shared" si="89"/>
        <v>76</v>
      </c>
      <c r="L1863" s="8">
        <v>91.8</v>
      </c>
      <c r="M1863" s="8">
        <v>38.299999999999997</v>
      </c>
      <c r="N1863" s="8">
        <v>118.3</v>
      </c>
      <c r="O1863" t="s">
        <v>17</v>
      </c>
    </row>
    <row r="1864" spans="1:15" x14ac:dyDescent="0.35">
      <c r="A1864" t="s">
        <v>3151</v>
      </c>
      <c r="B1864">
        <v>52</v>
      </c>
      <c r="C1864" t="str">
        <f t="shared" si="87"/>
        <v>41–60</v>
      </c>
      <c r="D1864" t="s">
        <v>35</v>
      </c>
      <c r="E1864" t="s">
        <v>61</v>
      </c>
      <c r="F1864" t="s">
        <v>32</v>
      </c>
      <c r="G1864" t="s">
        <v>36</v>
      </c>
      <c r="H1864" s="1">
        <v>66.105082595115505</v>
      </c>
      <c r="I1864" t="s">
        <v>1369</v>
      </c>
      <c r="J1864" s="9">
        <f t="shared" si="88"/>
        <v>134</v>
      </c>
      <c r="K1864" s="9">
        <f t="shared" si="89"/>
        <v>84</v>
      </c>
      <c r="L1864" s="8">
        <v>98.7</v>
      </c>
      <c r="M1864" s="8">
        <v>37.1</v>
      </c>
      <c r="N1864" s="8">
        <v>97.7</v>
      </c>
      <c r="O1864" t="s">
        <v>17</v>
      </c>
    </row>
    <row r="1865" spans="1:15" x14ac:dyDescent="0.35">
      <c r="A1865" t="s">
        <v>3152</v>
      </c>
      <c r="B1865">
        <v>42</v>
      </c>
      <c r="C1865" t="str">
        <f t="shared" si="87"/>
        <v>41–60</v>
      </c>
      <c r="D1865" t="s">
        <v>19</v>
      </c>
      <c r="E1865" t="s">
        <v>20</v>
      </c>
      <c r="F1865" t="s">
        <v>32</v>
      </c>
      <c r="G1865" t="s">
        <v>36</v>
      </c>
      <c r="H1865" s="1">
        <v>93.544334333618195</v>
      </c>
      <c r="I1865" t="s">
        <v>1927</v>
      </c>
      <c r="J1865" s="9">
        <f t="shared" si="88"/>
        <v>113</v>
      </c>
      <c r="K1865" s="9">
        <f t="shared" si="89"/>
        <v>67</v>
      </c>
      <c r="L1865" s="8">
        <v>97.6</v>
      </c>
      <c r="M1865" s="8">
        <v>37.799999999999997</v>
      </c>
      <c r="N1865" s="8">
        <v>140.9</v>
      </c>
      <c r="O1865" t="s">
        <v>22</v>
      </c>
    </row>
    <row r="1866" spans="1:15" x14ac:dyDescent="0.35">
      <c r="A1866" t="s">
        <v>3153</v>
      </c>
      <c r="B1866">
        <v>18</v>
      </c>
      <c r="C1866" t="str">
        <f t="shared" si="87"/>
        <v>0–20</v>
      </c>
      <c r="D1866" t="s">
        <v>19</v>
      </c>
      <c r="E1866" t="s">
        <v>4048</v>
      </c>
      <c r="F1866" t="s">
        <v>32</v>
      </c>
      <c r="G1866" t="s">
        <v>36</v>
      </c>
      <c r="H1866" s="1">
        <v>63.271822127334303</v>
      </c>
      <c r="I1866" t="s">
        <v>3154</v>
      </c>
      <c r="J1866" s="9">
        <f t="shared" si="88"/>
        <v>128</v>
      </c>
      <c r="K1866" s="9">
        <f t="shared" si="89"/>
        <v>81</v>
      </c>
      <c r="L1866" s="8">
        <v>93.6</v>
      </c>
      <c r="M1866" s="8">
        <v>36.9</v>
      </c>
      <c r="N1866" s="8">
        <v>163.30000000000001</v>
      </c>
      <c r="O1866" t="s">
        <v>22</v>
      </c>
    </row>
    <row r="1867" spans="1:15" x14ac:dyDescent="0.35">
      <c r="A1867" t="s">
        <v>3155</v>
      </c>
      <c r="B1867">
        <v>82</v>
      </c>
      <c r="C1867" t="str">
        <f t="shared" si="87"/>
        <v>80+</v>
      </c>
      <c r="D1867" t="s">
        <v>19</v>
      </c>
      <c r="E1867" t="s">
        <v>27</v>
      </c>
      <c r="F1867" t="s">
        <v>32</v>
      </c>
      <c r="G1867" t="s">
        <v>36</v>
      </c>
      <c r="H1867" s="1">
        <v>52.400986325415197</v>
      </c>
      <c r="I1867" t="s">
        <v>153</v>
      </c>
      <c r="J1867" s="9">
        <f t="shared" si="88"/>
        <v>126</v>
      </c>
      <c r="K1867" s="9">
        <f t="shared" si="89"/>
        <v>74</v>
      </c>
      <c r="L1867" s="8">
        <v>91.8</v>
      </c>
      <c r="M1867" s="8">
        <v>37.299999999999997</v>
      </c>
      <c r="N1867" s="8">
        <v>190.2</v>
      </c>
      <c r="O1867" t="s">
        <v>17</v>
      </c>
    </row>
    <row r="1868" spans="1:15" x14ac:dyDescent="0.35">
      <c r="A1868" t="s">
        <v>3156</v>
      </c>
      <c r="B1868">
        <v>78</v>
      </c>
      <c r="C1868" t="str">
        <f t="shared" si="87"/>
        <v>61–80</v>
      </c>
      <c r="D1868" t="s">
        <v>19</v>
      </c>
      <c r="E1868" t="s">
        <v>20</v>
      </c>
      <c r="F1868" t="s">
        <v>28</v>
      </c>
      <c r="G1868" t="s">
        <v>15</v>
      </c>
      <c r="H1868" s="1">
        <v>77.781254895361002</v>
      </c>
      <c r="I1868" t="s">
        <v>3157</v>
      </c>
      <c r="J1868" s="9">
        <f t="shared" si="88"/>
        <v>118</v>
      </c>
      <c r="K1868" s="9">
        <f t="shared" si="89"/>
        <v>95</v>
      </c>
      <c r="L1868" s="8">
        <v>99</v>
      </c>
      <c r="M1868" s="8">
        <v>38</v>
      </c>
      <c r="N1868" s="8">
        <v>87.7</v>
      </c>
      <c r="O1868" t="s">
        <v>22</v>
      </c>
    </row>
    <row r="1869" spans="1:15" x14ac:dyDescent="0.35">
      <c r="A1869" t="s">
        <v>3158</v>
      </c>
      <c r="B1869">
        <v>90</v>
      </c>
      <c r="C1869" t="str">
        <f t="shared" si="87"/>
        <v>80+</v>
      </c>
      <c r="D1869" t="s">
        <v>19</v>
      </c>
      <c r="E1869" t="s">
        <v>61</v>
      </c>
      <c r="F1869" t="s">
        <v>28</v>
      </c>
      <c r="G1869" t="s">
        <v>24</v>
      </c>
      <c r="H1869" s="1">
        <v>78.341989431717593</v>
      </c>
      <c r="I1869" t="s">
        <v>2363</v>
      </c>
      <c r="J1869" s="9">
        <f t="shared" si="88"/>
        <v>95</v>
      </c>
      <c r="K1869" s="9">
        <f t="shared" si="89"/>
        <v>79</v>
      </c>
      <c r="L1869" s="8">
        <v>92.9</v>
      </c>
      <c r="M1869" s="8">
        <v>37.1</v>
      </c>
      <c r="N1869" s="8">
        <v>92.7</v>
      </c>
      <c r="O1869" t="s">
        <v>22</v>
      </c>
    </row>
    <row r="1870" spans="1:15" x14ac:dyDescent="0.35">
      <c r="A1870" t="s">
        <v>3159</v>
      </c>
      <c r="B1870">
        <v>66</v>
      </c>
      <c r="C1870" t="str">
        <f t="shared" si="87"/>
        <v>61–80</v>
      </c>
      <c r="D1870" t="s">
        <v>19</v>
      </c>
      <c r="E1870" t="s">
        <v>27</v>
      </c>
      <c r="F1870" t="s">
        <v>74</v>
      </c>
      <c r="G1870" t="s">
        <v>66</v>
      </c>
      <c r="H1870" s="1">
        <v>92.691980788774401</v>
      </c>
      <c r="I1870" t="s">
        <v>1661</v>
      </c>
      <c r="J1870" s="9">
        <f t="shared" si="88"/>
        <v>128</v>
      </c>
      <c r="K1870" s="9">
        <f t="shared" si="89"/>
        <v>78</v>
      </c>
      <c r="L1870" s="8">
        <v>94.8</v>
      </c>
      <c r="M1870" s="8">
        <v>38.5</v>
      </c>
      <c r="N1870" s="8">
        <v>157.6</v>
      </c>
      <c r="O1870" t="s">
        <v>17</v>
      </c>
    </row>
    <row r="1871" spans="1:15" x14ac:dyDescent="0.35">
      <c r="A1871" t="s">
        <v>3160</v>
      </c>
      <c r="B1871">
        <v>48</v>
      </c>
      <c r="C1871" t="str">
        <f t="shared" si="87"/>
        <v>41–60</v>
      </c>
      <c r="D1871" t="s">
        <v>35</v>
      </c>
      <c r="E1871" t="s">
        <v>39</v>
      </c>
      <c r="F1871" t="s">
        <v>4047</v>
      </c>
      <c r="G1871" t="s">
        <v>66</v>
      </c>
      <c r="H1871" s="1">
        <v>71.659107929047593</v>
      </c>
      <c r="I1871" t="s">
        <v>3161</v>
      </c>
      <c r="J1871" s="9">
        <f t="shared" si="88"/>
        <v>90</v>
      </c>
      <c r="K1871" s="9">
        <f t="shared" si="89"/>
        <v>81</v>
      </c>
      <c r="L1871" s="8">
        <v>98.2</v>
      </c>
      <c r="M1871" s="8">
        <v>36.200000000000003</v>
      </c>
      <c r="N1871" s="8">
        <v>177.2</v>
      </c>
      <c r="O1871" t="s">
        <v>17</v>
      </c>
    </row>
    <row r="1872" spans="1:15" x14ac:dyDescent="0.35">
      <c r="A1872" t="s">
        <v>3162</v>
      </c>
      <c r="B1872">
        <v>18</v>
      </c>
      <c r="C1872" t="str">
        <f t="shared" si="87"/>
        <v>0–20</v>
      </c>
      <c r="D1872" t="s">
        <v>13</v>
      </c>
      <c r="E1872" t="s">
        <v>61</v>
      </c>
      <c r="F1872" t="s">
        <v>74</v>
      </c>
      <c r="G1872" t="s">
        <v>36</v>
      </c>
      <c r="H1872" s="1">
        <v>58.627720930759303</v>
      </c>
      <c r="I1872" t="s">
        <v>3163</v>
      </c>
      <c r="J1872" s="9">
        <f t="shared" si="88"/>
        <v>108</v>
      </c>
      <c r="K1872" s="9">
        <f t="shared" si="89"/>
        <v>68</v>
      </c>
      <c r="L1872" s="8">
        <v>96</v>
      </c>
      <c r="M1872" s="8">
        <v>37.4</v>
      </c>
      <c r="N1872" s="8">
        <v>107.4</v>
      </c>
      <c r="O1872" t="s">
        <v>70</v>
      </c>
    </row>
    <row r="1873" spans="1:15" x14ac:dyDescent="0.35">
      <c r="A1873" t="s">
        <v>3164</v>
      </c>
      <c r="B1873">
        <v>19</v>
      </c>
      <c r="C1873" t="str">
        <f t="shared" si="87"/>
        <v>0–20</v>
      </c>
      <c r="D1873" t="s">
        <v>35</v>
      </c>
      <c r="E1873" t="s">
        <v>61</v>
      </c>
      <c r="F1873" t="s">
        <v>4047</v>
      </c>
      <c r="G1873" t="s">
        <v>36</v>
      </c>
      <c r="H1873" s="1">
        <v>73.297154681741901</v>
      </c>
      <c r="I1873" t="s">
        <v>649</v>
      </c>
      <c r="J1873" s="9">
        <f t="shared" si="88"/>
        <v>131</v>
      </c>
      <c r="K1873" s="9">
        <f t="shared" si="89"/>
        <v>81</v>
      </c>
      <c r="L1873" s="8">
        <v>94.3</v>
      </c>
      <c r="M1873" s="8">
        <v>38.9</v>
      </c>
      <c r="N1873" s="8">
        <v>136.6</v>
      </c>
      <c r="O1873" t="s">
        <v>17</v>
      </c>
    </row>
    <row r="1874" spans="1:15" x14ac:dyDescent="0.35">
      <c r="A1874" t="s">
        <v>3165</v>
      </c>
      <c r="B1874">
        <v>33</v>
      </c>
      <c r="C1874" t="str">
        <f t="shared" si="87"/>
        <v>21–40</v>
      </c>
      <c r="D1874" t="s">
        <v>13</v>
      </c>
      <c r="E1874" t="s">
        <v>39</v>
      </c>
      <c r="F1874" t="s">
        <v>32</v>
      </c>
      <c r="G1874" t="s">
        <v>24</v>
      </c>
      <c r="H1874" s="1">
        <v>81.086021639305898</v>
      </c>
      <c r="I1874" t="s">
        <v>3166</v>
      </c>
      <c r="J1874" s="9">
        <f t="shared" si="88"/>
        <v>122</v>
      </c>
      <c r="K1874" s="9">
        <f t="shared" si="89"/>
        <v>68</v>
      </c>
      <c r="L1874" s="8">
        <v>96.1</v>
      </c>
      <c r="M1874" s="8">
        <v>36.4</v>
      </c>
      <c r="N1874" s="8">
        <v>191.3</v>
      </c>
      <c r="O1874" t="s">
        <v>17</v>
      </c>
    </row>
    <row r="1875" spans="1:15" x14ac:dyDescent="0.35">
      <c r="A1875" t="s">
        <v>3167</v>
      </c>
      <c r="B1875">
        <v>65</v>
      </c>
      <c r="C1875" t="str">
        <f t="shared" si="87"/>
        <v>61–80</v>
      </c>
      <c r="D1875" t="s">
        <v>13</v>
      </c>
      <c r="E1875" t="s">
        <v>61</v>
      </c>
      <c r="F1875" t="s">
        <v>28</v>
      </c>
      <c r="G1875" t="s">
        <v>36</v>
      </c>
      <c r="H1875" s="1">
        <v>72.620241868750995</v>
      </c>
      <c r="I1875" t="s">
        <v>1024</v>
      </c>
      <c r="J1875" s="9">
        <f t="shared" si="88"/>
        <v>109</v>
      </c>
      <c r="K1875" s="9">
        <f t="shared" si="89"/>
        <v>79</v>
      </c>
      <c r="L1875" s="8">
        <v>93.5</v>
      </c>
      <c r="M1875" s="8">
        <v>36.299999999999997</v>
      </c>
      <c r="N1875" s="8">
        <v>92.6</v>
      </c>
      <c r="O1875" t="s">
        <v>70</v>
      </c>
    </row>
    <row r="1876" spans="1:15" x14ac:dyDescent="0.35">
      <c r="A1876" t="s">
        <v>3168</v>
      </c>
      <c r="B1876">
        <v>45</v>
      </c>
      <c r="C1876" t="str">
        <f t="shared" si="87"/>
        <v>41–60</v>
      </c>
      <c r="D1876" t="s">
        <v>13</v>
      </c>
      <c r="E1876" t="s">
        <v>61</v>
      </c>
      <c r="F1876" t="s">
        <v>74</v>
      </c>
      <c r="G1876" t="s">
        <v>36</v>
      </c>
      <c r="H1876" s="1">
        <v>62.4339679575274</v>
      </c>
      <c r="I1876" t="s">
        <v>523</v>
      </c>
      <c r="J1876" s="9">
        <f t="shared" si="88"/>
        <v>102</v>
      </c>
      <c r="K1876" s="9">
        <f t="shared" si="89"/>
        <v>61</v>
      </c>
      <c r="L1876" s="8">
        <v>96.6</v>
      </c>
      <c r="M1876" s="8">
        <v>36.9</v>
      </c>
      <c r="N1876" s="8">
        <v>189.5</v>
      </c>
      <c r="O1876" t="s">
        <v>17</v>
      </c>
    </row>
    <row r="1877" spans="1:15" x14ac:dyDescent="0.35">
      <c r="A1877" t="s">
        <v>3169</v>
      </c>
      <c r="B1877">
        <v>87</v>
      </c>
      <c r="C1877" t="str">
        <f t="shared" si="87"/>
        <v>80+</v>
      </c>
      <c r="D1877" t="s">
        <v>35</v>
      </c>
      <c r="E1877" t="s">
        <v>31</v>
      </c>
      <c r="F1877" t="s">
        <v>32</v>
      </c>
      <c r="G1877" t="s">
        <v>36</v>
      </c>
      <c r="H1877" s="1">
        <v>70.515086302128907</v>
      </c>
      <c r="I1877" t="s">
        <v>821</v>
      </c>
      <c r="J1877" s="9">
        <f t="shared" si="88"/>
        <v>113</v>
      </c>
      <c r="K1877" s="9">
        <f t="shared" si="89"/>
        <v>86</v>
      </c>
      <c r="L1877" s="8">
        <v>94.6</v>
      </c>
      <c r="M1877" s="8">
        <v>37.700000000000003</v>
      </c>
      <c r="N1877" s="8">
        <v>89.5</v>
      </c>
      <c r="O1877" t="s">
        <v>17</v>
      </c>
    </row>
    <row r="1878" spans="1:15" x14ac:dyDescent="0.35">
      <c r="A1878" t="s">
        <v>3170</v>
      </c>
      <c r="B1878">
        <v>25</v>
      </c>
      <c r="C1878" t="str">
        <f t="shared" si="87"/>
        <v>21–40</v>
      </c>
      <c r="D1878" t="s">
        <v>19</v>
      </c>
      <c r="E1878" t="s">
        <v>4048</v>
      </c>
      <c r="F1878" t="s">
        <v>74</v>
      </c>
      <c r="G1878" t="s">
        <v>48</v>
      </c>
      <c r="H1878" s="1">
        <v>59.585218950856301</v>
      </c>
      <c r="I1878" t="s">
        <v>3171</v>
      </c>
      <c r="J1878" s="9">
        <f t="shared" si="88"/>
        <v>94</v>
      </c>
      <c r="K1878" s="9">
        <f t="shared" si="89"/>
        <v>76</v>
      </c>
      <c r="L1878" s="8">
        <v>98.8</v>
      </c>
      <c r="M1878" s="8">
        <v>38.799999999999997</v>
      </c>
      <c r="N1878" s="8">
        <v>80.900000000000006</v>
      </c>
      <c r="O1878" t="s">
        <v>17</v>
      </c>
    </row>
    <row r="1879" spans="1:15" x14ac:dyDescent="0.35">
      <c r="A1879" t="s">
        <v>3172</v>
      </c>
      <c r="B1879">
        <v>30</v>
      </c>
      <c r="C1879" t="str">
        <f t="shared" si="87"/>
        <v>21–40</v>
      </c>
      <c r="D1879" t="s">
        <v>13</v>
      </c>
      <c r="E1879" t="s">
        <v>31</v>
      </c>
      <c r="F1879" t="s">
        <v>4047</v>
      </c>
      <c r="G1879" t="s">
        <v>48</v>
      </c>
      <c r="H1879" s="1">
        <v>72.670897925097506</v>
      </c>
      <c r="I1879" t="s">
        <v>3173</v>
      </c>
      <c r="J1879" s="9">
        <f t="shared" si="88"/>
        <v>121</v>
      </c>
      <c r="K1879" s="9">
        <f t="shared" si="89"/>
        <v>89</v>
      </c>
      <c r="L1879" s="8">
        <v>93.3</v>
      </c>
      <c r="M1879" s="8">
        <v>37.6</v>
      </c>
      <c r="N1879" s="8">
        <v>97</v>
      </c>
      <c r="O1879" t="s">
        <v>70</v>
      </c>
    </row>
    <row r="1880" spans="1:15" x14ac:dyDescent="0.35">
      <c r="A1880" t="s">
        <v>3174</v>
      </c>
      <c r="B1880">
        <v>69</v>
      </c>
      <c r="C1880" t="str">
        <f t="shared" si="87"/>
        <v>61–80</v>
      </c>
      <c r="D1880" t="s">
        <v>35</v>
      </c>
      <c r="E1880" t="s">
        <v>20</v>
      </c>
      <c r="F1880" t="s">
        <v>28</v>
      </c>
      <c r="G1880" t="s">
        <v>36</v>
      </c>
      <c r="H1880" s="1">
        <v>75.251140840260106</v>
      </c>
      <c r="I1880" t="s">
        <v>3175</v>
      </c>
      <c r="J1880" s="9">
        <f t="shared" si="88"/>
        <v>127</v>
      </c>
      <c r="K1880" s="9">
        <f t="shared" si="89"/>
        <v>92</v>
      </c>
      <c r="L1880" s="8">
        <v>92.2</v>
      </c>
      <c r="M1880" s="8">
        <v>37.4</v>
      </c>
      <c r="N1880" s="8">
        <v>113.5</v>
      </c>
      <c r="O1880" t="s">
        <v>17</v>
      </c>
    </row>
    <row r="1881" spans="1:15" x14ac:dyDescent="0.35">
      <c r="A1881" t="s">
        <v>3176</v>
      </c>
      <c r="B1881">
        <v>35</v>
      </c>
      <c r="C1881" t="str">
        <f t="shared" si="87"/>
        <v>21–40</v>
      </c>
      <c r="D1881" t="s">
        <v>35</v>
      </c>
      <c r="E1881" t="s">
        <v>27</v>
      </c>
      <c r="F1881" t="s">
        <v>74</v>
      </c>
      <c r="G1881" t="s">
        <v>36</v>
      </c>
      <c r="H1881" s="1">
        <v>50.319322456942999</v>
      </c>
      <c r="I1881" t="s">
        <v>2437</v>
      </c>
      <c r="J1881" s="9">
        <f t="shared" si="88"/>
        <v>128</v>
      </c>
      <c r="K1881" s="9">
        <f t="shared" si="89"/>
        <v>85</v>
      </c>
      <c r="L1881" s="8">
        <v>93.4</v>
      </c>
      <c r="M1881" s="8">
        <v>38.299999999999997</v>
      </c>
      <c r="N1881" s="8">
        <v>93.2</v>
      </c>
      <c r="O1881" t="s">
        <v>17</v>
      </c>
    </row>
    <row r="1882" spans="1:15" x14ac:dyDescent="0.35">
      <c r="A1882" t="s">
        <v>3177</v>
      </c>
      <c r="B1882">
        <v>52</v>
      </c>
      <c r="C1882" t="str">
        <f t="shared" si="87"/>
        <v>41–60</v>
      </c>
      <c r="D1882" t="s">
        <v>19</v>
      </c>
      <c r="E1882" t="s">
        <v>39</v>
      </c>
      <c r="F1882" t="s">
        <v>32</v>
      </c>
      <c r="G1882" t="s">
        <v>24</v>
      </c>
      <c r="H1882" s="1">
        <v>94.997558319580193</v>
      </c>
      <c r="I1882" t="s">
        <v>3178</v>
      </c>
      <c r="J1882" s="9">
        <f t="shared" si="88"/>
        <v>146</v>
      </c>
      <c r="K1882" s="9">
        <f t="shared" si="89"/>
        <v>89</v>
      </c>
      <c r="L1882" s="8">
        <v>98.8</v>
      </c>
      <c r="M1882" s="8">
        <v>38.1</v>
      </c>
      <c r="N1882" s="8">
        <v>118.3</v>
      </c>
      <c r="O1882" t="s">
        <v>17</v>
      </c>
    </row>
    <row r="1883" spans="1:15" x14ac:dyDescent="0.35">
      <c r="A1883" t="s">
        <v>3179</v>
      </c>
      <c r="B1883">
        <v>88</v>
      </c>
      <c r="C1883" t="str">
        <f t="shared" si="87"/>
        <v>80+</v>
      </c>
      <c r="D1883" t="s">
        <v>19</v>
      </c>
      <c r="E1883" t="s">
        <v>27</v>
      </c>
      <c r="F1883" t="s">
        <v>28</v>
      </c>
      <c r="G1883" t="s">
        <v>36</v>
      </c>
      <c r="H1883" s="1">
        <v>94.859447760880002</v>
      </c>
      <c r="I1883" t="s">
        <v>3180</v>
      </c>
      <c r="J1883" s="9">
        <f t="shared" si="88"/>
        <v>104</v>
      </c>
      <c r="K1883" s="9">
        <f t="shared" si="89"/>
        <v>85</v>
      </c>
      <c r="L1883" s="8">
        <v>97.6</v>
      </c>
      <c r="M1883" s="8">
        <v>36.6</v>
      </c>
      <c r="N1883" s="8">
        <v>174.5</v>
      </c>
      <c r="O1883" t="s">
        <v>22</v>
      </c>
    </row>
    <row r="1884" spans="1:15" x14ac:dyDescent="0.35">
      <c r="A1884" t="s">
        <v>3181</v>
      </c>
      <c r="B1884">
        <v>83</v>
      </c>
      <c r="C1884" t="str">
        <f t="shared" si="87"/>
        <v>80+</v>
      </c>
      <c r="D1884" t="s">
        <v>13</v>
      </c>
      <c r="E1884" t="s">
        <v>39</v>
      </c>
      <c r="F1884" t="s">
        <v>74</v>
      </c>
      <c r="G1884" t="s">
        <v>15</v>
      </c>
      <c r="H1884" s="1">
        <v>77.415548684763905</v>
      </c>
      <c r="I1884" t="s">
        <v>3182</v>
      </c>
      <c r="J1884" s="9">
        <f t="shared" si="88"/>
        <v>110</v>
      </c>
      <c r="K1884" s="9">
        <f t="shared" si="89"/>
        <v>109</v>
      </c>
      <c r="L1884" s="8">
        <v>90.8</v>
      </c>
      <c r="M1884" s="8">
        <v>36.299999999999997</v>
      </c>
      <c r="N1884" s="8">
        <v>114.1</v>
      </c>
      <c r="O1884" t="s">
        <v>17</v>
      </c>
    </row>
    <row r="1885" spans="1:15" x14ac:dyDescent="0.35">
      <c r="A1885" t="s">
        <v>3183</v>
      </c>
      <c r="B1885">
        <v>66</v>
      </c>
      <c r="C1885" t="str">
        <f t="shared" si="87"/>
        <v>61–80</v>
      </c>
      <c r="D1885" t="s">
        <v>19</v>
      </c>
      <c r="E1885" t="s">
        <v>61</v>
      </c>
      <c r="F1885" t="s">
        <v>74</v>
      </c>
      <c r="G1885" t="s">
        <v>66</v>
      </c>
      <c r="H1885" s="1">
        <v>86.4096949425643</v>
      </c>
      <c r="I1885" t="s">
        <v>312</v>
      </c>
      <c r="J1885" s="9">
        <f t="shared" si="88"/>
        <v>118</v>
      </c>
      <c r="K1885" s="9">
        <f t="shared" si="89"/>
        <v>86</v>
      </c>
      <c r="L1885" s="8">
        <v>91.7</v>
      </c>
      <c r="M1885" s="8">
        <v>37.6</v>
      </c>
      <c r="N1885" s="8">
        <v>197.2</v>
      </c>
      <c r="O1885" t="s">
        <v>17</v>
      </c>
    </row>
    <row r="1886" spans="1:15" x14ac:dyDescent="0.35">
      <c r="A1886" t="s">
        <v>3184</v>
      </c>
      <c r="B1886">
        <v>63</v>
      </c>
      <c r="C1886" t="str">
        <f t="shared" si="87"/>
        <v>61–80</v>
      </c>
      <c r="D1886" t="s">
        <v>35</v>
      </c>
      <c r="E1886" t="s">
        <v>39</v>
      </c>
      <c r="F1886" t="s">
        <v>74</v>
      </c>
      <c r="G1886" t="s">
        <v>66</v>
      </c>
      <c r="H1886" s="1">
        <v>89.547495353705798</v>
      </c>
      <c r="I1886" t="s">
        <v>3116</v>
      </c>
      <c r="J1886" s="9">
        <f t="shared" si="88"/>
        <v>107</v>
      </c>
      <c r="K1886" s="9">
        <f t="shared" si="89"/>
        <v>77</v>
      </c>
      <c r="L1886" s="8">
        <v>98.7</v>
      </c>
      <c r="M1886" s="8">
        <v>37.5</v>
      </c>
      <c r="N1886" s="8">
        <v>185.3</v>
      </c>
      <c r="O1886" t="s">
        <v>17</v>
      </c>
    </row>
    <row r="1887" spans="1:15" x14ac:dyDescent="0.35">
      <c r="A1887" t="s">
        <v>3185</v>
      </c>
      <c r="B1887">
        <v>53</v>
      </c>
      <c r="C1887" t="str">
        <f t="shared" si="87"/>
        <v>41–60</v>
      </c>
      <c r="D1887" t="s">
        <v>19</v>
      </c>
      <c r="E1887" t="s">
        <v>61</v>
      </c>
      <c r="F1887" t="s">
        <v>28</v>
      </c>
      <c r="G1887" t="s">
        <v>24</v>
      </c>
      <c r="H1887" s="1">
        <v>80.9810177976115</v>
      </c>
      <c r="I1887" t="s">
        <v>3186</v>
      </c>
      <c r="J1887" s="9">
        <f t="shared" si="88"/>
        <v>148</v>
      </c>
      <c r="K1887" s="9">
        <f t="shared" si="89"/>
        <v>85</v>
      </c>
      <c r="L1887" s="8">
        <v>95.5</v>
      </c>
      <c r="M1887" s="8">
        <v>38.700000000000003</v>
      </c>
      <c r="N1887" s="8">
        <v>195.8</v>
      </c>
      <c r="O1887" t="s">
        <v>17</v>
      </c>
    </row>
    <row r="1888" spans="1:15" x14ac:dyDescent="0.35">
      <c r="A1888" t="s">
        <v>3187</v>
      </c>
      <c r="B1888">
        <v>70</v>
      </c>
      <c r="C1888" t="str">
        <f t="shared" si="87"/>
        <v>61–80</v>
      </c>
      <c r="D1888" t="s">
        <v>13</v>
      </c>
      <c r="E1888" t="s">
        <v>61</v>
      </c>
      <c r="F1888" t="s">
        <v>32</v>
      </c>
      <c r="G1888" t="s">
        <v>15</v>
      </c>
      <c r="H1888" s="1">
        <v>85.926275651731004</v>
      </c>
      <c r="I1888" t="s">
        <v>1472</v>
      </c>
      <c r="J1888" s="9">
        <f t="shared" si="88"/>
        <v>119</v>
      </c>
      <c r="K1888" s="9">
        <f t="shared" si="89"/>
        <v>91</v>
      </c>
      <c r="L1888" s="8">
        <v>96.1</v>
      </c>
      <c r="M1888" s="8">
        <v>37.200000000000003</v>
      </c>
      <c r="N1888" s="8">
        <v>77.3</v>
      </c>
      <c r="O1888" t="s">
        <v>70</v>
      </c>
    </row>
    <row r="1889" spans="1:15" x14ac:dyDescent="0.35">
      <c r="A1889" t="s">
        <v>3188</v>
      </c>
      <c r="B1889">
        <v>36</v>
      </c>
      <c r="C1889" t="str">
        <f t="shared" si="87"/>
        <v>21–40</v>
      </c>
      <c r="D1889" t="s">
        <v>19</v>
      </c>
      <c r="E1889" t="s">
        <v>31</v>
      </c>
      <c r="F1889" t="s">
        <v>74</v>
      </c>
      <c r="G1889" t="s">
        <v>66</v>
      </c>
      <c r="H1889" s="1">
        <v>60.967289702595501</v>
      </c>
      <c r="I1889" t="s">
        <v>510</v>
      </c>
      <c r="J1889" s="9">
        <f t="shared" si="88"/>
        <v>120</v>
      </c>
      <c r="K1889" s="9">
        <f t="shared" si="89"/>
        <v>76</v>
      </c>
      <c r="L1889" s="8">
        <v>94.3</v>
      </c>
      <c r="M1889" s="8">
        <v>38.799999999999997</v>
      </c>
      <c r="N1889" s="8">
        <v>116.6</v>
      </c>
      <c r="O1889" t="s">
        <v>17</v>
      </c>
    </row>
    <row r="1890" spans="1:15" x14ac:dyDescent="0.35">
      <c r="A1890" t="s">
        <v>3189</v>
      </c>
      <c r="B1890">
        <v>38</v>
      </c>
      <c r="C1890" t="str">
        <f t="shared" si="87"/>
        <v>21–40</v>
      </c>
      <c r="D1890" t="s">
        <v>19</v>
      </c>
      <c r="E1890" t="s">
        <v>20</v>
      </c>
      <c r="F1890" t="s">
        <v>28</v>
      </c>
      <c r="G1890" t="s">
        <v>48</v>
      </c>
      <c r="H1890" s="1">
        <v>76.414793414838002</v>
      </c>
      <c r="I1890" t="s">
        <v>3190</v>
      </c>
      <c r="J1890" s="9">
        <f t="shared" si="88"/>
        <v>133</v>
      </c>
      <c r="K1890" s="9">
        <f t="shared" si="89"/>
        <v>52</v>
      </c>
      <c r="L1890" s="8">
        <v>98</v>
      </c>
      <c r="M1890" s="8">
        <v>37.9</v>
      </c>
      <c r="N1890" s="8">
        <v>128.80000000000001</v>
      </c>
      <c r="O1890" t="s">
        <v>22</v>
      </c>
    </row>
    <row r="1891" spans="1:15" x14ac:dyDescent="0.35">
      <c r="A1891" t="s">
        <v>3191</v>
      </c>
      <c r="B1891">
        <v>33</v>
      </c>
      <c r="C1891" t="str">
        <f t="shared" si="87"/>
        <v>21–40</v>
      </c>
      <c r="D1891" t="s">
        <v>13</v>
      </c>
      <c r="E1891" t="s">
        <v>20</v>
      </c>
      <c r="F1891" t="s">
        <v>28</v>
      </c>
      <c r="G1891" t="s">
        <v>15</v>
      </c>
      <c r="H1891" s="1">
        <v>62.254791261148597</v>
      </c>
      <c r="I1891" t="s">
        <v>3192</v>
      </c>
      <c r="J1891" s="9">
        <f t="shared" si="88"/>
        <v>139</v>
      </c>
      <c r="K1891" s="9">
        <f t="shared" si="89"/>
        <v>92</v>
      </c>
      <c r="L1891" s="8">
        <v>95.6</v>
      </c>
      <c r="M1891" s="8">
        <v>38.200000000000003</v>
      </c>
      <c r="N1891" s="8">
        <v>77.400000000000006</v>
      </c>
      <c r="O1891" t="s">
        <v>17</v>
      </c>
    </row>
    <row r="1892" spans="1:15" x14ac:dyDescent="0.35">
      <c r="A1892" t="s">
        <v>3193</v>
      </c>
      <c r="B1892">
        <v>65</v>
      </c>
      <c r="C1892" t="str">
        <f t="shared" si="87"/>
        <v>61–80</v>
      </c>
      <c r="D1892" t="s">
        <v>35</v>
      </c>
      <c r="E1892" t="s">
        <v>20</v>
      </c>
      <c r="F1892" t="s">
        <v>4047</v>
      </c>
      <c r="G1892" t="s">
        <v>48</v>
      </c>
      <c r="H1892" s="1">
        <v>66.827989304979795</v>
      </c>
      <c r="I1892" t="s">
        <v>856</v>
      </c>
      <c r="J1892" s="9">
        <f t="shared" si="88"/>
        <v>112</v>
      </c>
      <c r="K1892" s="9">
        <f t="shared" si="89"/>
        <v>71</v>
      </c>
      <c r="L1892" s="8">
        <v>96.7</v>
      </c>
      <c r="M1892" s="8">
        <v>36.799999999999997</v>
      </c>
      <c r="N1892" s="8">
        <v>72.400000000000006</v>
      </c>
      <c r="O1892" t="s">
        <v>17</v>
      </c>
    </row>
    <row r="1893" spans="1:15" x14ac:dyDescent="0.35">
      <c r="A1893" t="s">
        <v>3194</v>
      </c>
      <c r="B1893">
        <v>73</v>
      </c>
      <c r="C1893" t="str">
        <f t="shared" si="87"/>
        <v>61–80</v>
      </c>
      <c r="D1893" t="s">
        <v>13</v>
      </c>
      <c r="E1893" t="s">
        <v>31</v>
      </c>
      <c r="F1893" t="s">
        <v>4047</v>
      </c>
      <c r="G1893" t="s">
        <v>15</v>
      </c>
      <c r="H1893" s="1">
        <v>55.642276691603698</v>
      </c>
      <c r="I1893" t="s">
        <v>2554</v>
      </c>
      <c r="J1893" s="9">
        <f t="shared" si="88"/>
        <v>133</v>
      </c>
      <c r="K1893" s="9">
        <f t="shared" si="89"/>
        <v>82</v>
      </c>
      <c r="L1893" s="8">
        <v>98.8</v>
      </c>
      <c r="M1893" s="8">
        <v>36.6</v>
      </c>
      <c r="N1893" s="8">
        <v>81.099999999999994</v>
      </c>
      <c r="O1893" t="s">
        <v>22</v>
      </c>
    </row>
    <row r="1894" spans="1:15" x14ac:dyDescent="0.35">
      <c r="A1894" t="s">
        <v>3195</v>
      </c>
      <c r="B1894">
        <v>43</v>
      </c>
      <c r="C1894" t="str">
        <f t="shared" si="87"/>
        <v>41–60</v>
      </c>
      <c r="D1894" t="s">
        <v>13</v>
      </c>
      <c r="E1894" t="s">
        <v>4048</v>
      </c>
      <c r="F1894" t="s">
        <v>28</v>
      </c>
      <c r="G1894" t="s">
        <v>66</v>
      </c>
      <c r="H1894" s="1">
        <v>71.968856784832795</v>
      </c>
      <c r="I1894" t="s">
        <v>1949</v>
      </c>
      <c r="J1894" s="9">
        <f t="shared" si="88"/>
        <v>137</v>
      </c>
      <c r="K1894" s="9">
        <f t="shared" si="89"/>
        <v>78</v>
      </c>
      <c r="L1894" s="8">
        <v>92.9</v>
      </c>
      <c r="M1894" s="8">
        <v>37.799999999999997</v>
      </c>
      <c r="N1894" s="8">
        <v>124.7</v>
      </c>
      <c r="O1894" t="s">
        <v>22</v>
      </c>
    </row>
    <row r="1895" spans="1:15" x14ac:dyDescent="0.35">
      <c r="A1895" t="s">
        <v>3196</v>
      </c>
      <c r="B1895">
        <v>56</v>
      </c>
      <c r="C1895" t="str">
        <f t="shared" si="87"/>
        <v>41–60</v>
      </c>
      <c r="D1895" t="s">
        <v>13</v>
      </c>
      <c r="E1895" t="s">
        <v>27</v>
      </c>
      <c r="F1895" t="s">
        <v>4047</v>
      </c>
      <c r="G1895" t="s">
        <v>36</v>
      </c>
      <c r="H1895" s="1">
        <v>60.024510388398298</v>
      </c>
      <c r="I1895" t="s">
        <v>99</v>
      </c>
      <c r="J1895" s="9">
        <f t="shared" si="88"/>
        <v>131</v>
      </c>
      <c r="K1895" s="9">
        <f t="shared" si="89"/>
        <v>75</v>
      </c>
      <c r="L1895" s="8">
        <v>96.2</v>
      </c>
      <c r="M1895" s="8">
        <v>38.200000000000003</v>
      </c>
      <c r="N1895" s="8">
        <v>100.9</v>
      </c>
      <c r="O1895" t="s">
        <v>17</v>
      </c>
    </row>
    <row r="1896" spans="1:15" x14ac:dyDescent="0.35">
      <c r="A1896" t="s">
        <v>3197</v>
      </c>
      <c r="B1896">
        <v>61</v>
      </c>
      <c r="C1896" t="str">
        <f t="shared" si="87"/>
        <v>61–80</v>
      </c>
      <c r="D1896" t="s">
        <v>19</v>
      </c>
      <c r="E1896" t="s">
        <v>31</v>
      </c>
      <c r="F1896" t="s">
        <v>74</v>
      </c>
      <c r="G1896" t="s">
        <v>24</v>
      </c>
      <c r="H1896" s="1">
        <v>71.8216945798045</v>
      </c>
      <c r="I1896" t="s">
        <v>3003</v>
      </c>
      <c r="J1896" s="9">
        <f t="shared" si="88"/>
        <v>131</v>
      </c>
      <c r="K1896" s="9">
        <f t="shared" si="89"/>
        <v>80</v>
      </c>
      <c r="L1896" s="8">
        <v>93.2</v>
      </c>
      <c r="M1896" s="8">
        <v>38.4</v>
      </c>
      <c r="N1896" s="8">
        <v>197.7</v>
      </c>
      <c r="O1896" t="s">
        <v>17</v>
      </c>
    </row>
    <row r="1897" spans="1:15" x14ac:dyDescent="0.35">
      <c r="A1897" t="s">
        <v>3198</v>
      </c>
      <c r="B1897">
        <v>88</v>
      </c>
      <c r="C1897" t="str">
        <f t="shared" si="87"/>
        <v>80+</v>
      </c>
      <c r="D1897" t="s">
        <v>19</v>
      </c>
      <c r="E1897" t="s">
        <v>39</v>
      </c>
      <c r="F1897" t="s">
        <v>32</v>
      </c>
      <c r="G1897" t="s">
        <v>15</v>
      </c>
      <c r="H1897" s="1">
        <v>80.833722312714102</v>
      </c>
      <c r="I1897" t="s">
        <v>2031</v>
      </c>
      <c r="J1897" s="9">
        <f t="shared" si="88"/>
        <v>122</v>
      </c>
      <c r="K1897" s="9">
        <f t="shared" si="89"/>
        <v>71</v>
      </c>
      <c r="L1897" s="8">
        <v>90.9</v>
      </c>
      <c r="M1897" s="8">
        <v>37.5</v>
      </c>
      <c r="N1897" s="8">
        <v>189.7</v>
      </c>
      <c r="O1897" t="s">
        <v>17</v>
      </c>
    </row>
    <row r="1898" spans="1:15" x14ac:dyDescent="0.35">
      <c r="A1898" t="s">
        <v>3199</v>
      </c>
      <c r="B1898">
        <v>71</v>
      </c>
      <c r="C1898" t="str">
        <f t="shared" si="87"/>
        <v>61–80</v>
      </c>
      <c r="D1898" t="s">
        <v>35</v>
      </c>
      <c r="E1898" t="s">
        <v>39</v>
      </c>
      <c r="F1898" t="s">
        <v>74</v>
      </c>
      <c r="G1898" t="s">
        <v>24</v>
      </c>
      <c r="H1898" s="1">
        <v>66.971347597660696</v>
      </c>
      <c r="I1898" t="s">
        <v>2327</v>
      </c>
      <c r="J1898" s="9">
        <f t="shared" si="88"/>
        <v>130</v>
      </c>
      <c r="K1898" s="9">
        <f t="shared" si="89"/>
        <v>77</v>
      </c>
      <c r="L1898" s="8">
        <v>90.1</v>
      </c>
      <c r="M1898" s="8">
        <v>38.799999999999997</v>
      </c>
      <c r="N1898" s="8">
        <v>130.30000000000001</v>
      </c>
      <c r="O1898" t="s">
        <v>17</v>
      </c>
    </row>
    <row r="1899" spans="1:15" x14ac:dyDescent="0.35">
      <c r="A1899" t="s">
        <v>3200</v>
      </c>
      <c r="B1899">
        <v>62</v>
      </c>
      <c r="C1899" t="str">
        <f t="shared" si="87"/>
        <v>61–80</v>
      </c>
      <c r="D1899" t="s">
        <v>13</v>
      </c>
      <c r="E1899" t="s">
        <v>31</v>
      </c>
      <c r="F1899" t="s">
        <v>74</v>
      </c>
      <c r="G1899" t="s">
        <v>48</v>
      </c>
      <c r="H1899" s="1">
        <v>66.294697437719904</v>
      </c>
      <c r="I1899" t="s">
        <v>391</v>
      </c>
      <c r="J1899" s="9">
        <f t="shared" si="88"/>
        <v>120</v>
      </c>
      <c r="K1899" s="9">
        <f t="shared" si="89"/>
        <v>77</v>
      </c>
      <c r="L1899" s="8">
        <v>96.9</v>
      </c>
      <c r="M1899" s="8">
        <v>38.799999999999997</v>
      </c>
      <c r="N1899" s="8">
        <v>182.8</v>
      </c>
      <c r="O1899" t="s">
        <v>17</v>
      </c>
    </row>
    <row r="1900" spans="1:15" x14ac:dyDescent="0.35">
      <c r="A1900" t="s">
        <v>3201</v>
      </c>
      <c r="B1900">
        <v>80</v>
      </c>
      <c r="C1900" t="str">
        <f t="shared" si="87"/>
        <v>61–80</v>
      </c>
      <c r="D1900" t="s">
        <v>35</v>
      </c>
      <c r="E1900" t="s">
        <v>20</v>
      </c>
      <c r="F1900" t="s">
        <v>28</v>
      </c>
      <c r="G1900" t="s">
        <v>48</v>
      </c>
      <c r="H1900" s="1">
        <v>77.639743094361506</v>
      </c>
      <c r="I1900" t="s">
        <v>708</v>
      </c>
      <c r="J1900" s="9">
        <f t="shared" si="88"/>
        <v>113</v>
      </c>
      <c r="K1900" s="9">
        <f t="shared" si="89"/>
        <v>78</v>
      </c>
      <c r="L1900" s="8">
        <v>90.2</v>
      </c>
      <c r="M1900" s="8">
        <v>38.9</v>
      </c>
      <c r="N1900" s="8">
        <v>193.2</v>
      </c>
      <c r="O1900" t="s">
        <v>17</v>
      </c>
    </row>
    <row r="1901" spans="1:15" x14ac:dyDescent="0.35">
      <c r="A1901" t="s">
        <v>3202</v>
      </c>
      <c r="B1901">
        <v>61</v>
      </c>
      <c r="C1901" t="str">
        <f t="shared" si="87"/>
        <v>61–80</v>
      </c>
      <c r="D1901" t="s">
        <v>13</v>
      </c>
      <c r="E1901" t="s">
        <v>31</v>
      </c>
      <c r="F1901" t="s">
        <v>28</v>
      </c>
      <c r="G1901" t="s">
        <v>24</v>
      </c>
      <c r="H1901" s="1">
        <v>82.669879313800294</v>
      </c>
      <c r="I1901" t="s">
        <v>3203</v>
      </c>
      <c r="J1901" s="9">
        <f t="shared" si="88"/>
        <v>100</v>
      </c>
      <c r="K1901" s="9">
        <f t="shared" si="89"/>
        <v>93</v>
      </c>
      <c r="L1901" s="8">
        <v>99.6</v>
      </c>
      <c r="M1901" s="8">
        <v>36.5</v>
      </c>
      <c r="N1901" s="8">
        <v>153</v>
      </c>
      <c r="O1901" t="s">
        <v>22</v>
      </c>
    </row>
    <row r="1902" spans="1:15" x14ac:dyDescent="0.35">
      <c r="A1902" t="s">
        <v>3204</v>
      </c>
      <c r="B1902">
        <v>42</v>
      </c>
      <c r="C1902" t="str">
        <f t="shared" si="87"/>
        <v>41–60</v>
      </c>
      <c r="D1902" t="s">
        <v>35</v>
      </c>
      <c r="E1902" t="s">
        <v>20</v>
      </c>
      <c r="F1902" t="s">
        <v>28</v>
      </c>
      <c r="G1902" t="s">
        <v>15</v>
      </c>
      <c r="H1902" s="1">
        <v>80.403840477736594</v>
      </c>
      <c r="I1902" t="s">
        <v>1816</v>
      </c>
      <c r="J1902" s="9">
        <f t="shared" si="88"/>
        <v>122</v>
      </c>
      <c r="K1902" s="9">
        <f t="shared" si="89"/>
        <v>91</v>
      </c>
      <c r="L1902" s="8">
        <v>99.8</v>
      </c>
      <c r="M1902" s="8">
        <v>37.200000000000003</v>
      </c>
      <c r="N1902" s="8">
        <v>145.69999999999999</v>
      </c>
      <c r="O1902" t="s">
        <v>17</v>
      </c>
    </row>
    <row r="1903" spans="1:15" x14ac:dyDescent="0.35">
      <c r="A1903" t="s">
        <v>3205</v>
      </c>
      <c r="B1903">
        <v>51</v>
      </c>
      <c r="C1903" t="str">
        <f t="shared" si="87"/>
        <v>41–60</v>
      </c>
      <c r="D1903" t="s">
        <v>35</v>
      </c>
      <c r="E1903" t="s">
        <v>39</v>
      </c>
      <c r="F1903" t="s">
        <v>28</v>
      </c>
      <c r="G1903" t="s">
        <v>66</v>
      </c>
      <c r="H1903" s="1">
        <v>69.795970097605405</v>
      </c>
      <c r="I1903" t="s">
        <v>3206</v>
      </c>
      <c r="J1903" s="9">
        <f t="shared" si="88"/>
        <v>149</v>
      </c>
      <c r="K1903" s="9">
        <f t="shared" si="89"/>
        <v>74</v>
      </c>
      <c r="L1903" s="8">
        <v>93</v>
      </c>
      <c r="M1903" s="8">
        <v>36.799999999999997</v>
      </c>
      <c r="N1903" s="8">
        <v>116.8</v>
      </c>
      <c r="O1903" t="s">
        <v>17</v>
      </c>
    </row>
    <row r="1904" spans="1:15" x14ac:dyDescent="0.35">
      <c r="A1904" t="s">
        <v>3207</v>
      </c>
      <c r="B1904">
        <v>37</v>
      </c>
      <c r="C1904" t="str">
        <f t="shared" si="87"/>
        <v>21–40</v>
      </c>
      <c r="D1904" t="s">
        <v>13</v>
      </c>
      <c r="E1904" t="s">
        <v>39</v>
      </c>
      <c r="F1904" t="s">
        <v>28</v>
      </c>
      <c r="G1904" t="s">
        <v>15</v>
      </c>
      <c r="H1904" s="1">
        <v>95.515743218202203</v>
      </c>
      <c r="I1904" t="s">
        <v>2636</v>
      </c>
      <c r="J1904" s="9">
        <f t="shared" si="88"/>
        <v>106</v>
      </c>
      <c r="K1904" s="9">
        <f t="shared" si="89"/>
        <v>78</v>
      </c>
      <c r="L1904" s="8">
        <v>96.7</v>
      </c>
      <c r="M1904" s="8">
        <v>36.1</v>
      </c>
      <c r="N1904" s="8">
        <v>139.9</v>
      </c>
      <c r="O1904" t="s">
        <v>70</v>
      </c>
    </row>
    <row r="1905" spans="1:15" x14ac:dyDescent="0.35">
      <c r="A1905" t="s">
        <v>3208</v>
      </c>
      <c r="B1905">
        <v>65</v>
      </c>
      <c r="C1905" t="str">
        <f t="shared" si="87"/>
        <v>61–80</v>
      </c>
      <c r="D1905" t="s">
        <v>13</v>
      </c>
      <c r="E1905" t="s">
        <v>27</v>
      </c>
      <c r="F1905" t="s">
        <v>4047</v>
      </c>
      <c r="G1905" t="s">
        <v>24</v>
      </c>
      <c r="H1905" s="1">
        <v>87.333421804507907</v>
      </c>
      <c r="I1905" t="s">
        <v>3116</v>
      </c>
      <c r="J1905" s="9">
        <f t="shared" si="88"/>
        <v>107</v>
      </c>
      <c r="K1905" s="9">
        <f t="shared" si="89"/>
        <v>77</v>
      </c>
      <c r="L1905" s="8">
        <v>99.5</v>
      </c>
      <c r="M1905" s="8">
        <v>37.9</v>
      </c>
      <c r="N1905" s="8">
        <v>179.2</v>
      </c>
      <c r="O1905" t="s">
        <v>22</v>
      </c>
    </row>
    <row r="1906" spans="1:15" x14ac:dyDescent="0.35">
      <c r="A1906" t="s">
        <v>3209</v>
      </c>
      <c r="B1906">
        <v>59</v>
      </c>
      <c r="C1906" t="str">
        <f t="shared" si="87"/>
        <v>41–60</v>
      </c>
      <c r="D1906" t="s">
        <v>35</v>
      </c>
      <c r="E1906" t="s">
        <v>27</v>
      </c>
      <c r="F1906" t="s">
        <v>32</v>
      </c>
      <c r="G1906" t="s">
        <v>36</v>
      </c>
      <c r="H1906" s="1">
        <v>82.877296574335801</v>
      </c>
      <c r="I1906" t="s">
        <v>2960</v>
      </c>
      <c r="J1906" s="9">
        <f t="shared" si="88"/>
        <v>148</v>
      </c>
      <c r="K1906" s="9">
        <f t="shared" si="89"/>
        <v>70</v>
      </c>
      <c r="L1906" s="8">
        <v>95.6</v>
      </c>
      <c r="M1906" s="8">
        <v>36.5</v>
      </c>
      <c r="N1906" s="8">
        <v>197.6</v>
      </c>
      <c r="O1906" t="s">
        <v>17</v>
      </c>
    </row>
    <row r="1907" spans="1:15" x14ac:dyDescent="0.35">
      <c r="A1907" t="s">
        <v>3210</v>
      </c>
      <c r="B1907">
        <v>73</v>
      </c>
      <c r="C1907" t="str">
        <f t="shared" si="87"/>
        <v>61–80</v>
      </c>
      <c r="D1907" t="s">
        <v>13</v>
      </c>
      <c r="E1907" t="s">
        <v>31</v>
      </c>
      <c r="F1907" t="s">
        <v>4047</v>
      </c>
      <c r="G1907" t="s">
        <v>24</v>
      </c>
      <c r="H1907" s="1">
        <v>75.925113089821394</v>
      </c>
      <c r="I1907" t="s">
        <v>3211</v>
      </c>
      <c r="J1907" s="9">
        <f t="shared" si="88"/>
        <v>120</v>
      </c>
      <c r="K1907" s="9">
        <f t="shared" si="89"/>
        <v>74</v>
      </c>
      <c r="L1907" s="8">
        <v>92.7</v>
      </c>
      <c r="M1907" s="8">
        <v>37.799999999999997</v>
      </c>
      <c r="N1907" s="8">
        <v>74.2</v>
      </c>
      <c r="O1907" t="s">
        <v>70</v>
      </c>
    </row>
    <row r="1908" spans="1:15" x14ac:dyDescent="0.35">
      <c r="A1908" t="s">
        <v>3212</v>
      </c>
      <c r="B1908">
        <v>19</v>
      </c>
      <c r="C1908" t="str">
        <f t="shared" si="87"/>
        <v>0–20</v>
      </c>
      <c r="D1908" t="s">
        <v>19</v>
      </c>
      <c r="E1908" t="s">
        <v>31</v>
      </c>
      <c r="F1908" t="s">
        <v>28</v>
      </c>
      <c r="G1908" t="s">
        <v>48</v>
      </c>
      <c r="H1908" s="1">
        <v>74.369770226201098</v>
      </c>
      <c r="I1908" t="s">
        <v>409</v>
      </c>
      <c r="J1908" s="9">
        <f t="shared" si="88"/>
        <v>111</v>
      </c>
      <c r="K1908" s="9">
        <f t="shared" si="89"/>
        <v>88</v>
      </c>
      <c r="L1908" s="8">
        <v>92.9</v>
      </c>
      <c r="M1908" s="8">
        <v>38.4</v>
      </c>
      <c r="N1908" s="8">
        <v>95.3</v>
      </c>
      <c r="O1908" t="s">
        <v>17</v>
      </c>
    </row>
    <row r="1909" spans="1:15" x14ac:dyDescent="0.35">
      <c r="A1909" t="s">
        <v>3213</v>
      </c>
      <c r="B1909">
        <v>55</v>
      </c>
      <c r="C1909" t="str">
        <f t="shared" si="87"/>
        <v>41–60</v>
      </c>
      <c r="D1909" t="s">
        <v>35</v>
      </c>
      <c r="E1909" t="s">
        <v>61</v>
      </c>
      <c r="F1909" t="s">
        <v>32</v>
      </c>
      <c r="G1909" t="s">
        <v>36</v>
      </c>
      <c r="H1909" s="1">
        <v>89.890910161111506</v>
      </c>
      <c r="I1909" t="s">
        <v>3214</v>
      </c>
      <c r="J1909" s="9">
        <f t="shared" si="88"/>
        <v>123</v>
      </c>
      <c r="K1909" s="9">
        <f t="shared" si="89"/>
        <v>96</v>
      </c>
      <c r="L1909" s="8">
        <v>99.1</v>
      </c>
      <c r="M1909" s="8">
        <v>37.700000000000003</v>
      </c>
      <c r="N1909" s="8">
        <v>157.69999999999999</v>
      </c>
      <c r="O1909" t="s">
        <v>17</v>
      </c>
    </row>
    <row r="1910" spans="1:15" x14ac:dyDescent="0.35">
      <c r="A1910" t="s">
        <v>3215</v>
      </c>
      <c r="B1910">
        <v>81</v>
      </c>
      <c r="C1910" t="str">
        <f t="shared" si="87"/>
        <v>80+</v>
      </c>
      <c r="D1910" t="s">
        <v>35</v>
      </c>
      <c r="E1910" t="s">
        <v>39</v>
      </c>
      <c r="F1910" t="s">
        <v>4047</v>
      </c>
      <c r="G1910" t="s">
        <v>15</v>
      </c>
      <c r="H1910" s="1">
        <v>86.510973454488195</v>
      </c>
      <c r="I1910" t="s">
        <v>3216</v>
      </c>
      <c r="J1910" s="9">
        <f t="shared" si="88"/>
        <v>135</v>
      </c>
      <c r="K1910" s="9">
        <f t="shared" si="89"/>
        <v>77</v>
      </c>
      <c r="L1910" s="8">
        <v>95.4</v>
      </c>
      <c r="M1910" s="8">
        <v>36.5</v>
      </c>
      <c r="N1910" s="8">
        <v>193.6</v>
      </c>
      <c r="O1910" t="s">
        <v>17</v>
      </c>
    </row>
    <row r="1911" spans="1:15" x14ac:dyDescent="0.35">
      <c r="A1911" t="s">
        <v>3217</v>
      </c>
      <c r="B1911">
        <v>80</v>
      </c>
      <c r="C1911" t="str">
        <f t="shared" si="87"/>
        <v>61–80</v>
      </c>
      <c r="D1911" t="s">
        <v>19</v>
      </c>
      <c r="E1911" t="s">
        <v>20</v>
      </c>
      <c r="F1911" t="s">
        <v>4047</v>
      </c>
      <c r="G1911" t="s">
        <v>66</v>
      </c>
      <c r="H1911" s="1">
        <v>79.473455593063306</v>
      </c>
      <c r="I1911" t="s">
        <v>608</v>
      </c>
      <c r="J1911" s="9">
        <f t="shared" si="88"/>
        <v>126</v>
      </c>
      <c r="K1911" s="9">
        <f t="shared" si="89"/>
        <v>89</v>
      </c>
      <c r="L1911" s="8">
        <v>92.7</v>
      </c>
      <c r="M1911" s="8">
        <v>38.799999999999997</v>
      </c>
      <c r="N1911" s="8">
        <v>92.1</v>
      </c>
      <c r="O1911" t="s">
        <v>17</v>
      </c>
    </row>
    <row r="1912" spans="1:15" x14ac:dyDescent="0.35">
      <c r="A1912" t="s">
        <v>3218</v>
      </c>
      <c r="B1912">
        <v>57</v>
      </c>
      <c r="C1912" t="str">
        <f t="shared" si="87"/>
        <v>41–60</v>
      </c>
      <c r="D1912" t="s">
        <v>13</v>
      </c>
      <c r="E1912" t="s">
        <v>31</v>
      </c>
      <c r="F1912" t="s">
        <v>28</v>
      </c>
      <c r="G1912" t="s">
        <v>48</v>
      </c>
      <c r="H1912" s="1">
        <v>62.406287250340299</v>
      </c>
      <c r="I1912" t="s">
        <v>3219</v>
      </c>
      <c r="J1912" s="9">
        <f t="shared" si="88"/>
        <v>148</v>
      </c>
      <c r="K1912" s="9">
        <f t="shared" si="89"/>
        <v>78</v>
      </c>
      <c r="L1912" s="8">
        <v>90</v>
      </c>
      <c r="M1912" s="8">
        <v>36.700000000000003</v>
      </c>
      <c r="N1912" s="8">
        <v>114.6</v>
      </c>
      <c r="O1912" t="s">
        <v>17</v>
      </c>
    </row>
    <row r="1913" spans="1:15" x14ac:dyDescent="0.35">
      <c r="A1913" t="s">
        <v>3220</v>
      </c>
      <c r="B1913">
        <v>68</v>
      </c>
      <c r="C1913" t="str">
        <f t="shared" si="87"/>
        <v>61–80</v>
      </c>
      <c r="D1913" t="s">
        <v>35</v>
      </c>
      <c r="E1913" t="s">
        <v>27</v>
      </c>
      <c r="F1913" t="s">
        <v>4047</v>
      </c>
      <c r="G1913" t="s">
        <v>24</v>
      </c>
      <c r="H1913" s="1">
        <v>70.422810519611801</v>
      </c>
      <c r="I1913" t="s">
        <v>2096</v>
      </c>
      <c r="J1913" s="9">
        <f t="shared" si="88"/>
        <v>113</v>
      </c>
      <c r="K1913" s="9">
        <f t="shared" si="89"/>
        <v>69</v>
      </c>
      <c r="L1913" s="8">
        <v>99.1</v>
      </c>
      <c r="M1913" s="8">
        <v>36.299999999999997</v>
      </c>
      <c r="N1913" s="8">
        <v>199.7</v>
      </c>
      <c r="O1913" t="s">
        <v>17</v>
      </c>
    </row>
    <row r="1914" spans="1:15" x14ac:dyDescent="0.35">
      <c r="A1914" t="s">
        <v>3221</v>
      </c>
      <c r="B1914">
        <v>71</v>
      </c>
      <c r="C1914" t="str">
        <f t="shared" si="87"/>
        <v>61–80</v>
      </c>
      <c r="D1914" t="s">
        <v>13</v>
      </c>
      <c r="E1914" t="s">
        <v>31</v>
      </c>
      <c r="F1914" t="s">
        <v>4047</v>
      </c>
      <c r="G1914" t="s">
        <v>48</v>
      </c>
      <c r="H1914" s="1">
        <v>82.405201532999897</v>
      </c>
      <c r="I1914" t="s">
        <v>3222</v>
      </c>
      <c r="J1914" s="9">
        <f t="shared" si="88"/>
        <v>113</v>
      </c>
      <c r="K1914" s="9">
        <f t="shared" si="89"/>
        <v>59</v>
      </c>
      <c r="L1914" s="8">
        <v>93</v>
      </c>
      <c r="M1914" s="8">
        <v>36.6</v>
      </c>
      <c r="N1914" s="8">
        <v>96.1</v>
      </c>
      <c r="O1914" t="s">
        <v>70</v>
      </c>
    </row>
    <row r="1915" spans="1:15" x14ac:dyDescent="0.35">
      <c r="A1915" t="s">
        <v>3223</v>
      </c>
      <c r="B1915">
        <v>81</v>
      </c>
      <c r="C1915" t="str">
        <f t="shared" si="87"/>
        <v>80+</v>
      </c>
      <c r="D1915" t="s">
        <v>13</v>
      </c>
      <c r="E1915" t="s">
        <v>31</v>
      </c>
      <c r="F1915" t="s">
        <v>28</v>
      </c>
      <c r="G1915" t="s">
        <v>48</v>
      </c>
      <c r="H1915" s="1">
        <v>90.686658970781394</v>
      </c>
      <c r="I1915" t="s">
        <v>1967</v>
      </c>
      <c r="J1915" s="9">
        <f t="shared" si="88"/>
        <v>134</v>
      </c>
      <c r="K1915" s="9">
        <f t="shared" si="89"/>
        <v>66</v>
      </c>
      <c r="L1915" s="8">
        <v>99.7</v>
      </c>
      <c r="M1915" s="8">
        <v>38.700000000000003</v>
      </c>
      <c r="N1915" s="8">
        <v>92.6</v>
      </c>
      <c r="O1915" t="s">
        <v>17</v>
      </c>
    </row>
    <row r="1916" spans="1:15" x14ac:dyDescent="0.35">
      <c r="A1916" t="s">
        <v>3224</v>
      </c>
      <c r="B1916">
        <v>40</v>
      </c>
      <c r="C1916" t="str">
        <f t="shared" si="87"/>
        <v>21–40</v>
      </c>
      <c r="D1916" t="s">
        <v>35</v>
      </c>
      <c r="E1916" t="s">
        <v>27</v>
      </c>
      <c r="F1916" t="s">
        <v>28</v>
      </c>
      <c r="G1916" t="s">
        <v>66</v>
      </c>
      <c r="H1916" s="1">
        <v>54.431137365784203</v>
      </c>
      <c r="I1916" t="s">
        <v>3225</v>
      </c>
      <c r="J1916" s="9">
        <f t="shared" si="88"/>
        <v>122</v>
      </c>
      <c r="K1916" s="9">
        <f t="shared" si="89"/>
        <v>64</v>
      </c>
      <c r="L1916" s="8">
        <v>94.4</v>
      </c>
      <c r="M1916" s="8">
        <v>36.299999999999997</v>
      </c>
      <c r="N1916" s="8">
        <v>145.6</v>
      </c>
      <c r="O1916" t="s">
        <v>17</v>
      </c>
    </row>
    <row r="1917" spans="1:15" x14ac:dyDescent="0.35">
      <c r="A1917" t="s">
        <v>3226</v>
      </c>
      <c r="B1917">
        <v>18</v>
      </c>
      <c r="C1917" t="str">
        <f t="shared" si="87"/>
        <v>0–20</v>
      </c>
      <c r="D1917" t="s">
        <v>19</v>
      </c>
      <c r="E1917" t="s">
        <v>39</v>
      </c>
      <c r="F1917" t="s">
        <v>74</v>
      </c>
      <c r="G1917" t="s">
        <v>66</v>
      </c>
      <c r="H1917" s="1">
        <v>75.526722098152106</v>
      </c>
      <c r="I1917" t="s">
        <v>2600</v>
      </c>
      <c r="J1917" s="9">
        <f t="shared" si="88"/>
        <v>124</v>
      </c>
      <c r="K1917" s="9">
        <f t="shared" si="89"/>
        <v>85</v>
      </c>
      <c r="L1917" s="8">
        <v>96.5</v>
      </c>
      <c r="M1917" s="8">
        <v>36.6</v>
      </c>
      <c r="N1917" s="8">
        <v>75.599999999999994</v>
      </c>
      <c r="O1917" t="s">
        <v>22</v>
      </c>
    </row>
    <row r="1918" spans="1:15" x14ac:dyDescent="0.35">
      <c r="A1918" t="s">
        <v>3227</v>
      </c>
      <c r="B1918">
        <v>89</v>
      </c>
      <c r="C1918" t="str">
        <f t="shared" si="87"/>
        <v>80+</v>
      </c>
      <c r="D1918" t="s">
        <v>19</v>
      </c>
      <c r="E1918" t="s">
        <v>27</v>
      </c>
      <c r="F1918" t="s">
        <v>28</v>
      </c>
      <c r="G1918" t="s">
        <v>24</v>
      </c>
      <c r="H1918" s="1">
        <v>92.580693607288197</v>
      </c>
      <c r="I1918" t="s">
        <v>1602</v>
      </c>
      <c r="J1918" s="9">
        <f t="shared" si="88"/>
        <v>121</v>
      </c>
      <c r="K1918" s="9">
        <f t="shared" si="89"/>
        <v>72</v>
      </c>
      <c r="L1918" s="8">
        <v>90.2</v>
      </c>
      <c r="M1918" s="8">
        <v>36.299999999999997</v>
      </c>
      <c r="N1918" s="8">
        <v>92.3</v>
      </c>
      <c r="O1918" t="s">
        <v>17</v>
      </c>
    </row>
    <row r="1919" spans="1:15" x14ac:dyDescent="0.35">
      <c r="A1919" t="s">
        <v>3228</v>
      </c>
      <c r="B1919">
        <v>47</v>
      </c>
      <c r="C1919" t="str">
        <f t="shared" si="87"/>
        <v>41–60</v>
      </c>
      <c r="D1919" t="s">
        <v>35</v>
      </c>
      <c r="E1919" t="s">
        <v>4048</v>
      </c>
      <c r="F1919" t="s">
        <v>32</v>
      </c>
      <c r="G1919" t="s">
        <v>36</v>
      </c>
      <c r="H1919" s="1">
        <v>64.263235044327502</v>
      </c>
      <c r="I1919" t="s">
        <v>2086</v>
      </c>
      <c r="J1919" s="9">
        <f t="shared" si="88"/>
        <v>128</v>
      </c>
      <c r="K1919" s="9">
        <f t="shared" si="89"/>
        <v>86</v>
      </c>
      <c r="L1919" s="8">
        <v>96.1</v>
      </c>
      <c r="M1919" s="8">
        <v>36.5</v>
      </c>
      <c r="N1919" s="8">
        <v>123.6</v>
      </c>
      <c r="O1919" t="s">
        <v>17</v>
      </c>
    </row>
    <row r="1920" spans="1:15" x14ac:dyDescent="0.35">
      <c r="A1920" t="s">
        <v>3229</v>
      </c>
      <c r="B1920">
        <v>27</v>
      </c>
      <c r="C1920" t="str">
        <f t="shared" si="87"/>
        <v>21–40</v>
      </c>
      <c r="D1920" t="s">
        <v>35</v>
      </c>
      <c r="E1920" t="s">
        <v>4048</v>
      </c>
      <c r="F1920" t="s">
        <v>28</v>
      </c>
      <c r="G1920" t="s">
        <v>36</v>
      </c>
      <c r="H1920" s="1">
        <v>90.132410811767102</v>
      </c>
      <c r="I1920" t="s">
        <v>1577</v>
      </c>
      <c r="J1920" s="9">
        <f t="shared" si="88"/>
        <v>108</v>
      </c>
      <c r="K1920" s="9">
        <f t="shared" si="89"/>
        <v>77</v>
      </c>
      <c r="L1920" s="8">
        <v>97.3</v>
      </c>
      <c r="M1920" s="8">
        <v>36.299999999999997</v>
      </c>
      <c r="N1920" s="8">
        <v>192.8</v>
      </c>
      <c r="O1920" t="s">
        <v>17</v>
      </c>
    </row>
    <row r="1921" spans="1:15" x14ac:dyDescent="0.35">
      <c r="A1921" t="s">
        <v>3230</v>
      </c>
      <c r="B1921">
        <v>76</v>
      </c>
      <c r="C1921" t="str">
        <f t="shared" si="87"/>
        <v>61–80</v>
      </c>
      <c r="D1921" t="s">
        <v>19</v>
      </c>
      <c r="E1921" t="s">
        <v>20</v>
      </c>
      <c r="F1921" t="s">
        <v>4047</v>
      </c>
      <c r="G1921" t="s">
        <v>24</v>
      </c>
      <c r="H1921" s="1">
        <v>83.7339553641728</v>
      </c>
      <c r="I1921" t="s">
        <v>1267</v>
      </c>
      <c r="J1921" s="9">
        <f t="shared" si="88"/>
        <v>131</v>
      </c>
      <c r="K1921" s="9">
        <f t="shared" si="89"/>
        <v>72</v>
      </c>
      <c r="L1921" s="8">
        <v>90</v>
      </c>
      <c r="M1921" s="8">
        <v>36.1</v>
      </c>
      <c r="N1921" s="8">
        <v>115.6</v>
      </c>
      <c r="O1921" t="s">
        <v>17</v>
      </c>
    </row>
    <row r="1922" spans="1:15" x14ac:dyDescent="0.35">
      <c r="A1922" t="s">
        <v>3231</v>
      </c>
      <c r="B1922">
        <v>54</v>
      </c>
      <c r="C1922" t="str">
        <f t="shared" ref="C1922:C1985" si="90">IF(B1922="","",
 IF(B1922&lt;=20,"0–20",
 IF(B1922&lt;=40,"21–40",
 IF(B1922&lt;=60,"41–60",
 IF(B1922&lt;=80,"61–80","80+")))))</f>
        <v>41–60</v>
      </c>
      <c r="D1922" t="s">
        <v>19</v>
      </c>
      <c r="E1922" t="s">
        <v>20</v>
      </c>
      <c r="F1922" t="s">
        <v>28</v>
      </c>
      <c r="G1922" t="s">
        <v>24</v>
      </c>
      <c r="H1922" s="1">
        <v>85.646588504081393</v>
      </c>
      <c r="I1922" t="s">
        <v>1651</v>
      </c>
      <c r="J1922" s="9">
        <f t="shared" ref="J1922:J1985" si="91">VALUE(TRIM(LEFT(I1922, FIND("/", I1922)-1)))</f>
        <v>117</v>
      </c>
      <c r="K1922" s="9">
        <f t="shared" ref="K1922:K1985" si="92">VALUE(TRIM(MID(I1922, FIND("/", I1922)+1, LEN(I1922))))</f>
        <v>78</v>
      </c>
      <c r="L1922" s="8">
        <v>91.4</v>
      </c>
      <c r="M1922" s="8">
        <v>38.700000000000003</v>
      </c>
      <c r="N1922" s="8">
        <v>139.9</v>
      </c>
      <c r="O1922" t="s">
        <v>17</v>
      </c>
    </row>
    <row r="1923" spans="1:15" x14ac:dyDescent="0.35">
      <c r="A1923" t="s">
        <v>3232</v>
      </c>
      <c r="B1923">
        <v>35</v>
      </c>
      <c r="C1923" t="str">
        <f t="shared" si="90"/>
        <v>21–40</v>
      </c>
      <c r="D1923" t="s">
        <v>19</v>
      </c>
      <c r="E1923" t="s">
        <v>61</v>
      </c>
      <c r="F1923" t="s">
        <v>32</v>
      </c>
      <c r="G1923" t="s">
        <v>24</v>
      </c>
      <c r="H1923" s="1">
        <v>68.483130813087897</v>
      </c>
      <c r="I1923" t="s">
        <v>3233</v>
      </c>
      <c r="J1923" s="9">
        <f t="shared" si="91"/>
        <v>154</v>
      </c>
      <c r="K1923" s="9">
        <f t="shared" si="92"/>
        <v>77</v>
      </c>
      <c r="L1923" s="8">
        <v>94</v>
      </c>
      <c r="M1923" s="8">
        <v>36.200000000000003</v>
      </c>
      <c r="N1923" s="8">
        <v>94.5</v>
      </c>
      <c r="O1923" t="s">
        <v>17</v>
      </c>
    </row>
    <row r="1924" spans="1:15" x14ac:dyDescent="0.35">
      <c r="A1924" t="s">
        <v>3234</v>
      </c>
      <c r="B1924">
        <v>19</v>
      </c>
      <c r="C1924" t="str">
        <f t="shared" si="90"/>
        <v>0–20</v>
      </c>
      <c r="D1924" t="s">
        <v>19</v>
      </c>
      <c r="E1924" t="s">
        <v>61</v>
      </c>
      <c r="F1924" t="s">
        <v>4047</v>
      </c>
      <c r="G1924" t="s">
        <v>24</v>
      </c>
      <c r="H1924" s="1">
        <v>70.549426561127405</v>
      </c>
      <c r="I1924" t="s">
        <v>2143</v>
      </c>
      <c r="J1924" s="9">
        <f t="shared" si="91"/>
        <v>147</v>
      </c>
      <c r="K1924" s="9">
        <f t="shared" si="92"/>
        <v>85</v>
      </c>
      <c r="L1924" s="8">
        <v>94.3</v>
      </c>
      <c r="M1924" s="8">
        <v>37.6</v>
      </c>
      <c r="N1924" s="8">
        <v>120.4</v>
      </c>
      <c r="O1924" t="s">
        <v>22</v>
      </c>
    </row>
    <row r="1925" spans="1:15" x14ac:dyDescent="0.35">
      <c r="A1925" t="s">
        <v>3235</v>
      </c>
      <c r="B1925">
        <v>28</v>
      </c>
      <c r="C1925" t="str">
        <f t="shared" si="90"/>
        <v>21–40</v>
      </c>
      <c r="D1925" t="s">
        <v>19</v>
      </c>
      <c r="E1925" t="s">
        <v>39</v>
      </c>
      <c r="F1925" t="s">
        <v>4047</v>
      </c>
      <c r="G1925" t="s">
        <v>66</v>
      </c>
      <c r="H1925" s="1">
        <v>83.099344925008296</v>
      </c>
      <c r="I1925" t="s">
        <v>453</v>
      </c>
      <c r="J1925" s="9">
        <f t="shared" si="91"/>
        <v>128</v>
      </c>
      <c r="K1925" s="9">
        <f t="shared" si="92"/>
        <v>88</v>
      </c>
      <c r="L1925" s="8">
        <v>93</v>
      </c>
      <c r="M1925" s="8">
        <v>37.299999999999997</v>
      </c>
      <c r="N1925" s="8">
        <v>131.19999999999999</v>
      </c>
      <c r="O1925" t="s">
        <v>22</v>
      </c>
    </row>
    <row r="1926" spans="1:15" x14ac:dyDescent="0.35">
      <c r="A1926" t="s">
        <v>3236</v>
      </c>
      <c r="B1926">
        <v>84</v>
      </c>
      <c r="C1926" t="str">
        <f t="shared" si="90"/>
        <v>80+</v>
      </c>
      <c r="D1926" t="s">
        <v>13</v>
      </c>
      <c r="E1926" t="s">
        <v>61</v>
      </c>
      <c r="F1926" t="s">
        <v>32</v>
      </c>
      <c r="G1926" t="s">
        <v>15</v>
      </c>
      <c r="H1926" s="1">
        <v>68.716691654104494</v>
      </c>
      <c r="I1926" t="s">
        <v>1451</v>
      </c>
      <c r="J1926" s="9">
        <f t="shared" si="91"/>
        <v>119</v>
      </c>
      <c r="K1926" s="9">
        <f t="shared" si="92"/>
        <v>79</v>
      </c>
      <c r="L1926" s="8">
        <v>98.5</v>
      </c>
      <c r="M1926" s="8">
        <v>37.5</v>
      </c>
      <c r="N1926" s="8">
        <v>100.6</v>
      </c>
      <c r="O1926" t="s">
        <v>70</v>
      </c>
    </row>
    <row r="1927" spans="1:15" x14ac:dyDescent="0.35">
      <c r="A1927" t="s">
        <v>3237</v>
      </c>
      <c r="B1927">
        <v>32</v>
      </c>
      <c r="C1927" t="str">
        <f t="shared" si="90"/>
        <v>21–40</v>
      </c>
      <c r="D1927" t="s">
        <v>19</v>
      </c>
      <c r="E1927" t="s">
        <v>39</v>
      </c>
      <c r="F1927" t="s">
        <v>32</v>
      </c>
      <c r="G1927" t="s">
        <v>48</v>
      </c>
      <c r="H1927" s="1">
        <v>94.900295135191698</v>
      </c>
      <c r="I1927" t="s">
        <v>3238</v>
      </c>
      <c r="J1927" s="9">
        <f t="shared" si="91"/>
        <v>116</v>
      </c>
      <c r="K1927" s="9">
        <f t="shared" si="92"/>
        <v>96</v>
      </c>
      <c r="L1927" s="8">
        <v>100</v>
      </c>
      <c r="M1927" s="8">
        <v>38.5</v>
      </c>
      <c r="N1927" s="8">
        <v>136.1</v>
      </c>
      <c r="O1927" t="s">
        <v>17</v>
      </c>
    </row>
    <row r="1928" spans="1:15" x14ac:dyDescent="0.35">
      <c r="A1928" t="s">
        <v>3239</v>
      </c>
      <c r="B1928">
        <v>73</v>
      </c>
      <c r="C1928" t="str">
        <f t="shared" si="90"/>
        <v>61–80</v>
      </c>
      <c r="D1928" t="s">
        <v>13</v>
      </c>
      <c r="E1928" t="s">
        <v>4048</v>
      </c>
      <c r="F1928" t="s">
        <v>4047</v>
      </c>
      <c r="G1928" t="s">
        <v>15</v>
      </c>
      <c r="H1928" s="1">
        <v>75.184900589471496</v>
      </c>
      <c r="I1928" t="s">
        <v>3240</v>
      </c>
      <c r="J1928" s="9">
        <f t="shared" si="91"/>
        <v>103</v>
      </c>
      <c r="K1928" s="9">
        <f t="shared" si="92"/>
        <v>74</v>
      </c>
      <c r="L1928" s="8">
        <v>95.1</v>
      </c>
      <c r="M1928" s="8">
        <v>36</v>
      </c>
      <c r="N1928" s="8">
        <v>142.19999999999999</v>
      </c>
      <c r="O1928" t="s">
        <v>22</v>
      </c>
    </row>
    <row r="1929" spans="1:15" x14ac:dyDescent="0.35">
      <c r="A1929" t="s">
        <v>3241</v>
      </c>
      <c r="B1929">
        <v>43</v>
      </c>
      <c r="C1929" t="str">
        <f t="shared" si="90"/>
        <v>41–60</v>
      </c>
      <c r="D1929" t="s">
        <v>35</v>
      </c>
      <c r="E1929" t="s">
        <v>31</v>
      </c>
      <c r="F1929" t="s">
        <v>74</v>
      </c>
      <c r="G1929" t="s">
        <v>66</v>
      </c>
      <c r="H1929" s="1">
        <v>82.091371455113304</v>
      </c>
      <c r="I1929" t="s">
        <v>1340</v>
      </c>
      <c r="J1929" s="9">
        <f t="shared" si="91"/>
        <v>139</v>
      </c>
      <c r="K1929" s="9">
        <f t="shared" si="92"/>
        <v>82</v>
      </c>
      <c r="L1929" s="8">
        <v>91.5</v>
      </c>
      <c r="M1929" s="8">
        <v>38.5</v>
      </c>
      <c r="N1929" s="8">
        <v>181.2</v>
      </c>
      <c r="O1929" t="s">
        <v>17</v>
      </c>
    </row>
    <row r="1930" spans="1:15" x14ac:dyDescent="0.35">
      <c r="A1930" t="s">
        <v>3242</v>
      </c>
      <c r="B1930">
        <v>54</v>
      </c>
      <c r="C1930" t="str">
        <f t="shared" si="90"/>
        <v>41–60</v>
      </c>
      <c r="D1930" t="s">
        <v>13</v>
      </c>
      <c r="E1930" t="s">
        <v>39</v>
      </c>
      <c r="F1930" t="s">
        <v>74</v>
      </c>
      <c r="G1930" t="s">
        <v>36</v>
      </c>
      <c r="H1930" s="1">
        <v>55.725175724659003</v>
      </c>
      <c r="I1930" t="s">
        <v>2247</v>
      </c>
      <c r="J1930" s="9">
        <f t="shared" si="91"/>
        <v>105</v>
      </c>
      <c r="K1930" s="9">
        <f t="shared" si="92"/>
        <v>85</v>
      </c>
      <c r="L1930" s="8">
        <v>99.3</v>
      </c>
      <c r="M1930" s="8">
        <v>36.6</v>
      </c>
      <c r="N1930" s="8">
        <v>74.2</v>
      </c>
      <c r="O1930" t="s">
        <v>70</v>
      </c>
    </row>
    <row r="1931" spans="1:15" x14ac:dyDescent="0.35">
      <c r="A1931" t="s">
        <v>3243</v>
      </c>
      <c r="B1931">
        <v>68</v>
      </c>
      <c r="C1931" t="str">
        <f t="shared" si="90"/>
        <v>61–80</v>
      </c>
      <c r="D1931" t="s">
        <v>13</v>
      </c>
      <c r="E1931" t="s">
        <v>61</v>
      </c>
      <c r="F1931" t="s">
        <v>4047</v>
      </c>
      <c r="G1931" t="s">
        <v>24</v>
      </c>
      <c r="H1931" s="1">
        <v>79.632244560001297</v>
      </c>
      <c r="I1931" t="s">
        <v>2136</v>
      </c>
      <c r="J1931" s="9">
        <f t="shared" si="91"/>
        <v>114</v>
      </c>
      <c r="K1931" s="9">
        <f t="shared" si="92"/>
        <v>89</v>
      </c>
      <c r="L1931" s="8">
        <v>94.3</v>
      </c>
      <c r="M1931" s="8">
        <v>37.1</v>
      </c>
      <c r="N1931" s="8">
        <v>197.6</v>
      </c>
      <c r="O1931" t="s">
        <v>17</v>
      </c>
    </row>
    <row r="1932" spans="1:15" x14ac:dyDescent="0.35">
      <c r="A1932" t="s">
        <v>3244</v>
      </c>
      <c r="B1932">
        <v>64</v>
      </c>
      <c r="C1932" t="str">
        <f t="shared" si="90"/>
        <v>61–80</v>
      </c>
      <c r="D1932" t="s">
        <v>35</v>
      </c>
      <c r="E1932" t="s">
        <v>27</v>
      </c>
      <c r="F1932" t="s">
        <v>32</v>
      </c>
      <c r="G1932" t="s">
        <v>24</v>
      </c>
      <c r="H1932" s="1">
        <v>69.1049282769538</v>
      </c>
      <c r="I1932" t="s">
        <v>2839</v>
      </c>
      <c r="J1932" s="9">
        <f t="shared" si="91"/>
        <v>123</v>
      </c>
      <c r="K1932" s="9">
        <f t="shared" si="92"/>
        <v>81</v>
      </c>
      <c r="L1932" s="8">
        <v>92.3</v>
      </c>
      <c r="M1932" s="8">
        <v>37.299999999999997</v>
      </c>
      <c r="N1932" s="8">
        <v>123.5</v>
      </c>
      <c r="O1932" t="s">
        <v>17</v>
      </c>
    </row>
    <row r="1933" spans="1:15" x14ac:dyDescent="0.35">
      <c r="A1933" t="s">
        <v>3245</v>
      </c>
      <c r="B1933">
        <v>88</v>
      </c>
      <c r="C1933" t="str">
        <f t="shared" si="90"/>
        <v>80+</v>
      </c>
      <c r="D1933" t="s">
        <v>19</v>
      </c>
      <c r="E1933" t="s">
        <v>61</v>
      </c>
      <c r="F1933" t="s">
        <v>28</v>
      </c>
      <c r="G1933" t="s">
        <v>24</v>
      </c>
      <c r="H1933" s="1">
        <v>72.433049718756095</v>
      </c>
      <c r="I1933" t="s">
        <v>379</v>
      </c>
      <c r="J1933" s="9">
        <f t="shared" si="91"/>
        <v>124</v>
      </c>
      <c r="K1933" s="9">
        <f t="shared" si="92"/>
        <v>92</v>
      </c>
      <c r="L1933" s="8">
        <v>96.8</v>
      </c>
      <c r="M1933" s="8">
        <v>36.1</v>
      </c>
      <c r="N1933" s="8">
        <v>191.2</v>
      </c>
      <c r="O1933" t="s">
        <v>17</v>
      </c>
    </row>
    <row r="1934" spans="1:15" x14ac:dyDescent="0.35">
      <c r="A1934" t="s">
        <v>3246</v>
      </c>
      <c r="B1934">
        <v>72</v>
      </c>
      <c r="C1934" t="str">
        <f t="shared" si="90"/>
        <v>61–80</v>
      </c>
      <c r="D1934" t="s">
        <v>35</v>
      </c>
      <c r="E1934" t="s">
        <v>20</v>
      </c>
      <c r="F1934" t="s">
        <v>32</v>
      </c>
      <c r="G1934" t="s">
        <v>24</v>
      </c>
      <c r="H1934" s="1">
        <v>85.548924125517402</v>
      </c>
      <c r="I1934" t="s">
        <v>558</v>
      </c>
      <c r="J1934" s="9">
        <f t="shared" si="91"/>
        <v>131</v>
      </c>
      <c r="K1934" s="9">
        <f t="shared" si="92"/>
        <v>69</v>
      </c>
      <c r="L1934" s="8">
        <v>99.6</v>
      </c>
      <c r="M1934" s="8">
        <v>38.9</v>
      </c>
      <c r="N1934" s="8">
        <v>100.5</v>
      </c>
      <c r="O1934" t="s">
        <v>17</v>
      </c>
    </row>
    <row r="1935" spans="1:15" x14ac:dyDescent="0.35">
      <c r="A1935" t="s">
        <v>3247</v>
      </c>
      <c r="B1935">
        <v>54</v>
      </c>
      <c r="C1935" t="str">
        <f t="shared" si="90"/>
        <v>41–60</v>
      </c>
      <c r="D1935" t="s">
        <v>35</v>
      </c>
      <c r="E1935" t="s">
        <v>61</v>
      </c>
      <c r="F1935" t="s">
        <v>4047</v>
      </c>
      <c r="G1935" t="s">
        <v>66</v>
      </c>
      <c r="H1935" s="1">
        <v>87.507081182691493</v>
      </c>
      <c r="I1935" t="s">
        <v>3248</v>
      </c>
      <c r="J1935" s="9">
        <f t="shared" si="91"/>
        <v>134</v>
      </c>
      <c r="K1935" s="9">
        <f t="shared" si="92"/>
        <v>68</v>
      </c>
      <c r="L1935" s="8">
        <v>95.8</v>
      </c>
      <c r="M1935" s="8">
        <v>36.5</v>
      </c>
      <c r="N1935" s="8">
        <v>132.9</v>
      </c>
      <c r="O1935" t="s">
        <v>17</v>
      </c>
    </row>
    <row r="1936" spans="1:15" x14ac:dyDescent="0.35">
      <c r="A1936" t="s">
        <v>3249</v>
      </c>
      <c r="B1936">
        <v>42</v>
      </c>
      <c r="C1936" t="str">
        <f t="shared" si="90"/>
        <v>41–60</v>
      </c>
      <c r="D1936" t="s">
        <v>19</v>
      </c>
      <c r="E1936" t="s">
        <v>27</v>
      </c>
      <c r="F1936" t="s">
        <v>28</v>
      </c>
      <c r="G1936" t="s">
        <v>36</v>
      </c>
      <c r="H1936" s="1">
        <v>70.5481458784175</v>
      </c>
      <c r="I1936" t="s">
        <v>3250</v>
      </c>
      <c r="J1936" s="9">
        <f t="shared" si="91"/>
        <v>113</v>
      </c>
      <c r="K1936" s="9">
        <f t="shared" si="92"/>
        <v>96</v>
      </c>
      <c r="L1936" s="8">
        <v>92.9</v>
      </c>
      <c r="M1936" s="8">
        <v>37</v>
      </c>
      <c r="N1936" s="8">
        <v>97.5</v>
      </c>
      <c r="O1936" t="s">
        <v>22</v>
      </c>
    </row>
    <row r="1937" spans="1:15" x14ac:dyDescent="0.35">
      <c r="A1937" t="s">
        <v>3251</v>
      </c>
      <c r="B1937">
        <v>27</v>
      </c>
      <c r="C1937" t="str">
        <f t="shared" si="90"/>
        <v>21–40</v>
      </c>
      <c r="D1937" t="s">
        <v>35</v>
      </c>
      <c r="E1937" t="s">
        <v>20</v>
      </c>
      <c r="F1937" t="s">
        <v>74</v>
      </c>
      <c r="G1937" t="s">
        <v>15</v>
      </c>
      <c r="H1937" s="1">
        <v>74.0251477402294</v>
      </c>
      <c r="I1937" t="s">
        <v>1192</v>
      </c>
      <c r="J1937" s="9">
        <f t="shared" si="91"/>
        <v>116</v>
      </c>
      <c r="K1937" s="9">
        <f t="shared" si="92"/>
        <v>77</v>
      </c>
      <c r="L1937" s="8">
        <v>97.5</v>
      </c>
      <c r="M1937" s="8">
        <v>36.6</v>
      </c>
      <c r="N1937" s="8">
        <v>112.3</v>
      </c>
      <c r="O1937" t="s">
        <v>17</v>
      </c>
    </row>
    <row r="1938" spans="1:15" x14ac:dyDescent="0.35">
      <c r="A1938" t="s">
        <v>3252</v>
      </c>
      <c r="B1938">
        <v>70</v>
      </c>
      <c r="C1938" t="str">
        <f t="shared" si="90"/>
        <v>61–80</v>
      </c>
      <c r="D1938" t="s">
        <v>35</v>
      </c>
      <c r="E1938" t="s">
        <v>31</v>
      </c>
      <c r="F1938" t="s">
        <v>32</v>
      </c>
      <c r="G1938" t="s">
        <v>15</v>
      </c>
      <c r="H1938" s="1">
        <v>73.226434513600907</v>
      </c>
      <c r="I1938" t="s">
        <v>1531</v>
      </c>
      <c r="J1938" s="9">
        <f t="shared" si="91"/>
        <v>138</v>
      </c>
      <c r="K1938" s="9">
        <f t="shared" si="92"/>
        <v>89</v>
      </c>
      <c r="L1938" s="8">
        <v>99.6</v>
      </c>
      <c r="M1938" s="8">
        <v>37.700000000000003</v>
      </c>
      <c r="N1938" s="8">
        <v>72.8</v>
      </c>
      <c r="O1938" t="s">
        <v>17</v>
      </c>
    </row>
    <row r="1939" spans="1:15" x14ac:dyDescent="0.35">
      <c r="A1939" t="s">
        <v>3253</v>
      </c>
      <c r="B1939">
        <v>55</v>
      </c>
      <c r="C1939" t="str">
        <f t="shared" si="90"/>
        <v>41–60</v>
      </c>
      <c r="D1939" t="s">
        <v>13</v>
      </c>
      <c r="E1939" t="s">
        <v>20</v>
      </c>
      <c r="F1939" t="s">
        <v>4047</v>
      </c>
      <c r="G1939" t="s">
        <v>36</v>
      </c>
      <c r="H1939" s="1">
        <v>69.882182758749707</v>
      </c>
      <c r="I1939" t="s">
        <v>3254</v>
      </c>
      <c r="J1939" s="9">
        <f t="shared" si="91"/>
        <v>122</v>
      </c>
      <c r="K1939" s="9">
        <f t="shared" si="92"/>
        <v>70</v>
      </c>
      <c r="L1939" s="8">
        <v>97.1</v>
      </c>
      <c r="M1939" s="8">
        <v>37.799999999999997</v>
      </c>
      <c r="N1939" s="8">
        <v>111.2</v>
      </c>
      <c r="O1939" t="s">
        <v>70</v>
      </c>
    </row>
    <row r="1940" spans="1:15" x14ac:dyDescent="0.35">
      <c r="A1940" t="s">
        <v>3255</v>
      </c>
      <c r="B1940">
        <v>54</v>
      </c>
      <c r="C1940" t="str">
        <f t="shared" si="90"/>
        <v>41–60</v>
      </c>
      <c r="D1940" t="s">
        <v>19</v>
      </c>
      <c r="E1940" t="s">
        <v>20</v>
      </c>
      <c r="F1940" t="s">
        <v>74</v>
      </c>
      <c r="G1940" t="s">
        <v>48</v>
      </c>
      <c r="H1940" s="1">
        <v>76.705551539460998</v>
      </c>
      <c r="I1940" t="s">
        <v>918</v>
      </c>
      <c r="J1940" s="9">
        <f t="shared" si="91"/>
        <v>148</v>
      </c>
      <c r="K1940" s="9">
        <f t="shared" si="92"/>
        <v>83</v>
      </c>
      <c r="L1940" s="8">
        <v>98.5</v>
      </c>
      <c r="M1940" s="8">
        <v>37.299999999999997</v>
      </c>
      <c r="N1940" s="8">
        <v>170.3</v>
      </c>
      <c r="O1940" t="s">
        <v>22</v>
      </c>
    </row>
    <row r="1941" spans="1:15" x14ac:dyDescent="0.35">
      <c r="A1941" t="s">
        <v>3256</v>
      </c>
      <c r="B1941">
        <v>20</v>
      </c>
      <c r="C1941" t="str">
        <f t="shared" si="90"/>
        <v>0–20</v>
      </c>
      <c r="D1941" t="s">
        <v>13</v>
      </c>
      <c r="E1941" t="s">
        <v>27</v>
      </c>
      <c r="F1941" t="s">
        <v>28</v>
      </c>
      <c r="G1941" t="s">
        <v>66</v>
      </c>
      <c r="H1941" s="1">
        <v>59.697858541774899</v>
      </c>
      <c r="I1941" t="s">
        <v>411</v>
      </c>
      <c r="J1941" s="9">
        <f t="shared" si="91"/>
        <v>110</v>
      </c>
      <c r="K1941" s="9">
        <f t="shared" si="92"/>
        <v>83</v>
      </c>
      <c r="L1941" s="8">
        <v>98.8</v>
      </c>
      <c r="M1941" s="8">
        <v>38.9</v>
      </c>
      <c r="N1941" s="8">
        <v>122.6</v>
      </c>
      <c r="O1941" t="s">
        <v>17</v>
      </c>
    </row>
    <row r="1942" spans="1:15" x14ac:dyDescent="0.35">
      <c r="A1942" t="s">
        <v>3257</v>
      </c>
      <c r="B1942">
        <v>89</v>
      </c>
      <c r="C1942" t="str">
        <f t="shared" si="90"/>
        <v>80+</v>
      </c>
      <c r="D1942" t="s">
        <v>35</v>
      </c>
      <c r="E1942" t="s">
        <v>27</v>
      </c>
      <c r="F1942" t="s">
        <v>4047</v>
      </c>
      <c r="G1942" t="s">
        <v>36</v>
      </c>
      <c r="H1942" s="1">
        <v>66.401745292121007</v>
      </c>
      <c r="I1942" t="s">
        <v>3258</v>
      </c>
      <c r="J1942" s="9">
        <f t="shared" si="91"/>
        <v>105</v>
      </c>
      <c r="K1942" s="9">
        <f t="shared" si="92"/>
        <v>72</v>
      </c>
      <c r="L1942" s="8">
        <v>91.1</v>
      </c>
      <c r="M1942" s="8">
        <v>37.6</v>
      </c>
      <c r="N1942" s="8">
        <v>141.4</v>
      </c>
      <c r="O1942" t="s">
        <v>17</v>
      </c>
    </row>
    <row r="1943" spans="1:15" x14ac:dyDescent="0.35">
      <c r="A1943" t="s">
        <v>3259</v>
      </c>
      <c r="B1943">
        <v>44</v>
      </c>
      <c r="C1943" t="str">
        <f t="shared" si="90"/>
        <v>41–60</v>
      </c>
      <c r="D1943" t="s">
        <v>19</v>
      </c>
      <c r="E1943" t="s">
        <v>39</v>
      </c>
      <c r="F1943" t="s">
        <v>32</v>
      </c>
      <c r="G1943" t="s">
        <v>24</v>
      </c>
      <c r="H1943" s="1">
        <v>65.961946215644502</v>
      </c>
      <c r="I1943" t="s">
        <v>506</v>
      </c>
      <c r="J1943" s="9">
        <f t="shared" si="91"/>
        <v>139</v>
      </c>
      <c r="K1943" s="9">
        <f t="shared" si="92"/>
        <v>80</v>
      </c>
      <c r="L1943" s="8">
        <v>95.4</v>
      </c>
      <c r="M1943" s="8">
        <v>36.6</v>
      </c>
      <c r="N1943" s="8">
        <v>178.6</v>
      </c>
      <c r="O1943" t="s">
        <v>22</v>
      </c>
    </row>
    <row r="1944" spans="1:15" x14ac:dyDescent="0.35">
      <c r="A1944" t="s">
        <v>3260</v>
      </c>
      <c r="B1944">
        <v>77</v>
      </c>
      <c r="C1944" t="str">
        <f t="shared" si="90"/>
        <v>61–80</v>
      </c>
      <c r="D1944" t="s">
        <v>19</v>
      </c>
      <c r="E1944" t="s">
        <v>61</v>
      </c>
      <c r="F1944" t="s">
        <v>74</v>
      </c>
      <c r="G1944" t="s">
        <v>48</v>
      </c>
      <c r="H1944" s="1">
        <v>55.616089387377798</v>
      </c>
      <c r="I1944" t="s">
        <v>3261</v>
      </c>
      <c r="J1944" s="9">
        <f t="shared" si="91"/>
        <v>143</v>
      </c>
      <c r="K1944" s="9">
        <f t="shared" si="92"/>
        <v>93</v>
      </c>
      <c r="L1944" s="8">
        <v>99.3</v>
      </c>
      <c r="M1944" s="8">
        <v>37.6</v>
      </c>
      <c r="N1944" s="8">
        <v>191.1</v>
      </c>
      <c r="O1944" t="s">
        <v>17</v>
      </c>
    </row>
    <row r="1945" spans="1:15" x14ac:dyDescent="0.35">
      <c r="A1945" t="s">
        <v>3262</v>
      </c>
      <c r="B1945">
        <v>21</v>
      </c>
      <c r="C1945" t="str">
        <f t="shared" si="90"/>
        <v>21–40</v>
      </c>
      <c r="D1945" t="s">
        <v>35</v>
      </c>
      <c r="E1945" t="s">
        <v>61</v>
      </c>
      <c r="F1945" t="s">
        <v>28</v>
      </c>
      <c r="G1945" t="s">
        <v>24</v>
      </c>
      <c r="H1945" s="1">
        <v>73.267785686482299</v>
      </c>
      <c r="I1945" t="s">
        <v>461</v>
      </c>
      <c r="J1945" s="9">
        <f t="shared" si="91"/>
        <v>121</v>
      </c>
      <c r="K1945" s="9">
        <f t="shared" si="92"/>
        <v>66</v>
      </c>
      <c r="L1945" s="8">
        <v>95</v>
      </c>
      <c r="M1945" s="8">
        <v>37.9</v>
      </c>
      <c r="N1945" s="8">
        <v>83.4</v>
      </c>
      <c r="O1945" t="s">
        <v>17</v>
      </c>
    </row>
    <row r="1946" spans="1:15" x14ac:dyDescent="0.35">
      <c r="A1946" t="s">
        <v>3263</v>
      </c>
      <c r="B1946">
        <v>85</v>
      </c>
      <c r="C1946" t="str">
        <f t="shared" si="90"/>
        <v>80+</v>
      </c>
      <c r="D1946" t="s">
        <v>13</v>
      </c>
      <c r="E1946" t="s">
        <v>20</v>
      </c>
      <c r="F1946" t="s">
        <v>74</v>
      </c>
      <c r="G1946" t="s">
        <v>66</v>
      </c>
      <c r="H1946" s="1">
        <v>83.285030798200097</v>
      </c>
      <c r="I1946" t="s">
        <v>3264</v>
      </c>
      <c r="J1946" s="9">
        <f t="shared" si="91"/>
        <v>118</v>
      </c>
      <c r="K1946" s="9">
        <f t="shared" si="92"/>
        <v>65</v>
      </c>
      <c r="L1946" s="8">
        <v>95.7</v>
      </c>
      <c r="M1946" s="8">
        <v>38.700000000000003</v>
      </c>
      <c r="N1946" s="8">
        <v>158.6</v>
      </c>
      <c r="O1946" t="s">
        <v>17</v>
      </c>
    </row>
    <row r="1947" spans="1:15" x14ac:dyDescent="0.35">
      <c r="A1947" t="s">
        <v>3265</v>
      </c>
      <c r="B1947">
        <v>36</v>
      </c>
      <c r="C1947" t="str">
        <f t="shared" si="90"/>
        <v>21–40</v>
      </c>
      <c r="D1947" t="s">
        <v>35</v>
      </c>
      <c r="E1947" t="s">
        <v>39</v>
      </c>
      <c r="F1947" t="s">
        <v>28</v>
      </c>
      <c r="G1947" t="s">
        <v>66</v>
      </c>
      <c r="H1947" s="1">
        <v>68.435410796979298</v>
      </c>
      <c r="I1947" t="s">
        <v>3266</v>
      </c>
      <c r="J1947" s="9">
        <f t="shared" si="91"/>
        <v>91</v>
      </c>
      <c r="K1947" s="9">
        <f t="shared" si="92"/>
        <v>99</v>
      </c>
      <c r="L1947" s="8">
        <v>94.9</v>
      </c>
      <c r="M1947" s="8">
        <v>36.200000000000003</v>
      </c>
      <c r="N1947" s="8">
        <v>108.5</v>
      </c>
      <c r="O1947" t="s">
        <v>17</v>
      </c>
    </row>
    <row r="1948" spans="1:15" x14ac:dyDescent="0.35">
      <c r="A1948" t="s">
        <v>3267</v>
      </c>
      <c r="B1948">
        <v>60</v>
      </c>
      <c r="C1948" t="str">
        <f t="shared" si="90"/>
        <v>41–60</v>
      </c>
      <c r="D1948" t="s">
        <v>35</v>
      </c>
      <c r="E1948" t="s">
        <v>61</v>
      </c>
      <c r="F1948" t="s">
        <v>74</v>
      </c>
      <c r="G1948" t="s">
        <v>66</v>
      </c>
      <c r="H1948" s="1">
        <v>72.571977126880498</v>
      </c>
      <c r="I1948" t="s">
        <v>2037</v>
      </c>
      <c r="J1948" s="9">
        <f t="shared" si="91"/>
        <v>123</v>
      </c>
      <c r="K1948" s="9">
        <f t="shared" si="92"/>
        <v>79</v>
      </c>
      <c r="L1948" s="8">
        <v>93.1</v>
      </c>
      <c r="M1948" s="8">
        <v>36.5</v>
      </c>
      <c r="N1948" s="8">
        <v>136.30000000000001</v>
      </c>
      <c r="O1948" t="s">
        <v>17</v>
      </c>
    </row>
    <row r="1949" spans="1:15" x14ac:dyDescent="0.35">
      <c r="A1949" t="s">
        <v>3268</v>
      </c>
      <c r="B1949">
        <v>43</v>
      </c>
      <c r="C1949" t="str">
        <f t="shared" si="90"/>
        <v>41–60</v>
      </c>
      <c r="D1949" t="s">
        <v>35</v>
      </c>
      <c r="E1949" t="s">
        <v>4048</v>
      </c>
      <c r="F1949" t="s">
        <v>28</v>
      </c>
      <c r="G1949" t="s">
        <v>36</v>
      </c>
      <c r="H1949" s="1">
        <v>79.324353876560593</v>
      </c>
      <c r="I1949" t="s">
        <v>3269</v>
      </c>
      <c r="J1949" s="9">
        <f t="shared" si="91"/>
        <v>135</v>
      </c>
      <c r="K1949" s="9">
        <f t="shared" si="92"/>
        <v>86</v>
      </c>
      <c r="L1949" s="8">
        <v>93.9</v>
      </c>
      <c r="M1949" s="8">
        <v>36.9</v>
      </c>
      <c r="N1949" s="8">
        <v>116.4</v>
      </c>
      <c r="O1949" t="s">
        <v>17</v>
      </c>
    </row>
    <row r="1950" spans="1:15" x14ac:dyDescent="0.35">
      <c r="A1950" t="s">
        <v>3270</v>
      </c>
      <c r="B1950">
        <v>65</v>
      </c>
      <c r="C1950" t="str">
        <f t="shared" si="90"/>
        <v>61–80</v>
      </c>
      <c r="D1950" t="s">
        <v>19</v>
      </c>
      <c r="E1950" t="s">
        <v>39</v>
      </c>
      <c r="F1950" t="s">
        <v>74</v>
      </c>
      <c r="G1950" t="s">
        <v>24</v>
      </c>
      <c r="H1950" s="1">
        <v>71.914610287109596</v>
      </c>
      <c r="I1950" t="s">
        <v>3271</v>
      </c>
      <c r="J1950" s="9">
        <f t="shared" si="91"/>
        <v>136</v>
      </c>
      <c r="K1950" s="9">
        <f t="shared" si="92"/>
        <v>68</v>
      </c>
      <c r="L1950" s="8">
        <v>94.4</v>
      </c>
      <c r="M1950" s="8">
        <v>37.700000000000003</v>
      </c>
      <c r="N1950" s="8">
        <v>140.19999999999999</v>
      </c>
      <c r="O1950" t="s">
        <v>22</v>
      </c>
    </row>
    <row r="1951" spans="1:15" x14ac:dyDescent="0.35">
      <c r="A1951" t="s">
        <v>3272</v>
      </c>
      <c r="B1951">
        <v>72</v>
      </c>
      <c r="C1951" t="str">
        <f t="shared" si="90"/>
        <v>61–80</v>
      </c>
      <c r="D1951" t="s">
        <v>13</v>
      </c>
      <c r="E1951" t="s">
        <v>4048</v>
      </c>
      <c r="F1951" t="s">
        <v>74</v>
      </c>
      <c r="G1951" t="s">
        <v>15</v>
      </c>
      <c r="H1951" s="1">
        <v>75.039834816240798</v>
      </c>
      <c r="I1951" t="s">
        <v>2145</v>
      </c>
      <c r="J1951" s="9">
        <f t="shared" si="91"/>
        <v>99</v>
      </c>
      <c r="K1951" s="9">
        <f t="shared" si="92"/>
        <v>89</v>
      </c>
      <c r="L1951" s="8">
        <v>98.7</v>
      </c>
      <c r="M1951" s="8">
        <v>36.799999999999997</v>
      </c>
      <c r="N1951" s="8">
        <v>153.80000000000001</v>
      </c>
      <c r="O1951" t="s">
        <v>22</v>
      </c>
    </row>
    <row r="1952" spans="1:15" x14ac:dyDescent="0.35">
      <c r="A1952" t="s">
        <v>3273</v>
      </c>
      <c r="B1952">
        <v>55</v>
      </c>
      <c r="C1952" t="str">
        <f t="shared" si="90"/>
        <v>41–60</v>
      </c>
      <c r="D1952" t="s">
        <v>13</v>
      </c>
      <c r="E1952" t="s">
        <v>4048</v>
      </c>
      <c r="F1952" t="s">
        <v>74</v>
      </c>
      <c r="G1952" t="s">
        <v>36</v>
      </c>
      <c r="H1952" s="1">
        <v>60.257069444914599</v>
      </c>
      <c r="I1952" t="s">
        <v>2094</v>
      </c>
      <c r="J1952" s="9">
        <f t="shared" si="91"/>
        <v>114</v>
      </c>
      <c r="K1952" s="9">
        <f t="shared" si="92"/>
        <v>87</v>
      </c>
      <c r="L1952" s="8">
        <v>93.8</v>
      </c>
      <c r="M1952" s="8">
        <v>36.799999999999997</v>
      </c>
      <c r="N1952" s="8">
        <v>116.3</v>
      </c>
      <c r="O1952" t="s">
        <v>70</v>
      </c>
    </row>
    <row r="1953" spans="1:15" x14ac:dyDescent="0.35">
      <c r="A1953" t="s">
        <v>3274</v>
      </c>
      <c r="B1953">
        <v>32</v>
      </c>
      <c r="C1953" t="str">
        <f t="shared" si="90"/>
        <v>21–40</v>
      </c>
      <c r="D1953" t="s">
        <v>19</v>
      </c>
      <c r="E1953" t="s">
        <v>39</v>
      </c>
      <c r="F1953" t="s">
        <v>32</v>
      </c>
      <c r="G1953" t="s">
        <v>66</v>
      </c>
      <c r="H1953" s="1">
        <v>78.940931050282103</v>
      </c>
      <c r="I1953" t="s">
        <v>3275</v>
      </c>
      <c r="J1953" s="9">
        <f t="shared" si="91"/>
        <v>104</v>
      </c>
      <c r="K1953" s="9">
        <f t="shared" si="92"/>
        <v>69</v>
      </c>
      <c r="L1953" s="8">
        <v>98.1</v>
      </c>
      <c r="M1953" s="8">
        <v>38.5</v>
      </c>
      <c r="N1953" s="8">
        <v>131.9</v>
      </c>
      <c r="O1953" t="s">
        <v>17</v>
      </c>
    </row>
    <row r="1954" spans="1:15" x14ac:dyDescent="0.35">
      <c r="A1954" t="s">
        <v>3276</v>
      </c>
      <c r="B1954">
        <v>44</v>
      </c>
      <c r="C1954" t="str">
        <f t="shared" si="90"/>
        <v>41–60</v>
      </c>
      <c r="D1954" t="s">
        <v>13</v>
      </c>
      <c r="E1954" t="s">
        <v>20</v>
      </c>
      <c r="F1954" t="s">
        <v>4047</v>
      </c>
      <c r="G1954" t="s">
        <v>66</v>
      </c>
      <c r="H1954" s="1">
        <v>84.056459033037896</v>
      </c>
      <c r="I1954" t="s">
        <v>821</v>
      </c>
      <c r="J1954" s="9">
        <f t="shared" si="91"/>
        <v>113</v>
      </c>
      <c r="K1954" s="9">
        <f t="shared" si="92"/>
        <v>86</v>
      </c>
      <c r="L1954" s="8">
        <v>96.2</v>
      </c>
      <c r="M1954" s="8">
        <v>36.1</v>
      </c>
      <c r="N1954" s="8">
        <v>129.5</v>
      </c>
      <c r="O1954" t="s">
        <v>70</v>
      </c>
    </row>
    <row r="1955" spans="1:15" x14ac:dyDescent="0.35">
      <c r="A1955" t="s">
        <v>3277</v>
      </c>
      <c r="B1955">
        <v>66</v>
      </c>
      <c r="C1955" t="str">
        <f t="shared" si="90"/>
        <v>61–80</v>
      </c>
      <c r="D1955" t="s">
        <v>19</v>
      </c>
      <c r="E1955" t="s">
        <v>61</v>
      </c>
      <c r="F1955" t="s">
        <v>32</v>
      </c>
      <c r="G1955" t="s">
        <v>24</v>
      </c>
      <c r="H1955" s="1">
        <v>77.896535209003005</v>
      </c>
      <c r="I1955" t="s">
        <v>519</v>
      </c>
      <c r="J1955" s="9">
        <f t="shared" si="91"/>
        <v>122</v>
      </c>
      <c r="K1955" s="9">
        <f t="shared" si="92"/>
        <v>80</v>
      </c>
      <c r="L1955" s="8">
        <v>90.8</v>
      </c>
      <c r="M1955" s="8">
        <v>38.299999999999997</v>
      </c>
      <c r="N1955" s="8">
        <v>90.9</v>
      </c>
      <c r="O1955" t="s">
        <v>17</v>
      </c>
    </row>
    <row r="1956" spans="1:15" x14ac:dyDescent="0.35">
      <c r="A1956" t="s">
        <v>3278</v>
      </c>
      <c r="B1956">
        <v>46</v>
      </c>
      <c r="C1956" t="str">
        <f t="shared" si="90"/>
        <v>41–60</v>
      </c>
      <c r="D1956" t="s">
        <v>19</v>
      </c>
      <c r="E1956" t="s">
        <v>61</v>
      </c>
      <c r="F1956" t="s">
        <v>4047</v>
      </c>
      <c r="G1956" t="s">
        <v>24</v>
      </c>
      <c r="H1956" s="1">
        <v>79.653439939578703</v>
      </c>
      <c r="I1956" t="s">
        <v>3279</v>
      </c>
      <c r="J1956" s="9">
        <f t="shared" si="91"/>
        <v>112</v>
      </c>
      <c r="K1956" s="9">
        <f t="shared" si="92"/>
        <v>96</v>
      </c>
      <c r="L1956" s="8">
        <v>93.1</v>
      </c>
      <c r="M1956" s="8">
        <v>37.299999999999997</v>
      </c>
      <c r="N1956" s="8">
        <v>149</v>
      </c>
      <c r="O1956" t="s">
        <v>22</v>
      </c>
    </row>
    <row r="1957" spans="1:15" x14ac:dyDescent="0.35">
      <c r="A1957" t="s">
        <v>3280</v>
      </c>
      <c r="B1957">
        <v>24</v>
      </c>
      <c r="C1957" t="str">
        <f t="shared" si="90"/>
        <v>21–40</v>
      </c>
      <c r="D1957" t="s">
        <v>13</v>
      </c>
      <c r="E1957" t="s">
        <v>61</v>
      </c>
      <c r="F1957" t="s">
        <v>4047</v>
      </c>
      <c r="G1957" t="s">
        <v>36</v>
      </c>
      <c r="H1957" s="1">
        <v>67.818012394942301</v>
      </c>
      <c r="I1957" t="s">
        <v>3096</v>
      </c>
      <c r="J1957" s="9">
        <f t="shared" si="91"/>
        <v>102</v>
      </c>
      <c r="K1957" s="9">
        <f t="shared" si="92"/>
        <v>68</v>
      </c>
      <c r="L1957" s="8">
        <v>90.5</v>
      </c>
      <c r="M1957" s="8">
        <v>38.700000000000003</v>
      </c>
      <c r="N1957" s="8">
        <v>93</v>
      </c>
      <c r="O1957" t="s">
        <v>17</v>
      </c>
    </row>
    <row r="1958" spans="1:15" x14ac:dyDescent="0.35">
      <c r="A1958" t="s">
        <v>3281</v>
      </c>
      <c r="B1958">
        <v>73</v>
      </c>
      <c r="C1958" t="str">
        <f t="shared" si="90"/>
        <v>61–80</v>
      </c>
      <c r="D1958" t="s">
        <v>35</v>
      </c>
      <c r="E1958" t="s">
        <v>20</v>
      </c>
      <c r="F1958" t="s">
        <v>32</v>
      </c>
      <c r="G1958" t="s">
        <v>24</v>
      </c>
      <c r="H1958" s="1">
        <v>62.897382091530602</v>
      </c>
      <c r="I1958" t="s">
        <v>3282</v>
      </c>
      <c r="J1958" s="9">
        <f t="shared" si="91"/>
        <v>103</v>
      </c>
      <c r="K1958" s="9">
        <f t="shared" si="92"/>
        <v>108</v>
      </c>
      <c r="L1958" s="8">
        <v>90.1</v>
      </c>
      <c r="M1958" s="8">
        <v>36.1</v>
      </c>
      <c r="N1958" s="8">
        <v>198.4</v>
      </c>
      <c r="O1958" t="s">
        <v>17</v>
      </c>
    </row>
    <row r="1959" spans="1:15" x14ac:dyDescent="0.35">
      <c r="A1959" t="s">
        <v>3283</v>
      </c>
      <c r="B1959">
        <v>27</v>
      </c>
      <c r="C1959" t="str">
        <f t="shared" si="90"/>
        <v>21–40</v>
      </c>
      <c r="D1959" t="s">
        <v>35</v>
      </c>
      <c r="E1959" t="s">
        <v>31</v>
      </c>
      <c r="F1959" t="s">
        <v>32</v>
      </c>
      <c r="G1959" t="s">
        <v>66</v>
      </c>
      <c r="H1959" s="1">
        <v>72.818308175491694</v>
      </c>
      <c r="I1959" t="s">
        <v>3284</v>
      </c>
      <c r="J1959" s="9">
        <f t="shared" si="91"/>
        <v>141</v>
      </c>
      <c r="K1959" s="9">
        <f t="shared" si="92"/>
        <v>62</v>
      </c>
      <c r="L1959" s="8">
        <v>96.5</v>
      </c>
      <c r="M1959" s="8">
        <v>37</v>
      </c>
      <c r="N1959" s="8">
        <v>184.8</v>
      </c>
      <c r="O1959" t="s">
        <v>17</v>
      </c>
    </row>
    <row r="1960" spans="1:15" x14ac:dyDescent="0.35">
      <c r="A1960" t="s">
        <v>3285</v>
      </c>
      <c r="B1960">
        <v>72</v>
      </c>
      <c r="C1960" t="str">
        <f t="shared" si="90"/>
        <v>61–80</v>
      </c>
      <c r="D1960" t="s">
        <v>35</v>
      </c>
      <c r="E1960" t="s">
        <v>61</v>
      </c>
      <c r="F1960" t="s">
        <v>4047</v>
      </c>
      <c r="G1960" t="s">
        <v>36</v>
      </c>
      <c r="H1960" s="1">
        <v>66.932295479974798</v>
      </c>
      <c r="I1960" t="s">
        <v>64</v>
      </c>
      <c r="J1960" s="9">
        <f t="shared" si="91"/>
        <v>125</v>
      </c>
      <c r="K1960" s="9">
        <f t="shared" si="92"/>
        <v>76</v>
      </c>
      <c r="L1960" s="8">
        <v>92.1</v>
      </c>
      <c r="M1960" s="8">
        <v>36.4</v>
      </c>
      <c r="N1960" s="8">
        <v>74.8</v>
      </c>
      <c r="O1960" t="s">
        <v>17</v>
      </c>
    </row>
    <row r="1961" spans="1:15" x14ac:dyDescent="0.35">
      <c r="A1961" t="s">
        <v>3286</v>
      </c>
      <c r="B1961">
        <v>73</v>
      </c>
      <c r="C1961" t="str">
        <f t="shared" si="90"/>
        <v>61–80</v>
      </c>
      <c r="D1961" t="s">
        <v>35</v>
      </c>
      <c r="E1961" t="s">
        <v>4048</v>
      </c>
      <c r="F1961" t="s">
        <v>4047</v>
      </c>
      <c r="G1961" t="s">
        <v>24</v>
      </c>
      <c r="H1961" s="1">
        <v>70.328593016821003</v>
      </c>
      <c r="I1961" t="s">
        <v>1365</v>
      </c>
      <c r="J1961" s="9">
        <f t="shared" si="91"/>
        <v>118</v>
      </c>
      <c r="K1961" s="9">
        <f t="shared" si="92"/>
        <v>85</v>
      </c>
      <c r="L1961" s="8">
        <v>98.7</v>
      </c>
      <c r="M1961" s="8">
        <v>38.1</v>
      </c>
      <c r="N1961" s="8">
        <v>173.6</v>
      </c>
      <c r="O1961" t="s">
        <v>17</v>
      </c>
    </row>
    <row r="1962" spans="1:15" x14ac:dyDescent="0.35">
      <c r="A1962" t="s">
        <v>3287</v>
      </c>
      <c r="B1962">
        <v>37</v>
      </c>
      <c r="C1962" t="str">
        <f t="shared" si="90"/>
        <v>21–40</v>
      </c>
      <c r="D1962" t="s">
        <v>35</v>
      </c>
      <c r="E1962" t="s">
        <v>4048</v>
      </c>
      <c r="F1962" t="s">
        <v>4047</v>
      </c>
      <c r="G1962" t="s">
        <v>48</v>
      </c>
      <c r="H1962" s="1">
        <v>73.373557102228503</v>
      </c>
      <c r="I1962" t="s">
        <v>1235</v>
      </c>
      <c r="J1962" s="9">
        <f t="shared" si="91"/>
        <v>137</v>
      </c>
      <c r="K1962" s="9">
        <f t="shared" si="92"/>
        <v>73</v>
      </c>
      <c r="L1962" s="8">
        <v>93.3</v>
      </c>
      <c r="M1962" s="8">
        <v>36.799999999999997</v>
      </c>
      <c r="N1962" s="8">
        <v>84</v>
      </c>
      <c r="O1962" t="s">
        <v>17</v>
      </c>
    </row>
    <row r="1963" spans="1:15" x14ac:dyDescent="0.35">
      <c r="A1963" t="s">
        <v>3288</v>
      </c>
      <c r="B1963">
        <v>47</v>
      </c>
      <c r="C1963" t="str">
        <f t="shared" si="90"/>
        <v>41–60</v>
      </c>
      <c r="D1963" t="s">
        <v>13</v>
      </c>
      <c r="E1963" t="s">
        <v>4048</v>
      </c>
      <c r="F1963" t="s">
        <v>28</v>
      </c>
      <c r="G1963" t="s">
        <v>15</v>
      </c>
      <c r="H1963" s="1">
        <v>79.580155514898493</v>
      </c>
      <c r="I1963" t="s">
        <v>3289</v>
      </c>
      <c r="J1963" s="9">
        <f t="shared" si="91"/>
        <v>125</v>
      </c>
      <c r="K1963" s="9">
        <f t="shared" si="92"/>
        <v>55</v>
      </c>
      <c r="L1963" s="8">
        <v>93.4</v>
      </c>
      <c r="M1963" s="8">
        <v>38.9</v>
      </c>
      <c r="N1963" s="8">
        <v>171.2</v>
      </c>
      <c r="O1963" t="s">
        <v>17</v>
      </c>
    </row>
    <row r="1964" spans="1:15" x14ac:dyDescent="0.35">
      <c r="A1964" t="s">
        <v>3290</v>
      </c>
      <c r="B1964">
        <v>69</v>
      </c>
      <c r="C1964" t="str">
        <f t="shared" si="90"/>
        <v>61–80</v>
      </c>
      <c r="D1964" t="s">
        <v>13</v>
      </c>
      <c r="E1964" t="s">
        <v>20</v>
      </c>
      <c r="F1964" t="s">
        <v>32</v>
      </c>
      <c r="G1964" t="s">
        <v>15</v>
      </c>
      <c r="H1964" s="1">
        <v>67.1044631448367</v>
      </c>
      <c r="I1964" t="s">
        <v>318</v>
      </c>
      <c r="J1964" s="9">
        <f t="shared" si="91"/>
        <v>116</v>
      </c>
      <c r="K1964" s="9">
        <f t="shared" si="92"/>
        <v>91</v>
      </c>
      <c r="L1964" s="8">
        <v>97.5</v>
      </c>
      <c r="M1964" s="8">
        <v>37.1</v>
      </c>
      <c r="N1964" s="8">
        <v>188.7</v>
      </c>
      <c r="O1964" t="s">
        <v>17</v>
      </c>
    </row>
    <row r="1965" spans="1:15" x14ac:dyDescent="0.35">
      <c r="A1965" t="s">
        <v>3291</v>
      </c>
      <c r="B1965">
        <v>83</v>
      </c>
      <c r="C1965" t="str">
        <f t="shared" si="90"/>
        <v>80+</v>
      </c>
      <c r="D1965" t="s">
        <v>35</v>
      </c>
      <c r="E1965" t="s">
        <v>27</v>
      </c>
      <c r="F1965" t="s">
        <v>4047</v>
      </c>
      <c r="G1965" t="s">
        <v>36</v>
      </c>
      <c r="H1965" s="1">
        <v>83.857263538818501</v>
      </c>
      <c r="I1965" t="s">
        <v>1732</v>
      </c>
      <c r="J1965" s="9">
        <f t="shared" si="91"/>
        <v>131</v>
      </c>
      <c r="K1965" s="9">
        <f t="shared" si="92"/>
        <v>77</v>
      </c>
      <c r="L1965" s="8">
        <v>98.3</v>
      </c>
      <c r="M1965" s="8">
        <v>37.700000000000003</v>
      </c>
      <c r="N1965" s="8">
        <v>94.5</v>
      </c>
      <c r="O1965" t="s">
        <v>17</v>
      </c>
    </row>
    <row r="1966" spans="1:15" x14ac:dyDescent="0.35">
      <c r="A1966" t="s">
        <v>3292</v>
      </c>
      <c r="B1966">
        <v>56</v>
      </c>
      <c r="C1966" t="str">
        <f t="shared" si="90"/>
        <v>41–60</v>
      </c>
      <c r="D1966" t="s">
        <v>19</v>
      </c>
      <c r="E1966" t="s">
        <v>31</v>
      </c>
      <c r="F1966" t="s">
        <v>4047</v>
      </c>
      <c r="G1966" t="s">
        <v>15</v>
      </c>
      <c r="H1966" s="1">
        <v>70.145586308958997</v>
      </c>
      <c r="I1966" t="s">
        <v>1214</v>
      </c>
      <c r="J1966" s="9">
        <f t="shared" si="91"/>
        <v>126</v>
      </c>
      <c r="K1966" s="9">
        <f t="shared" si="92"/>
        <v>93</v>
      </c>
      <c r="L1966" s="8">
        <v>91.7</v>
      </c>
      <c r="M1966" s="8">
        <v>38.700000000000003</v>
      </c>
      <c r="N1966" s="8">
        <v>124.7</v>
      </c>
      <c r="O1966" t="s">
        <v>17</v>
      </c>
    </row>
    <row r="1967" spans="1:15" x14ac:dyDescent="0.35">
      <c r="A1967" t="s">
        <v>3293</v>
      </c>
      <c r="B1967">
        <v>78</v>
      </c>
      <c r="C1967" t="str">
        <f t="shared" si="90"/>
        <v>61–80</v>
      </c>
      <c r="D1967" t="s">
        <v>19</v>
      </c>
      <c r="E1967" t="s">
        <v>39</v>
      </c>
      <c r="F1967" t="s">
        <v>74</v>
      </c>
      <c r="G1967" t="s">
        <v>48</v>
      </c>
      <c r="H1967" s="1">
        <v>87.204299095888601</v>
      </c>
      <c r="I1967" t="s">
        <v>91</v>
      </c>
      <c r="J1967" s="9">
        <f t="shared" si="91"/>
        <v>103</v>
      </c>
      <c r="K1967" s="9">
        <f t="shared" si="92"/>
        <v>87</v>
      </c>
      <c r="L1967" s="8">
        <v>95.3</v>
      </c>
      <c r="M1967" s="8">
        <v>37.700000000000003</v>
      </c>
      <c r="N1967" s="8">
        <v>179.6</v>
      </c>
      <c r="O1967" t="s">
        <v>22</v>
      </c>
    </row>
    <row r="1968" spans="1:15" x14ac:dyDescent="0.35">
      <c r="A1968" t="s">
        <v>3294</v>
      </c>
      <c r="B1968">
        <v>63</v>
      </c>
      <c r="C1968" t="str">
        <f t="shared" si="90"/>
        <v>61–80</v>
      </c>
      <c r="D1968" t="s">
        <v>19</v>
      </c>
      <c r="E1968" t="s">
        <v>27</v>
      </c>
      <c r="F1968" t="s">
        <v>4047</v>
      </c>
      <c r="G1968" t="s">
        <v>24</v>
      </c>
      <c r="H1968" s="1">
        <v>71.445083370857901</v>
      </c>
      <c r="I1968" t="s">
        <v>3295</v>
      </c>
      <c r="J1968" s="9">
        <f t="shared" si="91"/>
        <v>115</v>
      </c>
      <c r="K1968" s="9">
        <f t="shared" si="92"/>
        <v>64</v>
      </c>
      <c r="L1968" s="8">
        <v>96</v>
      </c>
      <c r="M1968" s="8">
        <v>36.5</v>
      </c>
      <c r="N1968" s="8">
        <v>102.6</v>
      </c>
      <c r="O1968" t="s">
        <v>22</v>
      </c>
    </row>
    <row r="1969" spans="1:15" x14ac:dyDescent="0.35">
      <c r="A1969" t="s">
        <v>3296</v>
      </c>
      <c r="B1969">
        <v>53</v>
      </c>
      <c r="C1969" t="str">
        <f t="shared" si="90"/>
        <v>41–60</v>
      </c>
      <c r="D1969" t="s">
        <v>13</v>
      </c>
      <c r="E1969" t="s">
        <v>61</v>
      </c>
      <c r="F1969" t="s">
        <v>28</v>
      </c>
      <c r="G1969" t="s">
        <v>66</v>
      </c>
      <c r="H1969" s="1">
        <v>92.931143276074906</v>
      </c>
      <c r="I1969" t="s">
        <v>3297</v>
      </c>
      <c r="J1969" s="9">
        <f t="shared" si="91"/>
        <v>89</v>
      </c>
      <c r="K1969" s="9">
        <f t="shared" si="92"/>
        <v>73</v>
      </c>
      <c r="L1969" s="8">
        <v>96.9</v>
      </c>
      <c r="M1969" s="8">
        <v>38.6</v>
      </c>
      <c r="N1969" s="8">
        <v>71.099999999999994</v>
      </c>
      <c r="O1969" t="s">
        <v>17</v>
      </c>
    </row>
    <row r="1970" spans="1:15" x14ac:dyDescent="0.35">
      <c r="A1970" t="s">
        <v>3298</v>
      </c>
      <c r="B1970">
        <v>66</v>
      </c>
      <c r="C1970" t="str">
        <f t="shared" si="90"/>
        <v>61–80</v>
      </c>
      <c r="D1970" t="s">
        <v>35</v>
      </c>
      <c r="E1970" t="s">
        <v>61</v>
      </c>
      <c r="F1970" t="s">
        <v>74</v>
      </c>
      <c r="G1970" t="s">
        <v>48</v>
      </c>
      <c r="H1970" s="1">
        <v>64.033475543989795</v>
      </c>
      <c r="I1970" t="s">
        <v>1319</v>
      </c>
      <c r="J1970" s="9">
        <f t="shared" si="91"/>
        <v>108</v>
      </c>
      <c r="K1970" s="9">
        <f t="shared" si="92"/>
        <v>82</v>
      </c>
      <c r="L1970" s="8">
        <v>99.9</v>
      </c>
      <c r="M1970" s="8">
        <v>38.299999999999997</v>
      </c>
      <c r="N1970" s="8">
        <v>139.1</v>
      </c>
      <c r="O1970" t="s">
        <v>17</v>
      </c>
    </row>
    <row r="1971" spans="1:15" x14ac:dyDescent="0.35">
      <c r="A1971" t="s">
        <v>3299</v>
      </c>
      <c r="B1971">
        <v>41</v>
      </c>
      <c r="C1971" t="str">
        <f t="shared" si="90"/>
        <v>41–60</v>
      </c>
      <c r="D1971" t="s">
        <v>19</v>
      </c>
      <c r="E1971" t="s">
        <v>4048</v>
      </c>
      <c r="F1971" t="s">
        <v>4047</v>
      </c>
      <c r="G1971" t="s">
        <v>66</v>
      </c>
      <c r="H1971" s="1">
        <v>73.0341060305566</v>
      </c>
      <c r="I1971" t="s">
        <v>858</v>
      </c>
      <c r="J1971" s="9">
        <f t="shared" si="91"/>
        <v>131</v>
      </c>
      <c r="K1971" s="9">
        <f t="shared" si="92"/>
        <v>91</v>
      </c>
      <c r="L1971" s="8">
        <v>92.7</v>
      </c>
      <c r="M1971" s="8">
        <v>36.5</v>
      </c>
      <c r="N1971" s="8">
        <v>127.9</v>
      </c>
      <c r="O1971" t="s">
        <v>22</v>
      </c>
    </row>
    <row r="1972" spans="1:15" x14ac:dyDescent="0.35">
      <c r="A1972" t="s">
        <v>3300</v>
      </c>
      <c r="B1972">
        <v>86</v>
      </c>
      <c r="C1972" t="str">
        <f t="shared" si="90"/>
        <v>80+</v>
      </c>
      <c r="D1972" t="s">
        <v>19</v>
      </c>
      <c r="E1972" t="s">
        <v>31</v>
      </c>
      <c r="F1972" t="s">
        <v>4047</v>
      </c>
      <c r="G1972" t="s">
        <v>66</v>
      </c>
      <c r="H1972" s="1">
        <v>65.297005039059798</v>
      </c>
      <c r="I1972" t="s">
        <v>3301</v>
      </c>
      <c r="J1972" s="9">
        <f t="shared" si="91"/>
        <v>107</v>
      </c>
      <c r="K1972" s="9">
        <f t="shared" si="92"/>
        <v>94</v>
      </c>
      <c r="L1972" s="8">
        <v>90.9</v>
      </c>
      <c r="M1972" s="8">
        <v>38.799999999999997</v>
      </c>
      <c r="N1972" s="8">
        <v>118.2</v>
      </c>
      <c r="O1972" t="s">
        <v>17</v>
      </c>
    </row>
    <row r="1973" spans="1:15" x14ac:dyDescent="0.35">
      <c r="A1973" t="s">
        <v>3302</v>
      </c>
      <c r="B1973">
        <v>81</v>
      </c>
      <c r="C1973" t="str">
        <f t="shared" si="90"/>
        <v>80+</v>
      </c>
      <c r="D1973" t="s">
        <v>35</v>
      </c>
      <c r="E1973" t="s">
        <v>31</v>
      </c>
      <c r="F1973" t="s">
        <v>28</v>
      </c>
      <c r="G1973" t="s">
        <v>24</v>
      </c>
      <c r="H1973" s="1">
        <v>79.625192395920706</v>
      </c>
      <c r="I1973" t="s">
        <v>831</v>
      </c>
      <c r="J1973" s="9">
        <f t="shared" si="91"/>
        <v>131</v>
      </c>
      <c r="K1973" s="9">
        <f t="shared" si="92"/>
        <v>70</v>
      </c>
      <c r="L1973" s="8">
        <v>91.2</v>
      </c>
      <c r="M1973" s="8">
        <v>36.200000000000003</v>
      </c>
      <c r="N1973" s="8">
        <v>190.9</v>
      </c>
      <c r="O1973" t="s">
        <v>17</v>
      </c>
    </row>
    <row r="1974" spans="1:15" x14ac:dyDescent="0.35">
      <c r="A1974" t="s">
        <v>3303</v>
      </c>
      <c r="B1974">
        <v>79</v>
      </c>
      <c r="C1974" t="str">
        <f t="shared" si="90"/>
        <v>61–80</v>
      </c>
      <c r="D1974" t="s">
        <v>13</v>
      </c>
      <c r="E1974" t="s">
        <v>27</v>
      </c>
      <c r="F1974" t="s">
        <v>28</v>
      </c>
      <c r="G1974" t="s">
        <v>24</v>
      </c>
      <c r="H1974" s="1">
        <v>58.8582366503516</v>
      </c>
      <c r="I1974" t="s">
        <v>3304</v>
      </c>
      <c r="J1974" s="9">
        <f t="shared" si="91"/>
        <v>141</v>
      </c>
      <c r="K1974" s="9">
        <f t="shared" si="92"/>
        <v>82</v>
      </c>
      <c r="L1974" s="8">
        <v>95.9</v>
      </c>
      <c r="M1974" s="8">
        <v>37</v>
      </c>
      <c r="N1974" s="8">
        <v>134.30000000000001</v>
      </c>
      <c r="O1974" t="s">
        <v>22</v>
      </c>
    </row>
    <row r="1975" spans="1:15" x14ac:dyDescent="0.35">
      <c r="A1975" t="s">
        <v>3305</v>
      </c>
      <c r="B1975">
        <v>35</v>
      </c>
      <c r="C1975" t="str">
        <f t="shared" si="90"/>
        <v>21–40</v>
      </c>
      <c r="D1975" t="s">
        <v>19</v>
      </c>
      <c r="E1975" t="s">
        <v>27</v>
      </c>
      <c r="F1975" t="s">
        <v>74</v>
      </c>
      <c r="G1975" t="s">
        <v>36</v>
      </c>
      <c r="H1975" s="1">
        <v>77.228021017188595</v>
      </c>
      <c r="I1975" t="s">
        <v>3306</v>
      </c>
      <c r="J1975" s="9">
        <f t="shared" si="91"/>
        <v>156</v>
      </c>
      <c r="K1975" s="9">
        <f t="shared" si="92"/>
        <v>78</v>
      </c>
      <c r="L1975" s="8">
        <v>94.1</v>
      </c>
      <c r="M1975" s="8">
        <v>36.799999999999997</v>
      </c>
      <c r="N1975" s="8">
        <v>101.6</v>
      </c>
      <c r="O1975" t="s">
        <v>17</v>
      </c>
    </row>
    <row r="1976" spans="1:15" x14ac:dyDescent="0.35">
      <c r="A1976" t="s">
        <v>3307</v>
      </c>
      <c r="B1976">
        <v>31</v>
      </c>
      <c r="C1976" t="str">
        <f t="shared" si="90"/>
        <v>21–40</v>
      </c>
      <c r="D1976" t="s">
        <v>35</v>
      </c>
      <c r="E1976" t="s">
        <v>4048</v>
      </c>
      <c r="F1976" t="s">
        <v>32</v>
      </c>
      <c r="G1976" t="s">
        <v>15</v>
      </c>
      <c r="H1976" s="1">
        <v>58.374754978638997</v>
      </c>
      <c r="I1976" t="s">
        <v>3308</v>
      </c>
      <c r="J1976" s="9">
        <f t="shared" si="91"/>
        <v>136</v>
      </c>
      <c r="K1976" s="9">
        <f t="shared" si="92"/>
        <v>81</v>
      </c>
      <c r="L1976" s="8">
        <v>92.8</v>
      </c>
      <c r="M1976" s="8">
        <v>38.5</v>
      </c>
      <c r="N1976" s="8">
        <v>141.19999999999999</v>
      </c>
      <c r="O1976" t="s">
        <v>17</v>
      </c>
    </row>
    <row r="1977" spans="1:15" x14ac:dyDescent="0.35">
      <c r="A1977" t="s">
        <v>3309</v>
      </c>
      <c r="B1977">
        <v>36</v>
      </c>
      <c r="C1977" t="str">
        <f t="shared" si="90"/>
        <v>21–40</v>
      </c>
      <c r="D1977" t="s">
        <v>13</v>
      </c>
      <c r="E1977" t="s">
        <v>39</v>
      </c>
      <c r="F1977" t="s">
        <v>28</v>
      </c>
      <c r="G1977" t="s">
        <v>48</v>
      </c>
      <c r="H1977" s="1">
        <v>56.282848802759602</v>
      </c>
      <c r="I1977" t="s">
        <v>853</v>
      </c>
      <c r="J1977" s="9">
        <f t="shared" si="91"/>
        <v>97</v>
      </c>
      <c r="K1977" s="9">
        <f t="shared" si="92"/>
        <v>76</v>
      </c>
      <c r="L1977" s="8">
        <v>93.7</v>
      </c>
      <c r="M1977" s="8">
        <v>36.799999999999997</v>
      </c>
      <c r="N1977" s="8">
        <v>174</v>
      </c>
      <c r="O1977" t="s">
        <v>22</v>
      </c>
    </row>
    <row r="1978" spans="1:15" x14ac:dyDescent="0.35">
      <c r="A1978" t="s">
        <v>3310</v>
      </c>
      <c r="B1978">
        <v>46</v>
      </c>
      <c r="C1978" t="str">
        <f t="shared" si="90"/>
        <v>41–60</v>
      </c>
      <c r="D1978" t="s">
        <v>13</v>
      </c>
      <c r="E1978" t="s">
        <v>4048</v>
      </c>
      <c r="F1978" t="s">
        <v>28</v>
      </c>
      <c r="G1978" t="s">
        <v>15</v>
      </c>
      <c r="H1978" s="1">
        <v>72.628560905638196</v>
      </c>
      <c r="I1978" t="s">
        <v>1936</v>
      </c>
      <c r="J1978" s="9">
        <f t="shared" si="91"/>
        <v>112</v>
      </c>
      <c r="K1978" s="9">
        <f t="shared" si="92"/>
        <v>88</v>
      </c>
      <c r="L1978" s="8">
        <v>98.7</v>
      </c>
      <c r="M1978" s="8">
        <v>37.4</v>
      </c>
      <c r="N1978" s="8">
        <v>76.8</v>
      </c>
      <c r="O1978" t="s">
        <v>70</v>
      </c>
    </row>
    <row r="1979" spans="1:15" x14ac:dyDescent="0.35">
      <c r="A1979" t="s">
        <v>3311</v>
      </c>
      <c r="B1979">
        <v>72</v>
      </c>
      <c r="C1979" t="str">
        <f t="shared" si="90"/>
        <v>61–80</v>
      </c>
      <c r="D1979" t="s">
        <v>35</v>
      </c>
      <c r="E1979" t="s">
        <v>61</v>
      </c>
      <c r="F1979" t="s">
        <v>32</v>
      </c>
      <c r="G1979" t="s">
        <v>36</v>
      </c>
      <c r="H1979" s="1">
        <v>92.534046273129704</v>
      </c>
      <c r="I1979" t="s">
        <v>892</v>
      </c>
      <c r="J1979" s="9">
        <f t="shared" si="91"/>
        <v>124</v>
      </c>
      <c r="K1979" s="9">
        <f t="shared" si="92"/>
        <v>88</v>
      </c>
      <c r="L1979" s="8">
        <v>98.6</v>
      </c>
      <c r="M1979" s="8">
        <v>37.700000000000003</v>
      </c>
      <c r="N1979" s="8">
        <v>83.2</v>
      </c>
      <c r="O1979" t="s">
        <v>17</v>
      </c>
    </row>
    <row r="1980" spans="1:15" x14ac:dyDescent="0.35">
      <c r="A1980" t="s">
        <v>3312</v>
      </c>
      <c r="B1980">
        <v>50</v>
      </c>
      <c r="C1980" t="str">
        <f t="shared" si="90"/>
        <v>41–60</v>
      </c>
      <c r="D1980" t="s">
        <v>35</v>
      </c>
      <c r="E1980" t="s">
        <v>39</v>
      </c>
      <c r="F1980" t="s">
        <v>28</v>
      </c>
      <c r="G1980" t="s">
        <v>66</v>
      </c>
      <c r="H1980" s="1">
        <v>62.590909344901903</v>
      </c>
      <c r="I1980" t="s">
        <v>3313</v>
      </c>
      <c r="J1980" s="9">
        <f t="shared" si="91"/>
        <v>127</v>
      </c>
      <c r="K1980" s="9">
        <f t="shared" si="92"/>
        <v>59</v>
      </c>
      <c r="L1980" s="8">
        <v>92.2</v>
      </c>
      <c r="M1980" s="8">
        <v>38.4</v>
      </c>
      <c r="N1980" s="8">
        <v>174.4</v>
      </c>
      <c r="O1980" t="s">
        <v>17</v>
      </c>
    </row>
    <row r="1981" spans="1:15" x14ac:dyDescent="0.35">
      <c r="A1981" t="s">
        <v>3314</v>
      </c>
      <c r="B1981">
        <v>76</v>
      </c>
      <c r="C1981" t="str">
        <f t="shared" si="90"/>
        <v>61–80</v>
      </c>
      <c r="D1981" t="s">
        <v>19</v>
      </c>
      <c r="E1981" t="s">
        <v>27</v>
      </c>
      <c r="F1981" t="s">
        <v>74</v>
      </c>
      <c r="G1981" t="s">
        <v>15</v>
      </c>
      <c r="H1981" s="1">
        <v>76.917724336441296</v>
      </c>
      <c r="I1981" t="s">
        <v>517</v>
      </c>
      <c r="J1981" s="9">
        <f t="shared" si="91"/>
        <v>113</v>
      </c>
      <c r="K1981" s="9">
        <f t="shared" si="92"/>
        <v>76</v>
      </c>
      <c r="L1981" s="8">
        <v>90.6</v>
      </c>
      <c r="M1981" s="8">
        <v>37.5</v>
      </c>
      <c r="N1981" s="8">
        <v>116.3</v>
      </c>
      <c r="O1981" t="s">
        <v>17</v>
      </c>
    </row>
    <row r="1982" spans="1:15" x14ac:dyDescent="0.35">
      <c r="A1982" t="s">
        <v>3315</v>
      </c>
      <c r="B1982">
        <v>33</v>
      </c>
      <c r="C1982" t="str">
        <f t="shared" si="90"/>
        <v>21–40</v>
      </c>
      <c r="D1982" t="s">
        <v>19</v>
      </c>
      <c r="E1982" t="s">
        <v>4048</v>
      </c>
      <c r="F1982" t="s">
        <v>4047</v>
      </c>
      <c r="G1982" t="s">
        <v>36</v>
      </c>
      <c r="H1982" s="1">
        <v>81.084796813064798</v>
      </c>
      <c r="I1982" t="s">
        <v>3316</v>
      </c>
      <c r="J1982" s="9">
        <f t="shared" si="91"/>
        <v>137</v>
      </c>
      <c r="K1982" s="9">
        <f t="shared" si="92"/>
        <v>101</v>
      </c>
      <c r="L1982" s="8">
        <v>94.3</v>
      </c>
      <c r="M1982" s="8">
        <v>37.200000000000003</v>
      </c>
      <c r="N1982" s="8">
        <v>99.5</v>
      </c>
      <c r="O1982" t="s">
        <v>22</v>
      </c>
    </row>
    <row r="1983" spans="1:15" x14ac:dyDescent="0.35">
      <c r="A1983" t="s">
        <v>3317</v>
      </c>
      <c r="B1983">
        <v>38</v>
      </c>
      <c r="C1983" t="str">
        <f t="shared" si="90"/>
        <v>21–40</v>
      </c>
      <c r="D1983" t="s">
        <v>35</v>
      </c>
      <c r="E1983" t="s">
        <v>39</v>
      </c>
      <c r="F1983" t="s">
        <v>32</v>
      </c>
      <c r="G1983" t="s">
        <v>36</v>
      </c>
      <c r="H1983" s="1">
        <v>75.723966478182902</v>
      </c>
      <c r="I1983" t="s">
        <v>1451</v>
      </c>
      <c r="J1983" s="9">
        <f t="shared" si="91"/>
        <v>119</v>
      </c>
      <c r="K1983" s="9">
        <f t="shared" si="92"/>
        <v>79</v>
      </c>
      <c r="L1983" s="8">
        <v>99.3</v>
      </c>
      <c r="M1983" s="8">
        <v>36.1</v>
      </c>
      <c r="N1983" s="8">
        <v>138.5</v>
      </c>
      <c r="O1983" t="s">
        <v>17</v>
      </c>
    </row>
    <row r="1984" spans="1:15" x14ac:dyDescent="0.35">
      <c r="A1984" t="s">
        <v>3318</v>
      </c>
      <c r="B1984">
        <v>21</v>
      </c>
      <c r="C1984" t="str">
        <f t="shared" si="90"/>
        <v>21–40</v>
      </c>
      <c r="D1984" t="s">
        <v>13</v>
      </c>
      <c r="E1984" t="s">
        <v>39</v>
      </c>
      <c r="F1984" t="s">
        <v>32</v>
      </c>
      <c r="G1984" t="s">
        <v>66</v>
      </c>
      <c r="H1984" s="1">
        <v>65.9213119152259</v>
      </c>
      <c r="I1984" t="s">
        <v>3319</v>
      </c>
      <c r="J1984" s="9">
        <f t="shared" si="91"/>
        <v>142</v>
      </c>
      <c r="K1984" s="9">
        <f t="shared" si="92"/>
        <v>82</v>
      </c>
      <c r="L1984" s="8">
        <v>94.8</v>
      </c>
      <c r="M1984" s="8">
        <v>36.9</v>
      </c>
      <c r="N1984" s="8">
        <v>195.9</v>
      </c>
      <c r="O1984" t="s">
        <v>17</v>
      </c>
    </row>
    <row r="1985" spans="1:15" x14ac:dyDescent="0.35">
      <c r="A1985" t="s">
        <v>3320</v>
      </c>
      <c r="B1985">
        <v>90</v>
      </c>
      <c r="C1985" t="str">
        <f t="shared" si="90"/>
        <v>80+</v>
      </c>
      <c r="D1985" t="s">
        <v>35</v>
      </c>
      <c r="E1985" t="s">
        <v>39</v>
      </c>
      <c r="F1985" t="s">
        <v>4047</v>
      </c>
      <c r="G1985" t="s">
        <v>36</v>
      </c>
      <c r="H1985" s="1">
        <v>71.204399250708406</v>
      </c>
      <c r="I1985" t="s">
        <v>1018</v>
      </c>
      <c r="J1985" s="9">
        <f t="shared" si="91"/>
        <v>126</v>
      </c>
      <c r="K1985" s="9">
        <f t="shared" si="92"/>
        <v>76</v>
      </c>
      <c r="L1985" s="8">
        <v>93</v>
      </c>
      <c r="M1985" s="8">
        <v>38.299999999999997</v>
      </c>
      <c r="N1985" s="8">
        <v>72.8</v>
      </c>
      <c r="O1985" t="s">
        <v>17</v>
      </c>
    </row>
    <row r="1986" spans="1:15" x14ac:dyDescent="0.35">
      <c r="A1986" t="s">
        <v>3321</v>
      </c>
      <c r="B1986">
        <v>82</v>
      </c>
      <c r="C1986" t="str">
        <f t="shared" ref="C1986:C2049" si="93">IF(B1986="","",
 IF(B1986&lt;=20,"0–20",
 IF(B1986&lt;=40,"21–40",
 IF(B1986&lt;=60,"41–60",
 IF(B1986&lt;=80,"61–80","80+")))))</f>
        <v>80+</v>
      </c>
      <c r="D1986" t="s">
        <v>19</v>
      </c>
      <c r="E1986" t="s">
        <v>20</v>
      </c>
      <c r="F1986" t="s">
        <v>4047</v>
      </c>
      <c r="G1986" t="s">
        <v>15</v>
      </c>
      <c r="H1986" s="1">
        <v>88.137006117919299</v>
      </c>
      <c r="I1986" t="s">
        <v>3322</v>
      </c>
      <c r="J1986" s="9">
        <f t="shared" ref="J1986:J2049" si="94">VALUE(TRIM(LEFT(I1986, FIND("/", I1986)-1)))</f>
        <v>113</v>
      </c>
      <c r="K1986" s="9">
        <f t="shared" ref="K1986:K2049" si="95">VALUE(TRIM(MID(I1986, FIND("/", I1986)+1, LEN(I1986))))</f>
        <v>65</v>
      </c>
      <c r="L1986" s="8">
        <v>98.8</v>
      </c>
      <c r="M1986" s="8">
        <v>38.799999999999997</v>
      </c>
      <c r="N1986" s="8">
        <v>129.4</v>
      </c>
      <c r="O1986" t="s">
        <v>17</v>
      </c>
    </row>
    <row r="1987" spans="1:15" x14ac:dyDescent="0.35">
      <c r="A1987" t="s">
        <v>3323</v>
      </c>
      <c r="B1987">
        <v>32</v>
      </c>
      <c r="C1987" t="str">
        <f t="shared" si="93"/>
        <v>21–40</v>
      </c>
      <c r="D1987" t="s">
        <v>35</v>
      </c>
      <c r="E1987" t="s">
        <v>61</v>
      </c>
      <c r="F1987" t="s">
        <v>32</v>
      </c>
      <c r="G1987" t="s">
        <v>15</v>
      </c>
      <c r="H1987" s="1">
        <v>60.897354718259997</v>
      </c>
      <c r="I1987" t="s">
        <v>3324</v>
      </c>
      <c r="J1987" s="9">
        <f t="shared" si="94"/>
        <v>88</v>
      </c>
      <c r="K1987" s="9">
        <f t="shared" si="95"/>
        <v>78</v>
      </c>
      <c r="L1987" s="8">
        <v>90.2</v>
      </c>
      <c r="M1987" s="8">
        <v>37.5</v>
      </c>
      <c r="N1987" s="8">
        <v>89.2</v>
      </c>
      <c r="O1987" t="s">
        <v>17</v>
      </c>
    </row>
    <row r="1988" spans="1:15" x14ac:dyDescent="0.35">
      <c r="A1988" t="s">
        <v>3325</v>
      </c>
      <c r="B1988">
        <v>52</v>
      </c>
      <c r="C1988" t="str">
        <f t="shared" si="93"/>
        <v>41–60</v>
      </c>
      <c r="D1988" t="s">
        <v>13</v>
      </c>
      <c r="E1988" t="s">
        <v>31</v>
      </c>
      <c r="F1988" t="s">
        <v>4047</v>
      </c>
      <c r="G1988" t="s">
        <v>36</v>
      </c>
      <c r="H1988" s="1">
        <v>71.723813339344801</v>
      </c>
      <c r="I1988" t="s">
        <v>3326</v>
      </c>
      <c r="J1988" s="9">
        <f t="shared" si="94"/>
        <v>142</v>
      </c>
      <c r="K1988" s="9">
        <f t="shared" si="95"/>
        <v>69</v>
      </c>
      <c r="L1988" s="8">
        <v>94.2</v>
      </c>
      <c r="M1988" s="8">
        <v>36.700000000000003</v>
      </c>
      <c r="N1988" s="8">
        <v>142.5</v>
      </c>
      <c r="O1988" t="s">
        <v>22</v>
      </c>
    </row>
    <row r="1989" spans="1:15" x14ac:dyDescent="0.35">
      <c r="A1989" t="s">
        <v>3327</v>
      </c>
      <c r="B1989">
        <v>33</v>
      </c>
      <c r="C1989" t="str">
        <f t="shared" si="93"/>
        <v>21–40</v>
      </c>
      <c r="D1989" t="s">
        <v>35</v>
      </c>
      <c r="E1989" t="s">
        <v>20</v>
      </c>
      <c r="F1989" t="s">
        <v>32</v>
      </c>
      <c r="G1989" t="s">
        <v>15</v>
      </c>
      <c r="H1989" s="1">
        <v>63.863133780944601</v>
      </c>
      <c r="I1989" t="s">
        <v>426</v>
      </c>
      <c r="J1989" s="9">
        <f t="shared" si="94"/>
        <v>130</v>
      </c>
      <c r="K1989" s="9">
        <f t="shared" si="95"/>
        <v>79</v>
      </c>
      <c r="L1989" s="8">
        <v>91.1</v>
      </c>
      <c r="M1989" s="8">
        <v>38.200000000000003</v>
      </c>
      <c r="N1989" s="8">
        <v>125.2</v>
      </c>
      <c r="O1989" t="s">
        <v>17</v>
      </c>
    </row>
    <row r="1990" spans="1:15" x14ac:dyDescent="0.35">
      <c r="A1990" t="s">
        <v>3328</v>
      </c>
      <c r="B1990">
        <v>20</v>
      </c>
      <c r="C1990" t="str">
        <f t="shared" si="93"/>
        <v>0–20</v>
      </c>
      <c r="D1990" t="s">
        <v>35</v>
      </c>
      <c r="E1990" t="s">
        <v>27</v>
      </c>
      <c r="F1990" t="s">
        <v>74</v>
      </c>
      <c r="G1990" t="s">
        <v>66</v>
      </c>
      <c r="H1990" s="1">
        <v>74.222059105625803</v>
      </c>
      <c r="I1990" t="s">
        <v>3329</v>
      </c>
      <c r="J1990" s="9">
        <f t="shared" si="94"/>
        <v>91</v>
      </c>
      <c r="K1990" s="9">
        <f t="shared" si="95"/>
        <v>78</v>
      </c>
      <c r="L1990" s="8">
        <v>96</v>
      </c>
      <c r="M1990" s="8">
        <v>38.5</v>
      </c>
      <c r="N1990" s="8">
        <v>129</v>
      </c>
      <c r="O1990" t="s">
        <v>17</v>
      </c>
    </row>
    <row r="1991" spans="1:15" x14ac:dyDescent="0.35">
      <c r="A1991" t="s">
        <v>3330</v>
      </c>
      <c r="B1991">
        <v>51</v>
      </c>
      <c r="C1991" t="str">
        <f t="shared" si="93"/>
        <v>41–60</v>
      </c>
      <c r="D1991" t="s">
        <v>35</v>
      </c>
      <c r="E1991" t="s">
        <v>61</v>
      </c>
      <c r="F1991" t="s">
        <v>4047</v>
      </c>
      <c r="G1991" t="s">
        <v>66</v>
      </c>
      <c r="H1991" s="1">
        <v>87.515288692138995</v>
      </c>
      <c r="I1991" t="s">
        <v>3331</v>
      </c>
      <c r="J1991" s="9">
        <f t="shared" si="94"/>
        <v>80</v>
      </c>
      <c r="K1991" s="9">
        <f t="shared" si="95"/>
        <v>92</v>
      </c>
      <c r="L1991" s="8">
        <v>97.5</v>
      </c>
      <c r="M1991" s="8">
        <v>38.5</v>
      </c>
      <c r="N1991" s="8">
        <v>128.5</v>
      </c>
      <c r="O1991" t="s">
        <v>17</v>
      </c>
    </row>
    <row r="1992" spans="1:15" x14ac:dyDescent="0.35">
      <c r="A1992" t="s">
        <v>3332</v>
      </c>
      <c r="B1992">
        <v>73</v>
      </c>
      <c r="C1992" t="str">
        <f t="shared" si="93"/>
        <v>61–80</v>
      </c>
      <c r="D1992" t="s">
        <v>13</v>
      </c>
      <c r="E1992" t="s">
        <v>27</v>
      </c>
      <c r="F1992" t="s">
        <v>32</v>
      </c>
      <c r="G1992" t="s">
        <v>24</v>
      </c>
      <c r="H1992" s="1">
        <v>95.101508500891299</v>
      </c>
      <c r="I1992" t="s">
        <v>3333</v>
      </c>
      <c r="J1992" s="9">
        <f t="shared" si="94"/>
        <v>143</v>
      </c>
      <c r="K1992" s="9">
        <f t="shared" si="95"/>
        <v>89</v>
      </c>
      <c r="L1992" s="8">
        <v>94.8</v>
      </c>
      <c r="M1992" s="8">
        <v>37.5</v>
      </c>
      <c r="N1992" s="8">
        <v>153.9</v>
      </c>
      <c r="O1992" t="s">
        <v>22</v>
      </c>
    </row>
    <row r="1993" spans="1:15" x14ac:dyDescent="0.35">
      <c r="A1993" t="s">
        <v>3334</v>
      </c>
      <c r="B1993">
        <v>73</v>
      </c>
      <c r="C1993" t="str">
        <f t="shared" si="93"/>
        <v>61–80</v>
      </c>
      <c r="D1993" t="s">
        <v>19</v>
      </c>
      <c r="E1993" t="s">
        <v>27</v>
      </c>
      <c r="F1993" t="s">
        <v>4047</v>
      </c>
      <c r="G1993" t="s">
        <v>48</v>
      </c>
      <c r="H1993" s="1">
        <v>82.698209031577804</v>
      </c>
      <c r="I1993" t="s">
        <v>3335</v>
      </c>
      <c r="J1993" s="9">
        <f t="shared" si="94"/>
        <v>132</v>
      </c>
      <c r="K1993" s="9">
        <f t="shared" si="95"/>
        <v>94</v>
      </c>
      <c r="L1993" s="8">
        <v>95.2</v>
      </c>
      <c r="M1993" s="8">
        <v>37.9</v>
      </c>
      <c r="N1993" s="8">
        <v>158.6</v>
      </c>
      <c r="O1993" t="s">
        <v>22</v>
      </c>
    </row>
    <row r="1994" spans="1:15" x14ac:dyDescent="0.35">
      <c r="A1994" t="s">
        <v>3336</v>
      </c>
      <c r="B1994">
        <v>79</v>
      </c>
      <c r="C1994" t="str">
        <f t="shared" si="93"/>
        <v>61–80</v>
      </c>
      <c r="D1994" t="s">
        <v>13</v>
      </c>
      <c r="E1994" t="s">
        <v>20</v>
      </c>
      <c r="F1994" t="s">
        <v>4047</v>
      </c>
      <c r="G1994" t="s">
        <v>24</v>
      </c>
      <c r="H1994" s="1">
        <v>74.282710181889996</v>
      </c>
      <c r="I1994" t="s">
        <v>3337</v>
      </c>
      <c r="J1994" s="9">
        <f t="shared" si="94"/>
        <v>96</v>
      </c>
      <c r="K1994" s="9">
        <f t="shared" si="95"/>
        <v>76</v>
      </c>
      <c r="L1994" s="8">
        <v>95.6</v>
      </c>
      <c r="M1994" s="8">
        <v>36</v>
      </c>
      <c r="N1994" s="8">
        <v>146.80000000000001</v>
      </c>
      <c r="O1994" t="s">
        <v>22</v>
      </c>
    </row>
    <row r="1995" spans="1:15" x14ac:dyDescent="0.35">
      <c r="A1995" t="s">
        <v>3338</v>
      </c>
      <c r="B1995">
        <v>68</v>
      </c>
      <c r="C1995" t="str">
        <f t="shared" si="93"/>
        <v>61–80</v>
      </c>
      <c r="D1995" t="s">
        <v>19</v>
      </c>
      <c r="E1995" t="s">
        <v>20</v>
      </c>
      <c r="F1995" t="s">
        <v>4047</v>
      </c>
      <c r="G1995" t="s">
        <v>36</v>
      </c>
      <c r="H1995" s="1">
        <v>70.4742003005681</v>
      </c>
      <c r="I1995" t="s">
        <v>101</v>
      </c>
      <c r="J1995" s="9">
        <f t="shared" si="94"/>
        <v>123</v>
      </c>
      <c r="K1995" s="9">
        <f t="shared" si="95"/>
        <v>67</v>
      </c>
      <c r="L1995" s="8">
        <v>97.7</v>
      </c>
      <c r="M1995" s="8">
        <v>36.200000000000003</v>
      </c>
      <c r="N1995" s="8">
        <v>102.5</v>
      </c>
      <c r="O1995" t="s">
        <v>22</v>
      </c>
    </row>
    <row r="1996" spans="1:15" x14ac:dyDescent="0.35">
      <c r="A1996" t="s">
        <v>3339</v>
      </c>
      <c r="B1996">
        <v>60</v>
      </c>
      <c r="C1996" t="str">
        <f t="shared" si="93"/>
        <v>41–60</v>
      </c>
      <c r="D1996" t="s">
        <v>35</v>
      </c>
      <c r="E1996" t="s">
        <v>61</v>
      </c>
      <c r="F1996" t="s">
        <v>28</v>
      </c>
      <c r="G1996" t="s">
        <v>24</v>
      </c>
      <c r="H1996" s="1">
        <v>80.665024550552104</v>
      </c>
      <c r="I1996" t="s">
        <v>3333</v>
      </c>
      <c r="J1996" s="9">
        <f t="shared" si="94"/>
        <v>143</v>
      </c>
      <c r="K1996" s="9">
        <f t="shared" si="95"/>
        <v>89</v>
      </c>
      <c r="L1996" s="8">
        <v>98.8</v>
      </c>
      <c r="M1996" s="8">
        <v>37.4</v>
      </c>
      <c r="N1996" s="8">
        <v>127.7</v>
      </c>
      <c r="O1996" t="s">
        <v>17</v>
      </c>
    </row>
    <row r="1997" spans="1:15" x14ac:dyDescent="0.35">
      <c r="A1997" t="s">
        <v>3340</v>
      </c>
      <c r="B1997">
        <v>39</v>
      </c>
      <c r="C1997" t="str">
        <f t="shared" si="93"/>
        <v>21–40</v>
      </c>
      <c r="D1997" t="s">
        <v>13</v>
      </c>
      <c r="E1997" t="s">
        <v>4048</v>
      </c>
      <c r="F1997" t="s">
        <v>32</v>
      </c>
      <c r="G1997" t="s">
        <v>48</v>
      </c>
      <c r="H1997" s="1">
        <v>76.668652474416504</v>
      </c>
      <c r="I1997" t="s">
        <v>1690</v>
      </c>
      <c r="J1997" s="9">
        <f t="shared" si="94"/>
        <v>115</v>
      </c>
      <c r="K1997" s="9">
        <f t="shared" si="95"/>
        <v>78</v>
      </c>
      <c r="L1997" s="8">
        <v>90.9</v>
      </c>
      <c r="M1997" s="8">
        <v>36.1</v>
      </c>
      <c r="N1997" s="8">
        <v>107.3</v>
      </c>
      <c r="O1997" t="s">
        <v>17</v>
      </c>
    </row>
    <row r="1998" spans="1:15" x14ac:dyDescent="0.35">
      <c r="A1998" t="s">
        <v>3341</v>
      </c>
      <c r="B1998">
        <v>39</v>
      </c>
      <c r="C1998" t="str">
        <f t="shared" si="93"/>
        <v>21–40</v>
      </c>
      <c r="D1998" t="s">
        <v>13</v>
      </c>
      <c r="E1998" t="s">
        <v>31</v>
      </c>
      <c r="F1998" t="s">
        <v>28</v>
      </c>
      <c r="G1998" t="s">
        <v>36</v>
      </c>
      <c r="H1998" s="1">
        <v>78.882006135519504</v>
      </c>
      <c r="I1998" t="s">
        <v>1080</v>
      </c>
      <c r="J1998" s="9">
        <f t="shared" si="94"/>
        <v>120</v>
      </c>
      <c r="K1998" s="9">
        <f t="shared" si="95"/>
        <v>84</v>
      </c>
      <c r="L1998" s="8">
        <v>98.9</v>
      </c>
      <c r="M1998" s="8">
        <v>37.1</v>
      </c>
      <c r="N1998" s="8">
        <v>128.9</v>
      </c>
      <c r="O1998" t="s">
        <v>70</v>
      </c>
    </row>
    <row r="1999" spans="1:15" x14ac:dyDescent="0.35">
      <c r="A1999" t="s">
        <v>3342</v>
      </c>
      <c r="B1999">
        <v>84</v>
      </c>
      <c r="C1999" t="str">
        <f t="shared" si="93"/>
        <v>80+</v>
      </c>
      <c r="D1999" t="s">
        <v>19</v>
      </c>
      <c r="E1999" t="s">
        <v>4048</v>
      </c>
      <c r="F1999" t="s">
        <v>74</v>
      </c>
      <c r="G1999" t="s">
        <v>66</v>
      </c>
      <c r="H1999" s="1">
        <v>77.009109373284105</v>
      </c>
      <c r="I1999" t="s">
        <v>355</v>
      </c>
      <c r="J1999" s="9">
        <f t="shared" si="94"/>
        <v>117</v>
      </c>
      <c r="K1999" s="9">
        <f t="shared" si="95"/>
        <v>81</v>
      </c>
      <c r="L1999" s="8">
        <v>97.9</v>
      </c>
      <c r="M1999" s="8">
        <v>37.5</v>
      </c>
      <c r="N1999" s="8">
        <v>93.3</v>
      </c>
      <c r="O1999" t="s">
        <v>22</v>
      </c>
    </row>
    <row r="2000" spans="1:15" x14ac:dyDescent="0.35">
      <c r="A2000" t="s">
        <v>3343</v>
      </c>
      <c r="B2000">
        <v>60</v>
      </c>
      <c r="C2000" t="str">
        <f t="shared" si="93"/>
        <v>41–60</v>
      </c>
      <c r="D2000" t="s">
        <v>19</v>
      </c>
      <c r="E2000" t="s">
        <v>31</v>
      </c>
      <c r="F2000" t="s">
        <v>74</v>
      </c>
      <c r="G2000" t="s">
        <v>66</v>
      </c>
      <c r="H2000" s="1">
        <v>79.288210060121401</v>
      </c>
      <c r="I2000" t="s">
        <v>3344</v>
      </c>
      <c r="J2000" s="9">
        <f t="shared" si="94"/>
        <v>124</v>
      </c>
      <c r="K2000" s="9">
        <f t="shared" si="95"/>
        <v>80</v>
      </c>
      <c r="L2000" s="8">
        <v>97.9</v>
      </c>
      <c r="M2000" s="8">
        <v>36.9</v>
      </c>
      <c r="N2000" s="8">
        <v>133.80000000000001</v>
      </c>
      <c r="O2000" t="s">
        <v>22</v>
      </c>
    </row>
    <row r="2001" spans="1:15" x14ac:dyDescent="0.35">
      <c r="A2001" t="s">
        <v>3345</v>
      </c>
      <c r="B2001">
        <v>28</v>
      </c>
      <c r="C2001" t="str">
        <f t="shared" si="93"/>
        <v>21–40</v>
      </c>
      <c r="D2001" t="s">
        <v>35</v>
      </c>
      <c r="E2001" t="s">
        <v>4048</v>
      </c>
      <c r="F2001" t="s">
        <v>32</v>
      </c>
      <c r="G2001" t="s">
        <v>66</v>
      </c>
      <c r="H2001" s="1">
        <v>67.585045725893295</v>
      </c>
      <c r="I2001" t="s">
        <v>3346</v>
      </c>
      <c r="J2001" s="9">
        <f t="shared" si="94"/>
        <v>103</v>
      </c>
      <c r="K2001" s="9">
        <f t="shared" si="95"/>
        <v>70</v>
      </c>
      <c r="L2001" s="8">
        <v>99.5</v>
      </c>
      <c r="M2001" s="8">
        <v>36.4</v>
      </c>
      <c r="N2001" s="8">
        <v>162.5</v>
      </c>
      <c r="O2001" t="s">
        <v>17</v>
      </c>
    </row>
    <row r="2002" spans="1:15" x14ac:dyDescent="0.35">
      <c r="A2002" t="s">
        <v>3347</v>
      </c>
      <c r="B2002">
        <v>72</v>
      </c>
      <c r="C2002" t="str">
        <f t="shared" si="93"/>
        <v>61–80</v>
      </c>
      <c r="D2002" t="s">
        <v>19</v>
      </c>
      <c r="E2002" t="s">
        <v>31</v>
      </c>
      <c r="F2002" t="s">
        <v>74</v>
      </c>
      <c r="G2002" t="s">
        <v>24</v>
      </c>
      <c r="H2002" s="1">
        <v>71.095250030561104</v>
      </c>
      <c r="I2002" t="s">
        <v>308</v>
      </c>
      <c r="J2002" s="9">
        <f t="shared" si="94"/>
        <v>119</v>
      </c>
      <c r="K2002" s="9">
        <f t="shared" si="95"/>
        <v>97</v>
      </c>
      <c r="L2002" s="8">
        <v>91.1</v>
      </c>
      <c r="M2002" s="8">
        <v>37.4</v>
      </c>
      <c r="N2002" s="8">
        <v>142.80000000000001</v>
      </c>
      <c r="O2002" t="s">
        <v>17</v>
      </c>
    </row>
    <row r="2003" spans="1:15" x14ac:dyDescent="0.35">
      <c r="A2003" t="s">
        <v>3348</v>
      </c>
      <c r="B2003">
        <v>68</v>
      </c>
      <c r="C2003" t="str">
        <f t="shared" si="93"/>
        <v>61–80</v>
      </c>
      <c r="D2003" t="s">
        <v>13</v>
      </c>
      <c r="E2003" t="s">
        <v>31</v>
      </c>
      <c r="F2003" t="s">
        <v>28</v>
      </c>
      <c r="G2003" t="s">
        <v>24</v>
      </c>
      <c r="H2003" s="1">
        <v>70.0041735968816</v>
      </c>
      <c r="I2003" t="s">
        <v>398</v>
      </c>
      <c r="J2003" s="9">
        <f t="shared" si="94"/>
        <v>139</v>
      </c>
      <c r="K2003" s="9">
        <f t="shared" si="95"/>
        <v>84</v>
      </c>
      <c r="L2003" s="8">
        <v>91.9</v>
      </c>
      <c r="M2003" s="8">
        <v>36.4</v>
      </c>
      <c r="N2003" s="8">
        <v>97.5</v>
      </c>
      <c r="O2003" t="s">
        <v>17</v>
      </c>
    </row>
    <row r="2004" spans="1:15" x14ac:dyDescent="0.35">
      <c r="A2004" t="s">
        <v>3349</v>
      </c>
      <c r="B2004">
        <v>22</v>
      </c>
      <c r="C2004" t="str">
        <f t="shared" si="93"/>
        <v>21–40</v>
      </c>
      <c r="D2004" t="s">
        <v>19</v>
      </c>
      <c r="E2004" t="s">
        <v>4048</v>
      </c>
      <c r="F2004" t="s">
        <v>28</v>
      </c>
      <c r="G2004" t="s">
        <v>66</v>
      </c>
      <c r="H2004" s="1">
        <v>66.913399583422802</v>
      </c>
      <c r="I2004" t="s">
        <v>3304</v>
      </c>
      <c r="J2004" s="9">
        <f t="shared" si="94"/>
        <v>141</v>
      </c>
      <c r="K2004" s="9">
        <f t="shared" si="95"/>
        <v>82</v>
      </c>
      <c r="L2004" s="8">
        <v>90.8</v>
      </c>
      <c r="M2004" s="8">
        <v>36.9</v>
      </c>
      <c r="N2004" s="8">
        <v>130.4</v>
      </c>
      <c r="O2004" t="s">
        <v>17</v>
      </c>
    </row>
    <row r="2005" spans="1:15" x14ac:dyDescent="0.35">
      <c r="A2005" t="s">
        <v>3350</v>
      </c>
      <c r="B2005">
        <v>73</v>
      </c>
      <c r="C2005" t="str">
        <f t="shared" si="93"/>
        <v>61–80</v>
      </c>
      <c r="D2005" t="s">
        <v>19</v>
      </c>
      <c r="E2005" t="s">
        <v>27</v>
      </c>
      <c r="F2005" t="s">
        <v>32</v>
      </c>
      <c r="G2005" t="s">
        <v>36</v>
      </c>
      <c r="H2005" s="1">
        <v>80.109033790865794</v>
      </c>
      <c r="I2005" t="s">
        <v>849</v>
      </c>
      <c r="J2005" s="9">
        <f t="shared" si="94"/>
        <v>130</v>
      </c>
      <c r="K2005" s="9">
        <f t="shared" si="95"/>
        <v>74</v>
      </c>
      <c r="L2005" s="8">
        <v>93.4</v>
      </c>
      <c r="M2005" s="8">
        <v>36.6</v>
      </c>
      <c r="N2005" s="8">
        <v>111.4</v>
      </c>
      <c r="O2005" t="s">
        <v>22</v>
      </c>
    </row>
    <row r="2006" spans="1:15" x14ac:dyDescent="0.35">
      <c r="A2006" t="s">
        <v>3351</v>
      </c>
      <c r="B2006">
        <v>38</v>
      </c>
      <c r="C2006" t="str">
        <f t="shared" si="93"/>
        <v>21–40</v>
      </c>
      <c r="D2006" t="s">
        <v>35</v>
      </c>
      <c r="E2006" t="s">
        <v>31</v>
      </c>
      <c r="F2006" t="s">
        <v>74</v>
      </c>
      <c r="G2006" t="s">
        <v>15</v>
      </c>
      <c r="H2006" s="1">
        <v>71.111902145406205</v>
      </c>
      <c r="I2006" t="s">
        <v>1753</v>
      </c>
      <c r="J2006" s="9">
        <f t="shared" si="94"/>
        <v>107</v>
      </c>
      <c r="K2006" s="9">
        <f t="shared" si="95"/>
        <v>85</v>
      </c>
      <c r="L2006" s="8">
        <v>98.3</v>
      </c>
      <c r="M2006" s="8">
        <v>38.700000000000003</v>
      </c>
      <c r="N2006" s="8">
        <v>91.3</v>
      </c>
      <c r="O2006" t="s">
        <v>17</v>
      </c>
    </row>
    <row r="2007" spans="1:15" x14ac:dyDescent="0.35">
      <c r="A2007" t="s">
        <v>3352</v>
      </c>
      <c r="B2007">
        <v>60</v>
      </c>
      <c r="C2007" t="str">
        <f t="shared" si="93"/>
        <v>41–60</v>
      </c>
      <c r="D2007" t="s">
        <v>19</v>
      </c>
      <c r="E2007" t="s">
        <v>4048</v>
      </c>
      <c r="F2007" t="s">
        <v>74</v>
      </c>
      <c r="G2007" t="s">
        <v>36</v>
      </c>
      <c r="H2007" s="1">
        <v>68.761634826372202</v>
      </c>
      <c r="I2007" t="s">
        <v>3353</v>
      </c>
      <c r="J2007" s="9">
        <f t="shared" si="94"/>
        <v>129</v>
      </c>
      <c r="K2007" s="9">
        <f t="shared" si="95"/>
        <v>82</v>
      </c>
      <c r="L2007" s="8">
        <v>90.9</v>
      </c>
      <c r="M2007" s="8">
        <v>38</v>
      </c>
      <c r="N2007" s="8">
        <v>111.5</v>
      </c>
      <c r="O2007" t="s">
        <v>17</v>
      </c>
    </row>
    <row r="2008" spans="1:15" x14ac:dyDescent="0.35">
      <c r="A2008" t="s">
        <v>3354</v>
      </c>
      <c r="B2008">
        <v>87</v>
      </c>
      <c r="C2008" t="str">
        <f t="shared" si="93"/>
        <v>80+</v>
      </c>
      <c r="D2008" t="s">
        <v>19</v>
      </c>
      <c r="E2008" t="s">
        <v>61</v>
      </c>
      <c r="F2008" t="s">
        <v>4047</v>
      </c>
      <c r="G2008" t="s">
        <v>24</v>
      </c>
      <c r="H2008" s="1">
        <v>68.095222884335698</v>
      </c>
      <c r="I2008" t="s">
        <v>729</v>
      </c>
      <c r="J2008" s="9">
        <f t="shared" si="94"/>
        <v>107</v>
      </c>
      <c r="K2008" s="9">
        <f t="shared" si="95"/>
        <v>86</v>
      </c>
      <c r="L2008" s="8">
        <v>92.8</v>
      </c>
      <c r="M2008" s="8">
        <v>36.200000000000003</v>
      </c>
      <c r="N2008" s="8">
        <v>102.4</v>
      </c>
      <c r="O2008" t="s">
        <v>22</v>
      </c>
    </row>
    <row r="2009" spans="1:15" x14ac:dyDescent="0.35">
      <c r="A2009" t="s">
        <v>3355</v>
      </c>
      <c r="B2009">
        <v>40</v>
      </c>
      <c r="C2009" t="str">
        <f t="shared" si="93"/>
        <v>21–40</v>
      </c>
      <c r="D2009" t="s">
        <v>35</v>
      </c>
      <c r="E2009" t="s">
        <v>20</v>
      </c>
      <c r="F2009" t="s">
        <v>4047</v>
      </c>
      <c r="G2009" t="s">
        <v>48</v>
      </c>
      <c r="H2009" s="1">
        <v>82.900432041297194</v>
      </c>
      <c r="I2009" t="s">
        <v>2691</v>
      </c>
      <c r="J2009" s="9">
        <f t="shared" si="94"/>
        <v>111</v>
      </c>
      <c r="K2009" s="9">
        <f t="shared" si="95"/>
        <v>61</v>
      </c>
      <c r="L2009" s="8">
        <v>91.8</v>
      </c>
      <c r="M2009" s="8">
        <v>38.5</v>
      </c>
      <c r="N2009" s="8">
        <v>130.4</v>
      </c>
      <c r="O2009" t="s">
        <v>17</v>
      </c>
    </row>
    <row r="2010" spans="1:15" x14ac:dyDescent="0.35">
      <c r="A2010" t="s">
        <v>3356</v>
      </c>
      <c r="B2010">
        <v>55</v>
      </c>
      <c r="C2010" t="str">
        <f t="shared" si="93"/>
        <v>41–60</v>
      </c>
      <c r="D2010" t="s">
        <v>13</v>
      </c>
      <c r="E2010" t="s">
        <v>4048</v>
      </c>
      <c r="F2010" t="s">
        <v>74</v>
      </c>
      <c r="G2010" t="s">
        <v>36</v>
      </c>
      <c r="H2010" s="1">
        <v>66.287541881854807</v>
      </c>
      <c r="I2010" t="s">
        <v>290</v>
      </c>
      <c r="J2010" s="9">
        <f t="shared" si="94"/>
        <v>119</v>
      </c>
      <c r="K2010" s="9">
        <f t="shared" si="95"/>
        <v>76</v>
      </c>
      <c r="L2010" s="8">
        <v>99.8</v>
      </c>
      <c r="M2010" s="8">
        <v>36.200000000000003</v>
      </c>
      <c r="N2010" s="8">
        <v>172.8</v>
      </c>
      <c r="O2010" t="s">
        <v>22</v>
      </c>
    </row>
    <row r="2011" spans="1:15" x14ac:dyDescent="0.35">
      <c r="A2011" t="s">
        <v>3357</v>
      </c>
      <c r="B2011">
        <v>61</v>
      </c>
      <c r="C2011" t="str">
        <f t="shared" si="93"/>
        <v>61–80</v>
      </c>
      <c r="D2011" t="s">
        <v>35</v>
      </c>
      <c r="E2011" t="s">
        <v>4048</v>
      </c>
      <c r="F2011" t="s">
        <v>28</v>
      </c>
      <c r="G2011" t="s">
        <v>36</v>
      </c>
      <c r="H2011" s="1">
        <v>80.206047181610003</v>
      </c>
      <c r="I2011" t="s">
        <v>3358</v>
      </c>
      <c r="J2011" s="9">
        <f t="shared" si="94"/>
        <v>119</v>
      </c>
      <c r="K2011" s="9">
        <f t="shared" si="95"/>
        <v>94</v>
      </c>
      <c r="L2011" s="8">
        <v>95.7</v>
      </c>
      <c r="M2011" s="8">
        <v>36.6</v>
      </c>
      <c r="N2011" s="8">
        <v>175.8</v>
      </c>
      <c r="O2011" t="s">
        <v>17</v>
      </c>
    </row>
    <row r="2012" spans="1:15" x14ac:dyDescent="0.35">
      <c r="A2012" t="s">
        <v>3359</v>
      </c>
      <c r="B2012">
        <v>65</v>
      </c>
      <c r="C2012" t="str">
        <f t="shared" si="93"/>
        <v>61–80</v>
      </c>
      <c r="D2012" t="s">
        <v>19</v>
      </c>
      <c r="E2012" t="s">
        <v>31</v>
      </c>
      <c r="F2012" t="s">
        <v>32</v>
      </c>
      <c r="G2012" t="s">
        <v>36</v>
      </c>
      <c r="H2012" s="1">
        <v>88.970105549865195</v>
      </c>
      <c r="I2012" t="s">
        <v>1052</v>
      </c>
      <c r="J2012" s="9">
        <f t="shared" si="94"/>
        <v>130</v>
      </c>
      <c r="K2012" s="9">
        <f t="shared" si="95"/>
        <v>86</v>
      </c>
      <c r="L2012" s="8">
        <v>99.4</v>
      </c>
      <c r="M2012" s="8">
        <v>38.6</v>
      </c>
      <c r="N2012" s="8">
        <v>122.7</v>
      </c>
      <c r="O2012" t="s">
        <v>17</v>
      </c>
    </row>
    <row r="2013" spans="1:15" x14ac:dyDescent="0.35">
      <c r="A2013" t="s">
        <v>3360</v>
      </c>
      <c r="B2013">
        <v>54</v>
      </c>
      <c r="C2013" t="str">
        <f t="shared" si="93"/>
        <v>41–60</v>
      </c>
      <c r="D2013" t="s">
        <v>13</v>
      </c>
      <c r="E2013" t="s">
        <v>27</v>
      </c>
      <c r="F2013" t="s">
        <v>28</v>
      </c>
      <c r="G2013" t="s">
        <v>15</v>
      </c>
      <c r="H2013" s="1">
        <v>66.047828558474393</v>
      </c>
      <c r="I2013" t="s">
        <v>3361</v>
      </c>
      <c r="J2013" s="9">
        <f t="shared" si="94"/>
        <v>124</v>
      </c>
      <c r="K2013" s="9">
        <f t="shared" si="95"/>
        <v>70</v>
      </c>
      <c r="L2013" s="8">
        <v>97.1</v>
      </c>
      <c r="M2013" s="8">
        <v>36.700000000000003</v>
      </c>
      <c r="N2013" s="8">
        <v>81</v>
      </c>
      <c r="O2013" t="s">
        <v>70</v>
      </c>
    </row>
    <row r="2014" spans="1:15" x14ac:dyDescent="0.35">
      <c r="A2014" t="s">
        <v>3362</v>
      </c>
      <c r="B2014">
        <v>86</v>
      </c>
      <c r="C2014" t="str">
        <f t="shared" si="93"/>
        <v>80+</v>
      </c>
      <c r="D2014" t="s">
        <v>35</v>
      </c>
      <c r="E2014" t="s">
        <v>27</v>
      </c>
      <c r="F2014" t="s">
        <v>32</v>
      </c>
      <c r="G2014" t="s">
        <v>48</v>
      </c>
      <c r="H2014" s="1">
        <v>79.814434623118203</v>
      </c>
      <c r="I2014" t="s">
        <v>774</v>
      </c>
      <c r="J2014" s="9">
        <f t="shared" si="94"/>
        <v>132</v>
      </c>
      <c r="K2014" s="9">
        <f t="shared" si="95"/>
        <v>90</v>
      </c>
      <c r="L2014" s="8">
        <v>92.5</v>
      </c>
      <c r="M2014" s="8">
        <v>36.799999999999997</v>
      </c>
      <c r="N2014" s="8">
        <v>151.80000000000001</v>
      </c>
      <c r="O2014" t="s">
        <v>17</v>
      </c>
    </row>
    <row r="2015" spans="1:15" x14ac:dyDescent="0.35">
      <c r="A2015" t="s">
        <v>3363</v>
      </c>
      <c r="B2015">
        <v>54</v>
      </c>
      <c r="C2015" t="str">
        <f t="shared" si="93"/>
        <v>41–60</v>
      </c>
      <c r="D2015" t="s">
        <v>35</v>
      </c>
      <c r="E2015" t="s">
        <v>20</v>
      </c>
      <c r="F2015" t="s">
        <v>32</v>
      </c>
      <c r="G2015" t="s">
        <v>24</v>
      </c>
      <c r="H2015" s="1">
        <v>76.667819386556403</v>
      </c>
      <c r="I2015" t="s">
        <v>3364</v>
      </c>
      <c r="J2015" s="9">
        <f t="shared" si="94"/>
        <v>125</v>
      </c>
      <c r="K2015" s="9">
        <f t="shared" si="95"/>
        <v>88</v>
      </c>
      <c r="L2015" s="8">
        <v>98.9</v>
      </c>
      <c r="M2015" s="8">
        <v>38.4</v>
      </c>
      <c r="N2015" s="8">
        <v>71.5</v>
      </c>
      <c r="O2015" t="s">
        <v>17</v>
      </c>
    </row>
    <row r="2016" spans="1:15" x14ac:dyDescent="0.35">
      <c r="A2016" t="s">
        <v>3365</v>
      </c>
      <c r="B2016">
        <v>59</v>
      </c>
      <c r="C2016" t="str">
        <f t="shared" si="93"/>
        <v>41–60</v>
      </c>
      <c r="D2016" t="s">
        <v>35</v>
      </c>
      <c r="E2016" t="s">
        <v>20</v>
      </c>
      <c r="F2016" t="s">
        <v>32</v>
      </c>
      <c r="G2016" t="s">
        <v>48</v>
      </c>
      <c r="H2016" s="1">
        <v>65.6605809258199</v>
      </c>
      <c r="I2016" t="s">
        <v>3366</v>
      </c>
      <c r="J2016" s="9">
        <f t="shared" si="94"/>
        <v>119</v>
      </c>
      <c r="K2016" s="9">
        <f t="shared" si="95"/>
        <v>85</v>
      </c>
      <c r="L2016" s="8">
        <v>91.3</v>
      </c>
      <c r="M2016" s="8">
        <v>38.4</v>
      </c>
      <c r="N2016" s="8">
        <v>121.5</v>
      </c>
      <c r="O2016" t="s">
        <v>17</v>
      </c>
    </row>
    <row r="2017" spans="1:15" x14ac:dyDescent="0.35">
      <c r="A2017" t="s">
        <v>3367</v>
      </c>
      <c r="B2017">
        <v>61</v>
      </c>
      <c r="C2017" t="str">
        <f t="shared" si="93"/>
        <v>61–80</v>
      </c>
      <c r="D2017" t="s">
        <v>35</v>
      </c>
      <c r="E2017" t="s">
        <v>31</v>
      </c>
      <c r="F2017" t="s">
        <v>4047</v>
      </c>
      <c r="G2017" t="s">
        <v>66</v>
      </c>
      <c r="H2017" s="1">
        <v>72.3090068132353</v>
      </c>
      <c r="I2017" t="s">
        <v>3368</v>
      </c>
      <c r="J2017" s="9">
        <f t="shared" si="94"/>
        <v>104</v>
      </c>
      <c r="K2017" s="9">
        <f t="shared" si="95"/>
        <v>82</v>
      </c>
      <c r="L2017" s="8">
        <v>93.1</v>
      </c>
      <c r="M2017" s="8">
        <v>36</v>
      </c>
      <c r="N2017" s="8">
        <v>92.7</v>
      </c>
      <c r="O2017" t="s">
        <v>17</v>
      </c>
    </row>
    <row r="2018" spans="1:15" x14ac:dyDescent="0.35">
      <c r="A2018" t="s">
        <v>3369</v>
      </c>
      <c r="B2018">
        <v>74</v>
      </c>
      <c r="C2018" t="str">
        <f t="shared" si="93"/>
        <v>61–80</v>
      </c>
      <c r="D2018" t="s">
        <v>35</v>
      </c>
      <c r="E2018" t="s">
        <v>61</v>
      </c>
      <c r="F2018" t="s">
        <v>74</v>
      </c>
      <c r="G2018" t="s">
        <v>15</v>
      </c>
      <c r="H2018" s="1">
        <v>74.336336782289393</v>
      </c>
      <c r="I2018" t="s">
        <v>3370</v>
      </c>
      <c r="J2018" s="9">
        <f t="shared" si="94"/>
        <v>97</v>
      </c>
      <c r="K2018" s="9">
        <f t="shared" si="95"/>
        <v>85</v>
      </c>
      <c r="L2018" s="8">
        <v>94.9</v>
      </c>
      <c r="M2018" s="8">
        <v>36.799999999999997</v>
      </c>
      <c r="N2018" s="8">
        <v>154.80000000000001</v>
      </c>
      <c r="O2018" t="s">
        <v>17</v>
      </c>
    </row>
    <row r="2019" spans="1:15" x14ac:dyDescent="0.35">
      <c r="A2019" t="s">
        <v>3371</v>
      </c>
      <c r="B2019">
        <v>56</v>
      </c>
      <c r="C2019" t="str">
        <f t="shared" si="93"/>
        <v>41–60</v>
      </c>
      <c r="D2019" t="s">
        <v>19</v>
      </c>
      <c r="E2019" t="s">
        <v>27</v>
      </c>
      <c r="F2019" t="s">
        <v>74</v>
      </c>
      <c r="G2019" t="s">
        <v>66</v>
      </c>
      <c r="H2019" s="1">
        <v>58.866605982505298</v>
      </c>
      <c r="I2019" t="s">
        <v>3157</v>
      </c>
      <c r="J2019" s="9">
        <f t="shared" si="94"/>
        <v>118</v>
      </c>
      <c r="K2019" s="9">
        <f t="shared" si="95"/>
        <v>95</v>
      </c>
      <c r="L2019" s="8">
        <v>94.9</v>
      </c>
      <c r="M2019" s="8">
        <v>36.700000000000003</v>
      </c>
      <c r="N2019" s="8">
        <v>79.599999999999994</v>
      </c>
      <c r="O2019" t="s">
        <v>22</v>
      </c>
    </row>
    <row r="2020" spans="1:15" x14ac:dyDescent="0.35">
      <c r="A2020" t="s">
        <v>3372</v>
      </c>
      <c r="B2020">
        <v>68</v>
      </c>
      <c r="C2020" t="str">
        <f t="shared" si="93"/>
        <v>61–80</v>
      </c>
      <c r="D2020" t="s">
        <v>35</v>
      </c>
      <c r="E2020" t="s">
        <v>31</v>
      </c>
      <c r="F2020" t="s">
        <v>4047</v>
      </c>
      <c r="G2020" t="s">
        <v>15</v>
      </c>
      <c r="H2020" s="1">
        <v>78.9576515152512</v>
      </c>
      <c r="I2020" t="s">
        <v>1074</v>
      </c>
      <c r="J2020" s="9">
        <f t="shared" si="94"/>
        <v>119</v>
      </c>
      <c r="K2020" s="9">
        <f t="shared" si="95"/>
        <v>74</v>
      </c>
      <c r="L2020" s="8">
        <v>91.4</v>
      </c>
      <c r="M2020" s="8">
        <v>37.200000000000003</v>
      </c>
      <c r="N2020" s="8">
        <v>159.4</v>
      </c>
      <c r="O2020" t="s">
        <v>17</v>
      </c>
    </row>
    <row r="2021" spans="1:15" x14ac:dyDescent="0.35">
      <c r="A2021" t="s">
        <v>3373</v>
      </c>
      <c r="B2021">
        <v>72</v>
      </c>
      <c r="C2021" t="str">
        <f t="shared" si="93"/>
        <v>61–80</v>
      </c>
      <c r="D2021" t="s">
        <v>19</v>
      </c>
      <c r="E2021" t="s">
        <v>4048</v>
      </c>
      <c r="F2021" t="s">
        <v>32</v>
      </c>
      <c r="G2021" t="s">
        <v>48</v>
      </c>
      <c r="H2021" s="1">
        <v>87.649635597716497</v>
      </c>
      <c r="I2021" t="s">
        <v>668</v>
      </c>
      <c r="J2021" s="9">
        <f t="shared" si="94"/>
        <v>121</v>
      </c>
      <c r="K2021" s="9">
        <f t="shared" si="95"/>
        <v>78</v>
      </c>
      <c r="L2021" s="8">
        <v>91.3</v>
      </c>
      <c r="M2021" s="8">
        <v>38.200000000000003</v>
      </c>
      <c r="N2021" s="8">
        <v>136.6</v>
      </c>
      <c r="O2021" t="s">
        <v>17</v>
      </c>
    </row>
    <row r="2022" spans="1:15" x14ac:dyDescent="0.35">
      <c r="A2022" t="s">
        <v>3374</v>
      </c>
      <c r="B2022">
        <v>65</v>
      </c>
      <c r="C2022" t="str">
        <f t="shared" si="93"/>
        <v>61–80</v>
      </c>
      <c r="D2022" t="s">
        <v>13</v>
      </c>
      <c r="E2022" t="s">
        <v>20</v>
      </c>
      <c r="F2022" t="s">
        <v>74</v>
      </c>
      <c r="G2022" t="s">
        <v>24</v>
      </c>
      <c r="H2022" s="1">
        <v>92.3218457717756</v>
      </c>
      <c r="I2022" t="s">
        <v>226</v>
      </c>
      <c r="J2022" s="9">
        <f t="shared" si="94"/>
        <v>108</v>
      </c>
      <c r="K2022" s="9">
        <f t="shared" si="95"/>
        <v>74</v>
      </c>
      <c r="L2022" s="8">
        <v>91.3</v>
      </c>
      <c r="M2022" s="8">
        <v>37.299999999999997</v>
      </c>
      <c r="N2022" s="8">
        <v>160.9</v>
      </c>
      <c r="O2022" t="s">
        <v>17</v>
      </c>
    </row>
    <row r="2023" spans="1:15" x14ac:dyDescent="0.35">
      <c r="A2023" t="s">
        <v>3375</v>
      </c>
      <c r="B2023">
        <v>37</v>
      </c>
      <c r="C2023" t="str">
        <f t="shared" si="93"/>
        <v>21–40</v>
      </c>
      <c r="D2023" t="s">
        <v>13</v>
      </c>
      <c r="E2023" t="s">
        <v>61</v>
      </c>
      <c r="F2023" t="s">
        <v>4047</v>
      </c>
      <c r="G2023" t="s">
        <v>24</v>
      </c>
      <c r="H2023" s="1">
        <v>75.426972744584404</v>
      </c>
      <c r="I2023" t="s">
        <v>3376</v>
      </c>
      <c r="J2023" s="9">
        <f t="shared" si="94"/>
        <v>83</v>
      </c>
      <c r="K2023" s="9">
        <f t="shared" si="95"/>
        <v>82</v>
      </c>
      <c r="L2023" s="8">
        <v>92.9</v>
      </c>
      <c r="M2023" s="8">
        <v>36.299999999999997</v>
      </c>
      <c r="N2023" s="8">
        <v>183</v>
      </c>
      <c r="O2023" t="s">
        <v>17</v>
      </c>
    </row>
    <row r="2024" spans="1:15" x14ac:dyDescent="0.35">
      <c r="A2024" t="s">
        <v>3377</v>
      </c>
      <c r="B2024">
        <v>40</v>
      </c>
      <c r="C2024" t="str">
        <f t="shared" si="93"/>
        <v>21–40</v>
      </c>
      <c r="D2024" t="s">
        <v>35</v>
      </c>
      <c r="E2024" t="s">
        <v>39</v>
      </c>
      <c r="F2024" t="s">
        <v>4047</v>
      </c>
      <c r="G2024" t="s">
        <v>66</v>
      </c>
      <c r="H2024" s="1">
        <v>78.427490054354195</v>
      </c>
      <c r="I2024" t="s">
        <v>3378</v>
      </c>
      <c r="J2024" s="9">
        <f t="shared" si="94"/>
        <v>82</v>
      </c>
      <c r="K2024" s="9">
        <f t="shared" si="95"/>
        <v>86</v>
      </c>
      <c r="L2024" s="8">
        <v>93</v>
      </c>
      <c r="M2024" s="8">
        <v>36.9</v>
      </c>
      <c r="N2024" s="8">
        <v>109.8</v>
      </c>
      <c r="O2024" t="s">
        <v>17</v>
      </c>
    </row>
    <row r="2025" spans="1:15" x14ac:dyDescent="0.35">
      <c r="A2025" t="s">
        <v>3379</v>
      </c>
      <c r="B2025">
        <v>36</v>
      </c>
      <c r="C2025" t="str">
        <f t="shared" si="93"/>
        <v>21–40</v>
      </c>
      <c r="D2025" t="s">
        <v>13</v>
      </c>
      <c r="E2025" t="s">
        <v>31</v>
      </c>
      <c r="F2025" t="s">
        <v>28</v>
      </c>
      <c r="G2025" t="s">
        <v>36</v>
      </c>
      <c r="H2025" s="1">
        <v>81.050978326295805</v>
      </c>
      <c r="I2025" t="s">
        <v>83</v>
      </c>
      <c r="J2025" s="9">
        <f t="shared" si="94"/>
        <v>128</v>
      </c>
      <c r="K2025" s="9">
        <f t="shared" si="95"/>
        <v>90</v>
      </c>
      <c r="L2025" s="8">
        <v>96.2</v>
      </c>
      <c r="M2025" s="8">
        <v>36.799999999999997</v>
      </c>
      <c r="N2025" s="8">
        <v>129.80000000000001</v>
      </c>
      <c r="O2025" t="s">
        <v>70</v>
      </c>
    </row>
    <row r="2026" spans="1:15" x14ac:dyDescent="0.35">
      <c r="A2026" t="s">
        <v>3380</v>
      </c>
      <c r="B2026">
        <v>32</v>
      </c>
      <c r="C2026" t="str">
        <f t="shared" si="93"/>
        <v>21–40</v>
      </c>
      <c r="D2026" t="s">
        <v>19</v>
      </c>
      <c r="E2026" t="s">
        <v>20</v>
      </c>
      <c r="F2026" t="s">
        <v>4047</v>
      </c>
      <c r="G2026" t="s">
        <v>36</v>
      </c>
      <c r="H2026" s="1">
        <v>75.279244426794705</v>
      </c>
      <c r="I2026" t="s">
        <v>3146</v>
      </c>
      <c r="J2026" s="9">
        <f t="shared" si="94"/>
        <v>109</v>
      </c>
      <c r="K2026" s="9">
        <f t="shared" si="95"/>
        <v>90</v>
      </c>
      <c r="L2026" s="8">
        <v>98.8</v>
      </c>
      <c r="M2026" s="8">
        <v>37.9</v>
      </c>
      <c r="N2026" s="8">
        <v>122.3</v>
      </c>
      <c r="O2026" t="s">
        <v>22</v>
      </c>
    </row>
    <row r="2027" spans="1:15" x14ac:dyDescent="0.35">
      <c r="A2027" t="s">
        <v>3381</v>
      </c>
      <c r="B2027">
        <v>77</v>
      </c>
      <c r="C2027" t="str">
        <f t="shared" si="93"/>
        <v>61–80</v>
      </c>
      <c r="D2027" t="s">
        <v>35</v>
      </c>
      <c r="E2027" t="s">
        <v>4048</v>
      </c>
      <c r="F2027" t="s">
        <v>74</v>
      </c>
      <c r="G2027" t="s">
        <v>15</v>
      </c>
      <c r="H2027" s="1">
        <v>63.285856079060103</v>
      </c>
      <c r="I2027" t="s">
        <v>2729</v>
      </c>
      <c r="J2027" s="9">
        <f t="shared" si="94"/>
        <v>108</v>
      </c>
      <c r="K2027" s="9">
        <f t="shared" si="95"/>
        <v>93</v>
      </c>
      <c r="L2027" s="8">
        <v>94.9</v>
      </c>
      <c r="M2027" s="8">
        <v>38.9</v>
      </c>
      <c r="N2027" s="8">
        <v>130.6</v>
      </c>
      <c r="O2027" t="s">
        <v>17</v>
      </c>
    </row>
    <row r="2028" spans="1:15" x14ac:dyDescent="0.35">
      <c r="A2028" t="s">
        <v>3382</v>
      </c>
      <c r="B2028">
        <v>78</v>
      </c>
      <c r="C2028" t="str">
        <f t="shared" si="93"/>
        <v>61–80</v>
      </c>
      <c r="D2028" t="s">
        <v>35</v>
      </c>
      <c r="E2028" t="s">
        <v>20</v>
      </c>
      <c r="F2028" t="s">
        <v>28</v>
      </c>
      <c r="G2028" t="s">
        <v>24</v>
      </c>
      <c r="H2028" s="1">
        <v>85.933133786683101</v>
      </c>
      <c r="I2028" t="s">
        <v>1319</v>
      </c>
      <c r="J2028" s="9">
        <f t="shared" si="94"/>
        <v>108</v>
      </c>
      <c r="K2028" s="9">
        <f t="shared" si="95"/>
        <v>82</v>
      </c>
      <c r="L2028" s="8">
        <v>99.2</v>
      </c>
      <c r="M2028" s="8">
        <v>36.799999999999997</v>
      </c>
      <c r="N2028" s="8">
        <v>157.1</v>
      </c>
      <c r="O2028" t="s">
        <v>17</v>
      </c>
    </row>
    <row r="2029" spans="1:15" x14ac:dyDescent="0.35">
      <c r="A2029" t="s">
        <v>3383</v>
      </c>
      <c r="B2029">
        <v>43</v>
      </c>
      <c r="C2029" t="str">
        <f t="shared" si="93"/>
        <v>41–60</v>
      </c>
      <c r="D2029" t="s">
        <v>19</v>
      </c>
      <c r="E2029" t="s">
        <v>61</v>
      </c>
      <c r="F2029" t="s">
        <v>28</v>
      </c>
      <c r="G2029" t="s">
        <v>36</v>
      </c>
      <c r="H2029" s="1">
        <v>83.133710226294198</v>
      </c>
      <c r="I2029" t="s">
        <v>99</v>
      </c>
      <c r="J2029" s="9">
        <f t="shared" si="94"/>
        <v>131</v>
      </c>
      <c r="K2029" s="9">
        <f t="shared" si="95"/>
        <v>75</v>
      </c>
      <c r="L2029" s="8">
        <v>95.5</v>
      </c>
      <c r="M2029" s="8">
        <v>38.799999999999997</v>
      </c>
      <c r="N2029" s="8">
        <v>160.6</v>
      </c>
      <c r="O2029" t="s">
        <v>17</v>
      </c>
    </row>
    <row r="2030" spans="1:15" x14ac:dyDescent="0.35">
      <c r="A2030" t="s">
        <v>3384</v>
      </c>
      <c r="B2030">
        <v>64</v>
      </c>
      <c r="C2030" t="str">
        <f t="shared" si="93"/>
        <v>61–80</v>
      </c>
      <c r="D2030" t="s">
        <v>35</v>
      </c>
      <c r="E2030" t="s">
        <v>4048</v>
      </c>
      <c r="F2030" t="s">
        <v>4047</v>
      </c>
      <c r="G2030" t="s">
        <v>66</v>
      </c>
      <c r="H2030" s="1">
        <v>79.471634130857197</v>
      </c>
      <c r="I2030" t="s">
        <v>3385</v>
      </c>
      <c r="J2030" s="9">
        <f t="shared" si="94"/>
        <v>105</v>
      </c>
      <c r="K2030" s="9">
        <f t="shared" si="95"/>
        <v>82</v>
      </c>
      <c r="L2030" s="8">
        <v>91.2</v>
      </c>
      <c r="M2030" s="8">
        <v>38.9</v>
      </c>
      <c r="N2030" s="8">
        <v>103.1</v>
      </c>
      <c r="O2030" t="s">
        <v>17</v>
      </c>
    </row>
    <row r="2031" spans="1:15" x14ac:dyDescent="0.35">
      <c r="A2031" t="s">
        <v>3386</v>
      </c>
      <c r="B2031">
        <v>75</v>
      </c>
      <c r="C2031" t="str">
        <f t="shared" si="93"/>
        <v>61–80</v>
      </c>
      <c r="D2031" t="s">
        <v>13</v>
      </c>
      <c r="E2031" t="s">
        <v>39</v>
      </c>
      <c r="F2031" t="s">
        <v>32</v>
      </c>
      <c r="G2031" t="s">
        <v>48</v>
      </c>
      <c r="H2031" s="1">
        <v>87.477122918598099</v>
      </c>
      <c r="I2031" t="s">
        <v>185</v>
      </c>
      <c r="J2031" s="9">
        <f t="shared" si="94"/>
        <v>137</v>
      </c>
      <c r="K2031" s="9">
        <f t="shared" si="95"/>
        <v>80</v>
      </c>
      <c r="L2031" s="8">
        <v>99.2</v>
      </c>
      <c r="M2031" s="8">
        <v>37.1</v>
      </c>
      <c r="N2031" s="8">
        <v>74.7</v>
      </c>
      <c r="O2031" t="s">
        <v>22</v>
      </c>
    </row>
    <row r="2032" spans="1:15" x14ac:dyDescent="0.35">
      <c r="A2032" t="s">
        <v>3387</v>
      </c>
      <c r="B2032">
        <v>86</v>
      </c>
      <c r="C2032" t="str">
        <f t="shared" si="93"/>
        <v>80+</v>
      </c>
      <c r="D2032" t="s">
        <v>13</v>
      </c>
      <c r="E2032" t="s">
        <v>39</v>
      </c>
      <c r="F2032" t="s">
        <v>4047</v>
      </c>
      <c r="G2032" t="s">
        <v>48</v>
      </c>
      <c r="H2032" s="1">
        <v>74.3184336956556</v>
      </c>
      <c r="I2032" t="s">
        <v>360</v>
      </c>
      <c r="J2032" s="9">
        <f t="shared" si="94"/>
        <v>113</v>
      </c>
      <c r="K2032" s="9">
        <f t="shared" si="95"/>
        <v>85</v>
      </c>
      <c r="L2032" s="8">
        <v>91.4</v>
      </c>
      <c r="M2032" s="8">
        <v>38.5</v>
      </c>
      <c r="N2032" s="8">
        <v>145.4</v>
      </c>
      <c r="O2032" t="s">
        <v>17</v>
      </c>
    </row>
    <row r="2033" spans="1:15" x14ac:dyDescent="0.35">
      <c r="A2033" t="s">
        <v>3388</v>
      </c>
      <c r="B2033">
        <v>41</v>
      </c>
      <c r="C2033" t="str">
        <f t="shared" si="93"/>
        <v>41–60</v>
      </c>
      <c r="D2033" t="s">
        <v>19</v>
      </c>
      <c r="E2033" t="s">
        <v>20</v>
      </c>
      <c r="F2033" t="s">
        <v>28</v>
      </c>
      <c r="G2033" t="s">
        <v>15</v>
      </c>
      <c r="H2033" s="1">
        <v>81.208417480333296</v>
      </c>
      <c r="I2033" t="s">
        <v>2226</v>
      </c>
      <c r="J2033" s="9">
        <f t="shared" si="94"/>
        <v>134</v>
      </c>
      <c r="K2033" s="9">
        <f t="shared" si="95"/>
        <v>87</v>
      </c>
      <c r="L2033" s="8">
        <v>99.3</v>
      </c>
      <c r="M2033" s="8">
        <v>38.200000000000003</v>
      </c>
      <c r="N2033" s="8">
        <v>128.1</v>
      </c>
      <c r="O2033" t="s">
        <v>17</v>
      </c>
    </row>
    <row r="2034" spans="1:15" x14ac:dyDescent="0.35">
      <c r="A2034" t="s">
        <v>3389</v>
      </c>
      <c r="B2034">
        <v>47</v>
      </c>
      <c r="C2034" t="str">
        <f t="shared" si="93"/>
        <v>41–60</v>
      </c>
      <c r="D2034" t="s">
        <v>13</v>
      </c>
      <c r="E2034" t="s">
        <v>20</v>
      </c>
      <c r="F2034" t="s">
        <v>4047</v>
      </c>
      <c r="G2034" t="s">
        <v>15</v>
      </c>
      <c r="H2034" s="1">
        <v>57.482440832101098</v>
      </c>
      <c r="I2034" t="s">
        <v>1604</v>
      </c>
      <c r="J2034" s="9">
        <f t="shared" si="94"/>
        <v>111</v>
      </c>
      <c r="K2034" s="9">
        <f t="shared" si="95"/>
        <v>75</v>
      </c>
      <c r="L2034" s="8">
        <v>91.8</v>
      </c>
      <c r="M2034" s="8">
        <v>37.700000000000003</v>
      </c>
      <c r="N2034" s="8">
        <v>75.099999999999994</v>
      </c>
      <c r="O2034" t="s">
        <v>17</v>
      </c>
    </row>
    <row r="2035" spans="1:15" x14ac:dyDescent="0.35">
      <c r="A2035" t="s">
        <v>3390</v>
      </c>
      <c r="B2035">
        <v>70</v>
      </c>
      <c r="C2035" t="str">
        <f t="shared" si="93"/>
        <v>61–80</v>
      </c>
      <c r="D2035" t="s">
        <v>19</v>
      </c>
      <c r="E2035" t="s">
        <v>31</v>
      </c>
      <c r="F2035" t="s">
        <v>28</v>
      </c>
      <c r="G2035" t="s">
        <v>48</v>
      </c>
      <c r="H2035" s="1">
        <v>77.099792807577799</v>
      </c>
      <c r="I2035" t="s">
        <v>677</v>
      </c>
      <c r="J2035" s="9">
        <f t="shared" si="94"/>
        <v>136</v>
      </c>
      <c r="K2035" s="9">
        <f t="shared" si="95"/>
        <v>80</v>
      </c>
      <c r="L2035" s="8">
        <v>96.8</v>
      </c>
      <c r="M2035" s="8">
        <v>36.6</v>
      </c>
      <c r="N2035" s="8">
        <v>169.2</v>
      </c>
      <c r="O2035" t="s">
        <v>22</v>
      </c>
    </row>
    <row r="2036" spans="1:15" x14ac:dyDescent="0.35">
      <c r="A2036" t="s">
        <v>3391</v>
      </c>
      <c r="B2036">
        <v>89</v>
      </c>
      <c r="C2036" t="str">
        <f t="shared" si="93"/>
        <v>80+</v>
      </c>
      <c r="D2036" t="s">
        <v>19</v>
      </c>
      <c r="E2036" t="s">
        <v>39</v>
      </c>
      <c r="F2036" t="s">
        <v>4047</v>
      </c>
      <c r="G2036" t="s">
        <v>15</v>
      </c>
      <c r="H2036" s="1">
        <v>68.305118349978102</v>
      </c>
      <c r="I2036" t="s">
        <v>3392</v>
      </c>
      <c r="J2036" s="9">
        <f t="shared" si="94"/>
        <v>136</v>
      </c>
      <c r="K2036" s="9">
        <f t="shared" si="95"/>
        <v>77</v>
      </c>
      <c r="L2036" s="8">
        <v>92.8</v>
      </c>
      <c r="M2036" s="8">
        <v>36.5</v>
      </c>
      <c r="N2036" s="8">
        <v>82.2</v>
      </c>
      <c r="O2036" t="s">
        <v>22</v>
      </c>
    </row>
    <row r="2037" spans="1:15" x14ac:dyDescent="0.35">
      <c r="A2037" t="s">
        <v>3393</v>
      </c>
      <c r="B2037">
        <v>47</v>
      </c>
      <c r="C2037" t="str">
        <f t="shared" si="93"/>
        <v>41–60</v>
      </c>
      <c r="D2037" t="s">
        <v>35</v>
      </c>
      <c r="E2037" t="s">
        <v>39</v>
      </c>
      <c r="F2037" t="s">
        <v>32</v>
      </c>
      <c r="G2037" t="s">
        <v>48</v>
      </c>
      <c r="H2037" s="1">
        <v>50.233184439699698</v>
      </c>
      <c r="I2037" t="s">
        <v>638</v>
      </c>
      <c r="J2037" s="9">
        <f t="shared" si="94"/>
        <v>108</v>
      </c>
      <c r="K2037" s="9">
        <f t="shared" si="95"/>
        <v>91</v>
      </c>
      <c r="L2037" s="8">
        <v>100</v>
      </c>
      <c r="M2037" s="8">
        <v>38.700000000000003</v>
      </c>
      <c r="N2037" s="8">
        <v>167.9</v>
      </c>
      <c r="O2037" t="s">
        <v>17</v>
      </c>
    </row>
    <row r="2038" spans="1:15" x14ac:dyDescent="0.35">
      <c r="A2038" t="s">
        <v>3394</v>
      </c>
      <c r="B2038">
        <v>83</v>
      </c>
      <c r="C2038" t="str">
        <f t="shared" si="93"/>
        <v>80+</v>
      </c>
      <c r="D2038" t="s">
        <v>13</v>
      </c>
      <c r="E2038" t="s">
        <v>4048</v>
      </c>
      <c r="F2038" t="s">
        <v>28</v>
      </c>
      <c r="G2038" t="s">
        <v>15</v>
      </c>
      <c r="H2038" s="1">
        <v>82.017053967895507</v>
      </c>
      <c r="I2038" t="s">
        <v>675</v>
      </c>
      <c r="J2038" s="9">
        <f t="shared" si="94"/>
        <v>117</v>
      </c>
      <c r="K2038" s="9">
        <f t="shared" si="95"/>
        <v>72</v>
      </c>
      <c r="L2038" s="8">
        <v>93.5</v>
      </c>
      <c r="M2038" s="8">
        <v>37.9</v>
      </c>
      <c r="N2038" s="8">
        <v>105.5</v>
      </c>
      <c r="O2038" t="s">
        <v>70</v>
      </c>
    </row>
    <row r="2039" spans="1:15" x14ac:dyDescent="0.35">
      <c r="A2039" t="s">
        <v>3395</v>
      </c>
      <c r="B2039">
        <v>79</v>
      </c>
      <c r="C2039" t="str">
        <f t="shared" si="93"/>
        <v>61–80</v>
      </c>
      <c r="D2039" t="s">
        <v>35</v>
      </c>
      <c r="E2039" t="s">
        <v>61</v>
      </c>
      <c r="F2039" t="s">
        <v>74</v>
      </c>
      <c r="G2039" t="s">
        <v>24</v>
      </c>
      <c r="H2039" s="1">
        <v>75.9955759759996</v>
      </c>
      <c r="I2039" t="s">
        <v>3396</v>
      </c>
      <c r="J2039" s="9">
        <f t="shared" si="94"/>
        <v>121</v>
      </c>
      <c r="K2039" s="9">
        <f t="shared" si="95"/>
        <v>65</v>
      </c>
      <c r="L2039" s="8">
        <v>97.7</v>
      </c>
      <c r="M2039" s="8">
        <v>37.6</v>
      </c>
      <c r="N2039" s="8">
        <v>186.4</v>
      </c>
      <c r="O2039" t="s">
        <v>17</v>
      </c>
    </row>
    <row r="2040" spans="1:15" x14ac:dyDescent="0.35">
      <c r="A2040" t="s">
        <v>3397</v>
      </c>
      <c r="B2040">
        <v>68</v>
      </c>
      <c r="C2040" t="str">
        <f t="shared" si="93"/>
        <v>61–80</v>
      </c>
      <c r="D2040" t="s">
        <v>13</v>
      </c>
      <c r="E2040" t="s">
        <v>61</v>
      </c>
      <c r="F2040" t="s">
        <v>32</v>
      </c>
      <c r="G2040" t="s">
        <v>66</v>
      </c>
      <c r="H2040" s="1">
        <v>72.680759978863705</v>
      </c>
      <c r="I2040" t="s">
        <v>1617</v>
      </c>
      <c r="J2040" s="9">
        <f t="shared" si="94"/>
        <v>110</v>
      </c>
      <c r="K2040" s="9">
        <f t="shared" si="95"/>
        <v>85</v>
      </c>
      <c r="L2040" s="8">
        <v>93.3</v>
      </c>
      <c r="M2040" s="8">
        <v>37.799999999999997</v>
      </c>
      <c r="N2040" s="8">
        <v>71.2</v>
      </c>
      <c r="O2040" t="s">
        <v>70</v>
      </c>
    </row>
    <row r="2041" spans="1:15" x14ac:dyDescent="0.35">
      <c r="A2041" t="s">
        <v>3398</v>
      </c>
      <c r="B2041">
        <v>45</v>
      </c>
      <c r="C2041" t="str">
        <f t="shared" si="93"/>
        <v>41–60</v>
      </c>
      <c r="D2041" t="s">
        <v>19</v>
      </c>
      <c r="E2041" t="s">
        <v>31</v>
      </c>
      <c r="F2041" t="s">
        <v>74</v>
      </c>
      <c r="G2041" t="s">
        <v>48</v>
      </c>
      <c r="H2041" s="1">
        <v>81.861216087738697</v>
      </c>
      <c r="I2041" t="s">
        <v>3399</v>
      </c>
      <c r="J2041" s="9">
        <f t="shared" si="94"/>
        <v>117</v>
      </c>
      <c r="K2041" s="9">
        <f t="shared" si="95"/>
        <v>75</v>
      </c>
      <c r="L2041" s="8">
        <v>99.6</v>
      </c>
      <c r="M2041" s="8">
        <v>36.9</v>
      </c>
      <c r="N2041" s="8">
        <v>119.3</v>
      </c>
      <c r="O2041" t="s">
        <v>22</v>
      </c>
    </row>
    <row r="2042" spans="1:15" x14ac:dyDescent="0.35">
      <c r="A2042" t="s">
        <v>3400</v>
      </c>
      <c r="B2042">
        <v>19</v>
      </c>
      <c r="C2042" t="str">
        <f t="shared" si="93"/>
        <v>0–20</v>
      </c>
      <c r="D2042" t="s">
        <v>35</v>
      </c>
      <c r="E2042" t="s">
        <v>4048</v>
      </c>
      <c r="F2042" t="s">
        <v>74</v>
      </c>
      <c r="G2042" t="s">
        <v>24</v>
      </c>
      <c r="H2042" s="1">
        <v>83.073904106539004</v>
      </c>
      <c r="I2042" t="s">
        <v>300</v>
      </c>
      <c r="J2042" s="9">
        <f t="shared" si="94"/>
        <v>122</v>
      </c>
      <c r="K2042" s="9">
        <f t="shared" si="95"/>
        <v>72</v>
      </c>
      <c r="L2042" s="8">
        <v>93.6</v>
      </c>
      <c r="M2042" s="8">
        <v>36.6</v>
      </c>
      <c r="N2042" s="8">
        <v>182.1</v>
      </c>
      <c r="O2042" t="s">
        <v>17</v>
      </c>
    </row>
    <row r="2043" spans="1:15" x14ac:dyDescent="0.35">
      <c r="A2043" t="s">
        <v>3401</v>
      </c>
      <c r="B2043">
        <v>67</v>
      </c>
      <c r="C2043" t="str">
        <f t="shared" si="93"/>
        <v>61–80</v>
      </c>
      <c r="D2043" t="s">
        <v>35</v>
      </c>
      <c r="E2043" t="s">
        <v>39</v>
      </c>
      <c r="F2043" t="s">
        <v>32</v>
      </c>
      <c r="G2043" t="s">
        <v>15</v>
      </c>
      <c r="H2043" s="1">
        <v>74.484846652955198</v>
      </c>
      <c r="I2043" t="s">
        <v>3402</v>
      </c>
      <c r="J2043" s="9">
        <f t="shared" si="94"/>
        <v>117</v>
      </c>
      <c r="K2043" s="9">
        <f t="shared" si="95"/>
        <v>54</v>
      </c>
      <c r="L2043" s="8">
        <v>90.7</v>
      </c>
      <c r="M2043" s="8">
        <v>38.299999999999997</v>
      </c>
      <c r="N2043" s="8">
        <v>81.599999999999994</v>
      </c>
      <c r="O2043" t="s">
        <v>17</v>
      </c>
    </row>
    <row r="2044" spans="1:15" x14ac:dyDescent="0.35">
      <c r="A2044" t="s">
        <v>3403</v>
      </c>
      <c r="B2044">
        <v>30</v>
      </c>
      <c r="C2044" t="str">
        <f t="shared" si="93"/>
        <v>21–40</v>
      </c>
      <c r="D2044" t="s">
        <v>19</v>
      </c>
      <c r="E2044" t="s">
        <v>61</v>
      </c>
      <c r="F2044" t="s">
        <v>74</v>
      </c>
      <c r="G2044" t="s">
        <v>48</v>
      </c>
      <c r="H2044" s="1">
        <v>75.185399452890294</v>
      </c>
      <c r="I2044" t="s">
        <v>3404</v>
      </c>
      <c r="J2044" s="9">
        <f t="shared" si="94"/>
        <v>117</v>
      </c>
      <c r="K2044" s="9">
        <f t="shared" si="95"/>
        <v>101</v>
      </c>
      <c r="L2044" s="8">
        <v>99.2</v>
      </c>
      <c r="M2044" s="8">
        <v>38.4</v>
      </c>
      <c r="N2044" s="8">
        <v>120.5</v>
      </c>
      <c r="O2044" t="s">
        <v>17</v>
      </c>
    </row>
    <row r="2045" spans="1:15" x14ac:dyDescent="0.35">
      <c r="A2045" t="s">
        <v>3405</v>
      </c>
      <c r="B2045">
        <v>49</v>
      </c>
      <c r="C2045" t="str">
        <f t="shared" si="93"/>
        <v>41–60</v>
      </c>
      <c r="D2045" t="s">
        <v>19</v>
      </c>
      <c r="E2045" t="s">
        <v>39</v>
      </c>
      <c r="F2045" t="s">
        <v>4047</v>
      </c>
      <c r="G2045" t="s">
        <v>24</v>
      </c>
      <c r="H2045" s="1">
        <v>78.518154509138895</v>
      </c>
      <c r="I2045" t="s">
        <v>3406</v>
      </c>
      <c r="J2045" s="9">
        <f t="shared" si="94"/>
        <v>158</v>
      </c>
      <c r="K2045" s="9">
        <f t="shared" si="95"/>
        <v>77</v>
      </c>
      <c r="L2045" s="8">
        <v>92.7</v>
      </c>
      <c r="M2045" s="8">
        <v>38.299999999999997</v>
      </c>
      <c r="N2045" s="8">
        <v>97.1</v>
      </c>
      <c r="O2045" t="s">
        <v>17</v>
      </c>
    </row>
    <row r="2046" spans="1:15" x14ac:dyDescent="0.35">
      <c r="A2046" t="s">
        <v>3407</v>
      </c>
      <c r="B2046">
        <v>72</v>
      </c>
      <c r="C2046" t="str">
        <f t="shared" si="93"/>
        <v>61–80</v>
      </c>
      <c r="D2046" t="s">
        <v>19</v>
      </c>
      <c r="E2046" t="s">
        <v>4048</v>
      </c>
      <c r="F2046" t="s">
        <v>28</v>
      </c>
      <c r="G2046" t="s">
        <v>36</v>
      </c>
      <c r="H2046" s="1">
        <v>88.0847416920016</v>
      </c>
      <c r="I2046" t="s">
        <v>409</v>
      </c>
      <c r="J2046" s="9">
        <f t="shared" si="94"/>
        <v>111</v>
      </c>
      <c r="K2046" s="9">
        <f t="shared" si="95"/>
        <v>88</v>
      </c>
      <c r="L2046" s="8">
        <v>92.2</v>
      </c>
      <c r="M2046" s="8">
        <v>37.1</v>
      </c>
      <c r="N2046" s="8">
        <v>146.1</v>
      </c>
      <c r="O2046" t="s">
        <v>22</v>
      </c>
    </row>
    <row r="2047" spans="1:15" x14ac:dyDescent="0.35">
      <c r="A2047" t="s">
        <v>3408</v>
      </c>
      <c r="B2047">
        <v>29</v>
      </c>
      <c r="C2047" t="str">
        <f t="shared" si="93"/>
        <v>21–40</v>
      </c>
      <c r="D2047" t="s">
        <v>19</v>
      </c>
      <c r="E2047" t="s">
        <v>31</v>
      </c>
      <c r="F2047" t="s">
        <v>4047</v>
      </c>
      <c r="G2047" t="s">
        <v>15</v>
      </c>
      <c r="H2047" s="1">
        <v>66.184587279261606</v>
      </c>
      <c r="I2047" t="s">
        <v>3409</v>
      </c>
      <c r="J2047" s="9">
        <f t="shared" si="94"/>
        <v>101</v>
      </c>
      <c r="K2047" s="9">
        <f t="shared" si="95"/>
        <v>78</v>
      </c>
      <c r="L2047" s="8">
        <v>98.9</v>
      </c>
      <c r="M2047" s="8">
        <v>38.4</v>
      </c>
      <c r="N2047" s="8">
        <v>101.8</v>
      </c>
      <c r="O2047" t="s">
        <v>17</v>
      </c>
    </row>
    <row r="2048" spans="1:15" x14ac:dyDescent="0.35">
      <c r="A2048" t="s">
        <v>3410</v>
      </c>
      <c r="B2048">
        <v>39</v>
      </c>
      <c r="C2048" t="str">
        <f t="shared" si="93"/>
        <v>21–40</v>
      </c>
      <c r="D2048" t="s">
        <v>13</v>
      </c>
      <c r="E2048" t="s">
        <v>20</v>
      </c>
      <c r="F2048" t="s">
        <v>32</v>
      </c>
      <c r="G2048" t="s">
        <v>36</v>
      </c>
      <c r="H2048" s="1">
        <v>78.772295865948394</v>
      </c>
      <c r="I2048" t="s">
        <v>2903</v>
      </c>
      <c r="J2048" s="9">
        <f t="shared" si="94"/>
        <v>142</v>
      </c>
      <c r="K2048" s="9">
        <f t="shared" si="95"/>
        <v>84</v>
      </c>
      <c r="L2048" s="8">
        <v>94.1</v>
      </c>
      <c r="M2048" s="8">
        <v>36.9</v>
      </c>
      <c r="N2048" s="8">
        <v>138.1</v>
      </c>
      <c r="O2048" t="s">
        <v>22</v>
      </c>
    </row>
    <row r="2049" spans="1:15" x14ac:dyDescent="0.35">
      <c r="A2049" t="s">
        <v>3411</v>
      </c>
      <c r="B2049">
        <v>63</v>
      </c>
      <c r="C2049" t="str">
        <f t="shared" si="93"/>
        <v>61–80</v>
      </c>
      <c r="D2049" t="s">
        <v>35</v>
      </c>
      <c r="E2049" t="s">
        <v>61</v>
      </c>
      <c r="F2049" t="s">
        <v>74</v>
      </c>
      <c r="G2049" t="s">
        <v>24</v>
      </c>
      <c r="H2049" s="1">
        <v>72.726724126856595</v>
      </c>
      <c r="I2049" t="s">
        <v>2177</v>
      </c>
      <c r="J2049" s="9">
        <f t="shared" si="94"/>
        <v>104</v>
      </c>
      <c r="K2049" s="9">
        <f t="shared" si="95"/>
        <v>74</v>
      </c>
      <c r="L2049" s="8">
        <v>99.1</v>
      </c>
      <c r="M2049" s="8">
        <v>36.6</v>
      </c>
      <c r="N2049" s="8">
        <v>72.5</v>
      </c>
      <c r="O2049" t="s">
        <v>17</v>
      </c>
    </row>
    <row r="2050" spans="1:15" x14ac:dyDescent="0.35">
      <c r="A2050" t="s">
        <v>3412</v>
      </c>
      <c r="B2050">
        <v>79</v>
      </c>
      <c r="C2050" t="str">
        <f t="shared" ref="C2050:C2113" si="96">IF(B2050="","",
 IF(B2050&lt;=20,"0–20",
 IF(B2050&lt;=40,"21–40",
 IF(B2050&lt;=60,"41–60",
 IF(B2050&lt;=80,"61–80","80+")))))</f>
        <v>61–80</v>
      </c>
      <c r="D2050" t="s">
        <v>13</v>
      </c>
      <c r="E2050" t="s">
        <v>4048</v>
      </c>
      <c r="F2050" t="s">
        <v>4047</v>
      </c>
      <c r="G2050" t="s">
        <v>24</v>
      </c>
      <c r="H2050" s="1">
        <v>74.719823776659993</v>
      </c>
      <c r="I2050" t="s">
        <v>713</v>
      </c>
      <c r="J2050" s="9">
        <f t="shared" ref="J2050:J2113" si="97">VALUE(TRIM(LEFT(I2050, FIND("/", I2050)-1)))</f>
        <v>102</v>
      </c>
      <c r="K2050" s="9">
        <f t="shared" ref="K2050:K2113" si="98">VALUE(TRIM(MID(I2050, FIND("/", I2050)+1, LEN(I2050))))</f>
        <v>95</v>
      </c>
      <c r="L2050" s="8">
        <v>95.9</v>
      </c>
      <c r="M2050" s="8">
        <v>38</v>
      </c>
      <c r="N2050" s="8">
        <v>99.1</v>
      </c>
      <c r="O2050" t="s">
        <v>70</v>
      </c>
    </row>
    <row r="2051" spans="1:15" x14ac:dyDescent="0.35">
      <c r="A2051" t="s">
        <v>3413</v>
      </c>
      <c r="B2051">
        <v>71</v>
      </c>
      <c r="C2051" t="str">
        <f t="shared" si="96"/>
        <v>61–80</v>
      </c>
      <c r="D2051" t="s">
        <v>19</v>
      </c>
      <c r="E2051" t="s">
        <v>61</v>
      </c>
      <c r="F2051" t="s">
        <v>74</v>
      </c>
      <c r="G2051" t="s">
        <v>66</v>
      </c>
      <c r="H2051" s="1">
        <v>87.108172591919896</v>
      </c>
      <c r="I2051" t="s">
        <v>3414</v>
      </c>
      <c r="J2051" s="9">
        <f t="shared" si="97"/>
        <v>138</v>
      </c>
      <c r="K2051" s="9">
        <f t="shared" si="98"/>
        <v>76</v>
      </c>
      <c r="L2051" s="8">
        <v>97.7</v>
      </c>
      <c r="M2051" s="8">
        <v>39</v>
      </c>
      <c r="N2051" s="8">
        <v>195.6</v>
      </c>
      <c r="O2051" t="s">
        <v>17</v>
      </c>
    </row>
    <row r="2052" spans="1:15" x14ac:dyDescent="0.35">
      <c r="A2052" t="s">
        <v>3415</v>
      </c>
      <c r="B2052">
        <v>41</v>
      </c>
      <c r="C2052" t="str">
        <f t="shared" si="96"/>
        <v>41–60</v>
      </c>
      <c r="D2052" t="s">
        <v>35</v>
      </c>
      <c r="E2052" t="s">
        <v>27</v>
      </c>
      <c r="F2052" t="s">
        <v>4047</v>
      </c>
      <c r="G2052" t="s">
        <v>48</v>
      </c>
      <c r="H2052" s="1">
        <v>85.446662356754004</v>
      </c>
      <c r="I2052" t="s">
        <v>3416</v>
      </c>
      <c r="J2052" s="9">
        <f t="shared" si="97"/>
        <v>75</v>
      </c>
      <c r="K2052" s="9">
        <f t="shared" si="98"/>
        <v>96</v>
      </c>
      <c r="L2052" s="8">
        <v>98.8</v>
      </c>
      <c r="M2052" s="8">
        <v>38.299999999999997</v>
      </c>
      <c r="N2052" s="8">
        <v>195.3</v>
      </c>
      <c r="O2052" t="s">
        <v>17</v>
      </c>
    </row>
    <row r="2053" spans="1:15" x14ac:dyDescent="0.35">
      <c r="A2053" t="s">
        <v>3417</v>
      </c>
      <c r="B2053">
        <v>79</v>
      </c>
      <c r="C2053" t="str">
        <f t="shared" si="96"/>
        <v>61–80</v>
      </c>
      <c r="D2053" t="s">
        <v>13</v>
      </c>
      <c r="E2053" t="s">
        <v>39</v>
      </c>
      <c r="F2053" t="s">
        <v>32</v>
      </c>
      <c r="G2053" t="s">
        <v>66</v>
      </c>
      <c r="H2053" s="1">
        <v>60.553408283167002</v>
      </c>
      <c r="I2053" t="s">
        <v>934</v>
      </c>
      <c r="J2053" s="9">
        <f t="shared" si="97"/>
        <v>110</v>
      </c>
      <c r="K2053" s="9">
        <f t="shared" si="98"/>
        <v>82</v>
      </c>
      <c r="L2053" s="8">
        <v>93.5</v>
      </c>
      <c r="M2053" s="8">
        <v>36.5</v>
      </c>
      <c r="N2053" s="8">
        <v>191.1</v>
      </c>
      <c r="O2053" t="s">
        <v>17</v>
      </c>
    </row>
    <row r="2054" spans="1:15" x14ac:dyDescent="0.35">
      <c r="A2054" t="s">
        <v>3418</v>
      </c>
      <c r="B2054">
        <v>49</v>
      </c>
      <c r="C2054" t="str">
        <f t="shared" si="96"/>
        <v>41–60</v>
      </c>
      <c r="D2054" t="s">
        <v>13</v>
      </c>
      <c r="E2054" t="s">
        <v>39</v>
      </c>
      <c r="F2054" t="s">
        <v>28</v>
      </c>
      <c r="G2054" t="s">
        <v>24</v>
      </c>
      <c r="H2054" s="1">
        <v>61.860555032900301</v>
      </c>
      <c r="I2054" t="s">
        <v>197</v>
      </c>
      <c r="J2054" s="9">
        <f t="shared" si="97"/>
        <v>125</v>
      </c>
      <c r="K2054" s="9">
        <f t="shared" si="98"/>
        <v>70</v>
      </c>
      <c r="L2054" s="8">
        <v>91.2</v>
      </c>
      <c r="M2054" s="8">
        <v>37.799999999999997</v>
      </c>
      <c r="N2054" s="8">
        <v>112.4</v>
      </c>
      <c r="O2054" t="s">
        <v>17</v>
      </c>
    </row>
    <row r="2055" spans="1:15" x14ac:dyDescent="0.35">
      <c r="A2055" t="s">
        <v>3419</v>
      </c>
      <c r="B2055">
        <v>73</v>
      </c>
      <c r="C2055" t="str">
        <f t="shared" si="96"/>
        <v>61–80</v>
      </c>
      <c r="D2055" t="s">
        <v>13</v>
      </c>
      <c r="E2055" t="s">
        <v>31</v>
      </c>
      <c r="F2055" t="s">
        <v>4047</v>
      </c>
      <c r="G2055" t="s">
        <v>48</v>
      </c>
      <c r="H2055" s="1">
        <v>69.512836586517295</v>
      </c>
      <c r="I2055" t="s">
        <v>2335</v>
      </c>
      <c r="J2055" s="9">
        <f t="shared" si="97"/>
        <v>123</v>
      </c>
      <c r="K2055" s="9">
        <f t="shared" si="98"/>
        <v>73</v>
      </c>
      <c r="L2055" s="8">
        <v>97.5</v>
      </c>
      <c r="M2055" s="8">
        <v>37.4</v>
      </c>
      <c r="N2055" s="8">
        <v>106.6</v>
      </c>
      <c r="O2055" t="s">
        <v>70</v>
      </c>
    </row>
    <row r="2056" spans="1:15" x14ac:dyDescent="0.35">
      <c r="A2056" t="s">
        <v>3420</v>
      </c>
      <c r="B2056">
        <v>57</v>
      </c>
      <c r="C2056" t="str">
        <f t="shared" si="96"/>
        <v>41–60</v>
      </c>
      <c r="D2056" t="s">
        <v>19</v>
      </c>
      <c r="E2056" t="s">
        <v>61</v>
      </c>
      <c r="F2056" t="s">
        <v>74</v>
      </c>
      <c r="G2056" t="s">
        <v>24</v>
      </c>
      <c r="H2056" s="1">
        <v>79.875220586956701</v>
      </c>
      <c r="I2056" t="s">
        <v>510</v>
      </c>
      <c r="J2056" s="9">
        <f t="shared" si="97"/>
        <v>120</v>
      </c>
      <c r="K2056" s="9">
        <f t="shared" si="98"/>
        <v>76</v>
      </c>
      <c r="L2056" s="8">
        <v>93.9</v>
      </c>
      <c r="M2056" s="8">
        <v>38.9</v>
      </c>
      <c r="N2056" s="8">
        <v>124.6</v>
      </c>
      <c r="O2056" t="s">
        <v>17</v>
      </c>
    </row>
    <row r="2057" spans="1:15" x14ac:dyDescent="0.35">
      <c r="A2057" t="s">
        <v>3421</v>
      </c>
      <c r="B2057">
        <v>33</v>
      </c>
      <c r="C2057" t="str">
        <f t="shared" si="96"/>
        <v>21–40</v>
      </c>
      <c r="D2057" t="s">
        <v>19</v>
      </c>
      <c r="E2057" t="s">
        <v>4048</v>
      </c>
      <c r="F2057" t="s">
        <v>28</v>
      </c>
      <c r="G2057" t="s">
        <v>24</v>
      </c>
      <c r="H2057" s="1">
        <v>81.240901831841299</v>
      </c>
      <c r="I2057" t="s">
        <v>3422</v>
      </c>
      <c r="J2057" s="9">
        <f t="shared" si="97"/>
        <v>145</v>
      </c>
      <c r="K2057" s="9">
        <f t="shared" si="98"/>
        <v>83</v>
      </c>
      <c r="L2057" s="8">
        <v>92.9</v>
      </c>
      <c r="M2057" s="8">
        <v>38.200000000000003</v>
      </c>
      <c r="N2057" s="8">
        <v>109.5</v>
      </c>
      <c r="O2057" t="s">
        <v>17</v>
      </c>
    </row>
    <row r="2058" spans="1:15" x14ac:dyDescent="0.35">
      <c r="A2058" t="s">
        <v>3423</v>
      </c>
      <c r="B2058">
        <v>50</v>
      </c>
      <c r="C2058" t="str">
        <f t="shared" si="96"/>
        <v>41–60</v>
      </c>
      <c r="D2058" t="s">
        <v>13</v>
      </c>
      <c r="E2058" t="s">
        <v>61</v>
      </c>
      <c r="F2058" t="s">
        <v>28</v>
      </c>
      <c r="G2058" t="s">
        <v>48</v>
      </c>
      <c r="H2058" s="1">
        <v>62.728708630899703</v>
      </c>
      <c r="I2058" t="s">
        <v>504</v>
      </c>
      <c r="J2058" s="9">
        <f t="shared" si="97"/>
        <v>109</v>
      </c>
      <c r="K2058" s="9">
        <f t="shared" si="98"/>
        <v>89</v>
      </c>
      <c r="L2058" s="8">
        <v>92.5</v>
      </c>
      <c r="M2058" s="8">
        <v>37.700000000000003</v>
      </c>
      <c r="N2058" s="8">
        <v>176.2</v>
      </c>
      <c r="O2058" t="s">
        <v>22</v>
      </c>
    </row>
    <row r="2059" spans="1:15" x14ac:dyDescent="0.35">
      <c r="A2059" t="s">
        <v>3424</v>
      </c>
      <c r="B2059">
        <v>55</v>
      </c>
      <c r="C2059" t="str">
        <f t="shared" si="96"/>
        <v>41–60</v>
      </c>
      <c r="D2059" t="s">
        <v>35</v>
      </c>
      <c r="E2059" t="s">
        <v>27</v>
      </c>
      <c r="F2059" t="s">
        <v>74</v>
      </c>
      <c r="G2059" t="s">
        <v>15</v>
      </c>
      <c r="H2059" s="1">
        <v>78.4241358076832</v>
      </c>
      <c r="I2059" t="s">
        <v>2767</v>
      </c>
      <c r="J2059" s="9">
        <f t="shared" si="97"/>
        <v>126</v>
      </c>
      <c r="K2059" s="9">
        <f t="shared" si="98"/>
        <v>62</v>
      </c>
      <c r="L2059" s="8">
        <v>93.5</v>
      </c>
      <c r="M2059" s="8">
        <v>37</v>
      </c>
      <c r="N2059" s="8">
        <v>78.2</v>
      </c>
      <c r="O2059" t="s">
        <v>17</v>
      </c>
    </row>
    <row r="2060" spans="1:15" x14ac:dyDescent="0.35">
      <c r="A2060" t="s">
        <v>3425</v>
      </c>
      <c r="B2060">
        <v>59</v>
      </c>
      <c r="C2060" t="str">
        <f t="shared" si="96"/>
        <v>41–60</v>
      </c>
      <c r="D2060" t="s">
        <v>35</v>
      </c>
      <c r="E2060" t="s">
        <v>4048</v>
      </c>
      <c r="F2060" t="s">
        <v>4047</v>
      </c>
      <c r="G2060" t="s">
        <v>36</v>
      </c>
      <c r="H2060" s="1">
        <v>84.194424164250407</v>
      </c>
      <c r="I2060" t="s">
        <v>3426</v>
      </c>
      <c r="J2060" s="9">
        <f t="shared" si="97"/>
        <v>102</v>
      </c>
      <c r="K2060" s="9">
        <f t="shared" si="98"/>
        <v>94</v>
      </c>
      <c r="L2060" s="8">
        <v>93.6</v>
      </c>
      <c r="M2060" s="8">
        <v>37.9</v>
      </c>
      <c r="N2060" s="8">
        <v>157.6</v>
      </c>
      <c r="O2060" t="s">
        <v>17</v>
      </c>
    </row>
    <row r="2061" spans="1:15" x14ac:dyDescent="0.35">
      <c r="A2061" t="s">
        <v>3427</v>
      </c>
      <c r="B2061">
        <v>51</v>
      </c>
      <c r="C2061" t="str">
        <f t="shared" si="96"/>
        <v>41–60</v>
      </c>
      <c r="D2061" t="s">
        <v>13</v>
      </c>
      <c r="E2061" t="s">
        <v>4048</v>
      </c>
      <c r="F2061" t="s">
        <v>74</v>
      </c>
      <c r="G2061" t="s">
        <v>48</v>
      </c>
      <c r="H2061" s="1">
        <v>67.090461194615798</v>
      </c>
      <c r="I2061" t="s">
        <v>2216</v>
      </c>
      <c r="J2061" s="9">
        <f t="shared" si="97"/>
        <v>136</v>
      </c>
      <c r="K2061" s="9">
        <f t="shared" si="98"/>
        <v>83</v>
      </c>
      <c r="L2061" s="8">
        <v>90.3</v>
      </c>
      <c r="M2061" s="8">
        <v>36.799999999999997</v>
      </c>
      <c r="N2061" s="8">
        <v>123.9</v>
      </c>
      <c r="O2061" t="s">
        <v>17</v>
      </c>
    </row>
    <row r="2062" spans="1:15" x14ac:dyDescent="0.35">
      <c r="A2062" t="s">
        <v>3428</v>
      </c>
      <c r="B2062">
        <v>52</v>
      </c>
      <c r="C2062" t="str">
        <f t="shared" si="96"/>
        <v>41–60</v>
      </c>
      <c r="D2062" t="s">
        <v>13</v>
      </c>
      <c r="E2062" t="s">
        <v>4048</v>
      </c>
      <c r="F2062" t="s">
        <v>32</v>
      </c>
      <c r="G2062" t="s">
        <v>36</v>
      </c>
      <c r="H2062" s="1">
        <v>76.678623936067595</v>
      </c>
      <c r="I2062" t="s">
        <v>3429</v>
      </c>
      <c r="J2062" s="9">
        <f t="shared" si="97"/>
        <v>101</v>
      </c>
      <c r="K2062" s="9">
        <f t="shared" si="98"/>
        <v>55</v>
      </c>
      <c r="L2062" s="8">
        <v>93.1</v>
      </c>
      <c r="M2062" s="8">
        <v>38.1</v>
      </c>
      <c r="N2062" s="8">
        <v>111</v>
      </c>
      <c r="O2062" t="s">
        <v>17</v>
      </c>
    </row>
    <row r="2063" spans="1:15" x14ac:dyDescent="0.35">
      <c r="A2063" t="s">
        <v>3430</v>
      </c>
      <c r="B2063">
        <v>88</v>
      </c>
      <c r="C2063" t="str">
        <f t="shared" si="96"/>
        <v>80+</v>
      </c>
      <c r="D2063" t="s">
        <v>13</v>
      </c>
      <c r="E2063" t="s">
        <v>31</v>
      </c>
      <c r="F2063" t="s">
        <v>74</v>
      </c>
      <c r="G2063" t="s">
        <v>24</v>
      </c>
      <c r="H2063" s="1">
        <v>83.645406694634403</v>
      </c>
      <c r="I2063" t="s">
        <v>3431</v>
      </c>
      <c r="J2063" s="9">
        <f t="shared" si="97"/>
        <v>114</v>
      </c>
      <c r="K2063" s="9">
        <f t="shared" si="98"/>
        <v>60</v>
      </c>
      <c r="L2063" s="8">
        <v>95.4</v>
      </c>
      <c r="M2063" s="8">
        <v>38.1</v>
      </c>
      <c r="N2063" s="8">
        <v>131</v>
      </c>
      <c r="O2063" t="s">
        <v>17</v>
      </c>
    </row>
    <row r="2064" spans="1:15" x14ac:dyDescent="0.35">
      <c r="A2064" t="s">
        <v>3432</v>
      </c>
      <c r="B2064">
        <v>90</v>
      </c>
      <c r="C2064" t="str">
        <f t="shared" si="96"/>
        <v>80+</v>
      </c>
      <c r="D2064" t="s">
        <v>19</v>
      </c>
      <c r="E2064" t="s">
        <v>61</v>
      </c>
      <c r="F2064" t="s">
        <v>28</v>
      </c>
      <c r="G2064" t="s">
        <v>24</v>
      </c>
      <c r="H2064" s="1">
        <v>79.117251072412401</v>
      </c>
      <c r="I2064" t="s">
        <v>3433</v>
      </c>
      <c r="J2064" s="9">
        <f t="shared" si="97"/>
        <v>154</v>
      </c>
      <c r="K2064" s="9">
        <f t="shared" si="98"/>
        <v>81</v>
      </c>
      <c r="L2064" s="8">
        <v>92.9</v>
      </c>
      <c r="M2064" s="8">
        <v>38</v>
      </c>
      <c r="N2064" s="8">
        <v>88.3</v>
      </c>
      <c r="O2064" t="s">
        <v>17</v>
      </c>
    </row>
    <row r="2065" spans="1:15" x14ac:dyDescent="0.35">
      <c r="A2065" t="s">
        <v>3434</v>
      </c>
      <c r="B2065">
        <v>85</v>
      </c>
      <c r="C2065" t="str">
        <f t="shared" si="96"/>
        <v>80+</v>
      </c>
      <c r="D2065" t="s">
        <v>35</v>
      </c>
      <c r="E2065" t="s">
        <v>39</v>
      </c>
      <c r="F2065" t="s">
        <v>32</v>
      </c>
      <c r="G2065" t="s">
        <v>15</v>
      </c>
      <c r="H2065" s="1">
        <v>85.000374458259103</v>
      </c>
      <c r="I2065" t="s">
        <v>3435</v>
      </c>
      <c r="J2065" s="9">
        <f t="shared" si="97"/>
        <v>104</v>
      </c>
      <c r="K2065" s="9">
        <f t="shared" si="98"/>
        <v>77</v>
      </c>
      <c r="L2065" s="8">
        <v>97.6</v>
      </c>
      <c r="M2065" s="8">
        <v>36.5</v>
      </c>
      <c r="N2065" s="8">
        <v>178.2</v>
      </c>
      <c r="O2065" t="s">
        <v>17</v>
      </c>
    </row>
    <row r="2066" spans="1:15" x14ac:dyDescent="0.35">
      <c r="A2066" t="s">
        <v>3436</v>
      </c>
      <c r="B2066">
        <v>54</v>
      </c>
      <c r="C2066" t="str">
        <f t="shared" si="96"/>
        <v>41–60</v>
      </c>
      <c r="D2066" t="s">
        <v>13</v>
      </c>
      <c r="E2066" t="s">
        <v>31</v>
      </c>
      <c r="F2066" t="s">
        <v>74</v>
      </c>
      <c r="G2066" t="s">
        <v>36</v>
      </c>
      <c r="H2066" s="1">
        <v>77.687054529468696</v>
      </c>
      <c r="I2066" t="s">
        <v>296</v>
      </c>
      <c r="J2066" s="9">
        <f t="shared" si="97"/>
        <v>123</v>
      </c>
      <c r="K2066" s="9">
        <f t="shared" si="98"/>
        <v>89</v>
      </c>
      <c r="L2066" s="8">
        <v>90.2</v>
      </c>
      <c r="M2066" s="8">
        <v>38.6</v>
      </c>
      <c r="N2066" s="8">
        <v>83.9</v>
      </c>
      <c r="O2066" t="s">
        <v>17</v>
      </c>
    </row>
    <row r="2067" spans="1:15" x14ac:dyDescent="0.35">
      <c r="A2067" t="s">
        <v>3437</v>
      </c>
      <c r="B2067">
        <v>44</v>
      </c>
      <c r="C2067" t="str">
        <f t="shared" si="96"/>
        <v>41–60</v>
      </c>
      <c r="D2067" t="s">
        <v>35</v>
      </c>
      <c r="E2067" t="s">
        <v>39</v>
      </c>
      <c r="F2067" t="s">
        <v>74</v>
      </c>
      <c r="G2067" t="s">
        <v>24</v>
      </c>
      <c r="H2067" s="1">
        <v>67.259085183802199</v>
      </c>
      <c r="I2067" t="s">
        <v>833</v>
      </c>
      <c r="J2067" s="9">
        <f t="shared" si="97"/>
        <v>112</v>
      </c>
      <c r="K2067" s="9">
        <f t="shared" si="98"/>
        <v>79</v>
      </c>
      <c r="L2067" s="8">
        <v>93.1</v>
      </c>
      <c r="M2067" s="8">
        <v>37.4</v>
      </c>
      <c r="N2067" s="8">
        <v>183.2</v>
      </c>
      <c r="O2067" t="s">
        <v>17</v>
      </c>
    </row>
    <row r="2068" spans="1:15" x14ac:dyDescent="0.35">
      <c r="A2068" t="s">
        <v>3438</v>
      </c>
      <c r="B2068">
        <v>51</v>
      </c>
      <c r="C2068" t="str">
        <f t="shared" si="96"/>
        <v>41–60</v>
      </c>
      <c r="D2068" t="s">
        <v>35</v>
      </c>
      <c r="E2068" t="s">
        <v>61</v>
      </c>
      <c r="F2068" t="s">
        <v>4047</v>
      </c>
      <c r="G2068" t="s">
        <v>15</v>
      </c>
      <c r="H2068" s="1">
        <v>71.322479964852803</v>
      </c>
      <c r="I2068" t="s">
        <v>2096</v>
      </c>
      <c r="J2068" s="9">
        <f t="shared" si="97"/>
        <v>113</v>
      </c>
      <c r="K2068" s="9">
        <f t="shared" si="98"/>
        <v>69</v>
      </c>
      <c r="L2068" s="8">
        <v>90.3</v>
      </c>
      <c r="M2068" s="8">
        <v>38.299999999999997</v>
      </c>
      <c r="N2068" s="8">
        <v>157.5</v>
      </c>
      <c r="O2068" t="s">
        <v>17</v>
      </c>
    </row>
    <row r="2069" spans="1:15" x14ac:dyDescent="0.35">
      <c r="A2069" t="s">
        <v>3439</v>
      </c>
      <c r="B2069">
        <v>20</v>
      </c>
      <c r="C2069" t="str">
        <f t="shared" si="96"/>
        <v>0–20</v>
      </c>
      <c r="D2069" t="s">
        <v>35</v>
      </c>
      <c r="E2069" t="s">
        <v>27</v>
      </c>
      <c r="F2069" t="s">
        <v>74</v>
      </c>
      <c r="G2069" t="s">
        <v>15</v>
      </c>
      <c r="H2069" s="1">
        <v>76.537495288084699</v>
      </c>
      <c r="I2069" t="s">
        <v>1267</v>
      </c>
      <c r="J2069" s="9">
        <f t="shared" si="97"/>
        <v>131</v>
      </c>
      <c r="K2069" s="9">
        <f t="shared" si="98"/>
        <v>72</v>
      </c>
      <c r="L2069" s="8">
        <v>90.9</v>
      </c>
      <c r="M2069" s="8">
        <v>36.799999999999997</v>
      </c>
      <c r="N2069" s="8">
        <v>111</v>
      </c>
      <c r="O2069" t="s">
        <v>17</v>
      </c>
    </row>
    <row r="2070" spans="1:15" x14ac:dyDescent="0.35">
      <c r="A2070" t="s">
        <v>3440</v>
      </c>
      <c r="B2070">
        <v>61</v>
      </c>
      <c r="C2070" t="str">
        <f t="shared" si="96"/>
        <v>61–80</v>
      </c>
      <c r="D2070" t="s">
        <v>19</v>
      </c>
      <c r="E2070" t="s">
        <v>20</v>
      </c>
      <c r="F2070" t="s">
        <v>74</v>
      </c>
      <c r="G2070" t="s">
        <v>15</v>
      </c>
      <c r="H2070" s="1">
        <v>63.342293828330298</v>
      </c>
      <c r="I2070" t="s">
        <v>2171</v>
      </c>
      <c r="J2070" s="9">
        <f t="shared" si="97"/>
        <v>114</v>
      </c>
      <c r="K2070" s="9">
        <f t="shared" si="98"/>
        <v>88</v>
      </c>
      <c r="L2070" s="8">
        <v>94.3</v>
      </c>
      <c r="M2070" s="8">
        <v>37.700000000000003</v>
      </c>
      <c r="N2070" s="8">
        <v>129.69999999999999</v>
      </c>
      <c r="O2070" t="s">
        <v>22</v>
      </c>
    </row>
    <row r="2071" spans="1:15" x14ac:dyDescent="0.35">
      <c r="A2071" t="s">
        <v>3441</v>
      </c>
      <c r="B2071">
        <v>79</v>
      </c>
      <c r="C2071" t="str">
        <f t="shared" si="96"/>
        <v>61–80</v>
      </c>
      <c r="D2071" t="s">
        <v>35</v>
      </c>
      <c r="E2071" t="s">
        <v>61</v>
      </c>
      <c r="F2071" t="s">
        <v>32</v>
      </c>
      <c r="G2071" t="s">
        <v>24</v>
      </c>
      <c r="H2071" s="1">
        <v>67.786972495425402</v>
      </c>
      <c r="I2071" t="s">
        <v>3442</v>
      </c>
      <c r="J2071" s="9">
        <f t="shared" si="97"/>
        <v>147</v>
      </c>
      <c r="K2071" s="9">
        <f t="shared" si="98"/>
        <v>79</v>
      </c>
      <c r="L2071" s="8">
        <v>91</v>
      </c>
      <c r="M2071" s="8">
        <v>38.4</v>
      </c>
      <c r="N2071" s="8">
        <v>79</v>
      </c>
      <c r="O2071" t="s">
        <v>17</v>
      </c>
    </row>
    <row r="2072" spans="1:15" x14ac:dyDescent="0.35">
      <c r="A2072" t="s">
        <v>3443</v>
      </c>
      <c r="B2072">
        <v>62</v>
      </c>
      <c r="C2072" t="str">
        <f t="shared" si="96"/>
        <v>61–80</v>
      </c>
      <c r="D2072" t="s">
        <v>35</v>
      </c>
      <c r="E2072" t="s">
        <v>39</v>
      </c>
      <c r="F2072" t="s">
        <v>32</v>
      </c>
      <c r="G2072" t="s">
        <v>48</v>
      </c>
      <c r="H2072" s="1">
        <v>77.763308430010497</v>
      </c>
      <c r="I2072" t="s">
        <v>153</v>
      </c>
      <c r="J2072" s="9">
        <f t="shared" si="97"/>
        <v>126</v>
      </c>
      <c r="K2072" s="9">
        <f t="shared" si="98"/>
        <v>74</v>
      </c>
      <c r="L2072" s="8">
        <v>95.7</v>
      </c>
      <c r="M2072" s="8">
        <v>38.200000000000003</v>
      </c>
      <c r="N2072" s="8">
        <v>130.9</v>
      </c>
      <c r="O2072" t="s">
        <v>17</v>
      </c>
    </row>
    <row r="2073" spans="1:15" x14ac:dyDescent="0.35">
      <c r="A2073" t="s">
        <v>3444</v>
      </c>
      <c r="B2073">
        <v>90</v>
      </c>
      <c r="C2073" t="str">
        <f t="shared" si="96"/>
        <v>80+</v>
      </c>
      <c r="D2073" t="s">
        <v>19</v>
      </c>
      <c r="E2073" t="s">
        <v>4048</v>
      </c>
      <c r="F2073" t="s">
        <v>28</v>
      </c>
      <c r="G2073" t="s">
        <v>15</v>
      </c>
      <c r="H2073" s="1">
        <v>79.951378700459699</v>
      </c>
      <c r="I2073" t="s">
        <v>3445</v>
      </c>
      <c r="J2073" s="9">
        <f t="shared" si="97"/>
        <v>126</v>
      </c>
      <c r="K2073" s="9">
        <f t="shared" si="98"/>
        <v>84</v>
      </c>
      <c r="L2073" s="8">
        <v>94.6</v>
      </c>
      <c r="M2073" s="8">
        <v>37.9</v>
      </c>
      <c r="N2073" s="8">
        <v>182.4</v>
      </c>
      <c r="O2073" t="s">
        <v>17</v>
      </c>
    </row>
    <row r="2074" spans="1:15" x14ac:dyDescent="0.35">
      <c r="A2074" t="s">
        <v>3446</v>
      </c>
      <c r="B2074">
        <v>57</v>
      </c>
      <c r="C2074" t="str">
        <f t="shared" si="96"/>
        <v>41–60</v>
      </c>
      <c r="D2074" t="s">
        <v>19</v>
      </c>
      <c r="E2074" t="s">
        <v>31</v>
      </c>
      <c r="F2074" t="s">
        <v>4047</v>
      </c>
      <c r="G2074" t="s">
        <v>24</v>
      </c>
      <c r="H2074" s="1">
        <v>70.250653777787505</v>
      </c>
      <c r="I2074" t="s">
        <v>1360</v>
      </c>
      <c r="J2074" s="9">
        <f t="shared" si="97"/>
        <v>129</v>
      </c>
      <c r="K2074" s="9">
        <f t="shared" si="98"/>
        <v>76</v>
      </c>
      <c r="L2074" s="8">
        <v>91.2</v>
      </c>
      <c r="M2074" s="8">
        <v>37.200000000000003</v>
      </c>
      <c r="N2074" s="8">
        <v>80.5</v>
      </c>
      <c r="O2074" t="s">
        <v>17</v>
      </c>
    </row>
    <row r="2075" spans="1:15" x14ac:dyDescent="0.35">
      <c r="A2075" t="s">
        <v>3447</v>
      </c>
      <c r="B2075">
        <v>67</v>
      </c>
      <c r="C2075" t="str">
        <f t="shared" si="96"/>
        <v>61–80</v>
      </c>
      <c r="D2075" t="s">
        <v>13</v>
      </c>
      <c r="E2075" t="s">
        <v>4048</v>
      </c>
      <c r="F2075" t="s">
        <v>28</v>
      </c>
      <c r="G2075" t="s">
        <v>36</v>
      </c>
      <c r="H2075" s="1">
        <v>73.916289633811601</v>
      </c>
      <c r="I2075" t="s">
        <v>147</v>
      </c>
      <c r="J2075" s="9">
        <f t="shared" si="97"/>
        <v>110</v>
      </c>
      <c r="K2075" s="9">
        <f t="shared" si="98"/>
        <v>99</v>
      </c>
      <c r="L2075" s="8">
        <v>94.4</v>
      </c>
      <c r="M2075" s="8">
        <v>39</v>
      </c>
      <c r="N2075" s="8">
        <v>137.4</v>
      </c>
      <c r="O2075" t="s">
        <v>17</v>
      </c>
    </row>
    <row r="2076" spans="1:15" x14ac:dyDescent="0.35">
      <c r="A2076" t="s">
        <v>3448</v>
      </c>
      <c r="B2076">
        <v>29</v>
      </c>
      <c r="C2076" t="str">
        <f t="shared" si="96"/>
        <v>21–40</v>
      </c>
      <c r="D2076" t="s">
        <v>35</v>
      </c>
      <c r="E2076" t="s">
        <v>20</v>
      </c>
      <c r="F2076" t="s">
        <v>28</v>
      </c>
      <c r="G2076" t="s">
        <v>24</v>
      </c>
      <c r="H2076" s="1">
        <v>65.554232800790899</v>
      </c>
      <c r="I2076" t="s">
        <v>3449</v>
      </c>
      <c r="J2076" s="9">
        <f t="shared" si="97"/>
        <v>160</v>
      </c>
      <c r="K2076" s="9">
        <f t="shared" si="98"/>
        <v>95</v>
      </c>
      <c r="L2076" s="8">
        <v>90.1</v>
      </c>
      <c r="M2076" s="8">
        <v>37.6</v>
      </c>
      <c r="N2076" s="8">
        <v>70.2</v>
      </c>
      <c r="O2076" t="s">
        <v>17</v>
      </c>
    </row>
    <row r="2077" spans="1:15" x14ac:dyDescent="0.35">
      <c r="A2077" t="s">
        <v>3450</v>
      </c>
      <c r="B2077">
        <v>89</v>
      </c>
      <c r="C2077" t="str">
        <f t="shared" si="96"/>
        <v>80+</v>
      </c>
      <c r="D2077" t="s">
        <v>13</v>
      </c>
      <c r="E2077" t="s">
        <v>31</v>
      </c>
      <c r="F2077" t="s">
        <v>4047</v>
      </c>
      <c r="G2077" t="s">
        <v>66</v>
      </c>
      <c r="H2077" s="1">
        <v>57.309122679641398</v>
      </c>
      <c r="I2077" t="s">
        <v>1638</v>
      </c>
      <c r="J2077" s="9">
        <f t="shared" si="97"/>
        <v>129</v>
      </c>
      <c r="K2077" s="9">
        <f t="shared" si="98"/>
        <v>80</v>
      </c>
      <c r="L2077" s="8">
        <v>98.1</v>
      </c>
      <c r="M2077" s="8">
        <v>36.5</v>
      </c>
      <c r="N2077" s="8">
        <v>185.5</v>
      </c>
      <c r="O2077" t="s">
        <v>17</v>
      </c>
    </row>
    <row r="2078" spans="1:15" x14ac:dyDescent="0.35">
      <c r="A2078" t="s">
        <v>3451</v>
      </c>
      <c r="B2078">
        <v>52</v>
      </c>
      <c r="C2078" t="str">
        <f t="shared" si="96"/>
        <v>41–60</v>
      </c>
      <c r="D2078" t="s">
        <v>19</v>
      </c>
      <c r="E2078" t="s">
        <v>4048</v>
      </c>
      <c r="F2078" t="s">
        <v>74</v>
      </c>
      <c r="G2078" t="s">
        <v>48</v>
      </c>
      <c r="H2078" s="1">
        <v>70.481080307771506</v>
      </c>
      <c r="I2078" t="s">
        <v>318</v>
      </c>
      <c r="J2078" s="9">
        <f t="shared" si="97"/>
        <v>116</v>
      </c>
      <c r="K2078" s="9">
        <f t="shared" si="98"/>
        <v>91</v>
      </c>
      <c r="L2078" s="8">
        <v>91</v>
      </c>
      <c r="M2078" s="8">
        <v>38.299999999999997</v>
      </c>
      <c r="N2078" s="8">
        <v>75.2</v>
      </c>
      <c r="O2078" t="s">
        <v>17</v>
      </c>
    </row>
    <row r="2079" spans="1:15" x14ac:dyDescent="0.35">
      <c r="A2079" t="s">
        <v>3452</v>
      </c>
      <c r="B2079">
        <v>52</v>
      </c>
      <c r="C2079" t="str">
        <f t="shared" si="96"/>
        <v>41–60</v>
      </c>
      <c r="D2079" t="s">
        <v>13</v>
      </c>
      <c r="E2079" t="s">
        <v>4048</v>
      </c>
      <c r="F2079" t="s">
        <v>32</v>
      </c>
      <c r="G2079" t="s">
        <v>48</v>
      </c>
      <c r="H2079" s="1">
        <v>86.6287769374715</v>
      </c>
      <c r="I2079" t="s">
        <v>3453</v>
      </c>
      <c r="J2079" s="9">
        <f t="shared" si="97"/>
        <v>142</v>
      </c>
      <c r="K2079" s="9">
        <f t="shared" si="98"/>
        <v>79</v>
      </c>
      <c r="L2079" s="8">
        <v>98.2</v>
      </c>
      <c r="M2079" s="8">
        <v>38.5</v>
      </c>
      <c r="N2079" s="8">
        <v>189.1</v>
      </c>
      <c r="O2079" t="s">
        <v>17</v>
      </c>
    </row>
    <row r="2080" spans="1:15" x14ac:dyDescent="0.35">
      <c r="A2080" t="s">
        <v>3454</v>
      </c>
      <c r="B2080">
        <v>47</v>
      </c>
      <c r="C2080" t="str">
        <f t="shared" si="96"/>
        <v>41–60</v>
      </c>
      <c r="D2080" t="s">
        <v>35</v>
      </c>
      <c r="E2080" t="s">
        <v>31</v>
      </c>
      <c r="F2080" t="s">
        <v>74</v>
      </c>
      <c r="G2080" t="s">
        <v>66</v>
      </c>
      <c r="H2080" s="1">
        <v>73.957456846835399</v>
      </c>
      <c r="I2080" t="s">
        <v>2037</v>
      </c>
      <c r="J2080" s="9">
        <f t="shared" si="97"/>
        <v>123</v>
      </c>
      <c r="K2080" s="9">
        <f t="shared" si="98"/>
        <v>79</v>
      </c>
      <c r="L2080" s="8">
        <v>90.8</v>
      </c>
      <c r="M2080" s="8">
        <v>36.5</v>
      </c>
      <c r="N2080" s="8">
        <v>126.1</v>
      </c>
      <c r="O2080" t="s">
        <v>17</v>
      </c>
    </row>
    <row r="2081" spans="1:15" x14ac:dyDescent="0.35">
      <c r="A2081" t="s">
        <v>3455</v>
      </c>
      <c r="B2081">
        <v>46</v>
      </c>
      <c r="C2081" t="str">
        <f t="shared" si="96"/>
        <v>41–60</v>
      </c>
      <c r="D2081" t="s">
        <v>13</v>
      </c>
      <c r="E2081" t="s">
        <v>39</v>
      </c>
      <c r="F2081" t="s">
        <v>4047</v>
      </c>
      <c r="G2081" t="s">
        <v>15</v>
      </c>
      <c r="H2081" s="1">
        <v>82.684407313267599</v>
      </c>
      <c r="I2081" t="s">
        <v>794</v>
      </c>
      <c r="J2081" s="9">
        <f t="shared" si="97"/>
        <v>139</v>
      </c>
      <c r="K2081" s="9">
        <f t="shared" si="98"/>
        <v>85</v>
      </c>
      <c r="L2081" s="8">
        <v>99.5</v>
      </c>
      <c r="M2081" s="8">
        <v>36.6</v>
      </c>
      <c r="N2081" s="8">
        <v>77.900000000000006</v>
      </c>
      <c r="O2081" t="s">
        <v>22</v>
      </c>
    </row>
    <row r="2082" spans="1:15" x14ac:dyDescent="0.35">
      <c r="A2082" t="s">
        <v>3456</v>
      </c>
      <c r="B2082">
        <v>64</v>
      </c>
      <c r="C2082" t="str">
        <f t="shared" si="96"/>
        <v>61–80</v>
      </c>
      <c r="D2082" t="s">
        <v>13</v>
      </c>
      <c r="E2082" t="s">
        <v>20</v>
      </c>
      <c r="F2082" t="s">
        <v>32</v>
      </c>
      <c r="G2082" t="s">
        <v>15</v>
      </c>
      <c r="H2082" s="1">
        <v>63.649376544827099</v>
      </c>
      <c r="I2082" t="s">
        <v>776</v>
      </c>
      <c r="J2082" s="9">
        <f t="shared" si="97"/>
        <v>115</v>
      </c>
      <c r="K2082" s="9">
        <f t="shared" si="98"/>
        <v>86</v>
      </c>
      <c r="L2082" s="8">
        <v>94.2</v>
      </c>
      <c r="M2082" s="8">
        <v>37.5</v>
      </c>
      <c r="N2082" s="8">
        <v>92.3</v>
      </c>
      <c r="O2082" t="s">
        <v>70</v>
      </c>
    </row>
    <row r="2083" spans="1:15" x14ac:dyDescent="0.35">
      <c r="A2083" t="s">
        <v>3457</v>
      </c>
      <c r="B2083">
        <v>50</v>
      </c>
      <c r="C2083" t="str">
        <f t="shared" si="96"/>
        <v>41–60</v>
      </c>
      <c r="D2083" t="s">
        <v>13</v>
      </c>
      <c r="E2083" t="s">
        <v>4048</v>
      </c>
      <c r="F2083" t="s">
        <v>28</v>
      </c>
      <c r="G2083" t="s">
        <v>66</v>
      </c>
      <c r="H2083" s="1">
        <v>69.695912598724306</v>
      </c>
      <c r="I2083" t="s">
        <v>1107</v>
      </c>
      <c r="J2083" s="9">
        <f t="shared" si="97"/>
        <v>112</v>
      </c>
      <c r="K2083" s="9">
        <f t="shared" si="98"/>
        <v>74</v>
      </c>
      <c r="L2083" s="8">
        <v>98</v>
      </c>
      <c r="M2083" s="8">
        <v>37.5</v>
      </c>
      <c r="N2083" s="8">
        <v>144</v>
      </c>
      <c r="O2083" t="s">
        <v>22</v>
      </c>
    </row>
    <row r="2084" spans="1:15" x14ac:dyDescent="0.35">
      <c r="A2084" t="s">
        <v>3458</v>
      </c>
      <c r="B2084">
        <v>64</v>
      </c>
      <c r="C2084" t="str">
        <f t="shared" si="96"/>
        <v>61–80</v>
      </c>
      <c r="D2084" t="s">
        <v>35</v>
      </c>
      <c r="E2084" t="s">
        <v>39</v>
      </c>
      <c r="F2084" t="s">
        <v>28</v>
      </c>
      <c r="G2084" t="s">
        <v>15</v>
      </c>
      <c r="H2084" s="1">
        <v>70.454775929815796</v>
      </c>
      <c r="I2084" t="s">
        <v>892</v>
      </c>
      <c r="J2084" s="9">
        <f t="shared" si="97"/>
        <v>124</v>
      </c>
      <c r="K2084" s="9">
        <f t="shared" si="98"/>
        <v>88</v>
      </c>
      <c r="L2084" s="8">
        <v>96.7</v>
      </c>
      <c r="M2084" s="8">
        <v>38.1</v>
      </c>
      <c r="N2084" s="8">
        <v>128.4</v>
      </c>
      <c r="O2084" t="s">
        <v>17</v>
      </c>
    </row>
    <row r="2085" spans="1:15" x14ac:dyDescent="0.35">
      <c r="A2085" t="s">
        <v>3459</v>
      </c>
      <c r="B2085">
        <v>79</v>
      </c>
      <c r="C2085" t="str">
        <f t="shared" si="96"/>
        <v>61–80</v>
      </c>
      <c r="D2085" t="s">
        <v>35</v>
      </c>
      <c r="E2085" t="s">
        <v>20</v>
      </c>
      <c r="F2085" t="s">
        <v>32</v>
      </c>
      <c r="G2085" t="s">
        <v>66</v>
      </c>
      <c r="H2085" s="1">
        <v>79.883647602144904</v>
      </c>
      <c r="I2085" t="s">
        <v>3460</v>
      </c>
      <c r="J2085" s="9">
        <f t="shared" si="97"/>
        <v>123</v>
      </c>
      <c r="K2085" s="9">
        <f t="shared" si="98"/>
        <v>83</v>
      </c>
      <c r="L2085" s="8">
        <v>97.7</v>
      </c>
      <c r="M2085" s="8">
        <v>36.700000000000003</v>
      </c>
      <c r="N2085" s="8">
        <v>71.599999999999994</v>
      </c>
      <c r="O2085" t="s">
        <v>17</v>
      </c>
    </row>
    <row r="2086" spans="1:15" x14ac:dyDescent="0.35">
      <c r="A2086" t="s">
        <v>3461</v>
      </c>
      <c r="B2086">
        <v>63</v>
      </c>
      <c r="C2086" t="str">
        <f t="shared" si="96"/>
        <v>61–80</v>
      </c>
      <c r="D2086" t="s">
        <v>35</v>
      </c>
      <c r="E2086" t="s">
        <v>27</v>
      </c>
      <c r="F2086" t="s">
        <v>28</v>
      </c>
      <c r="G2086" t="s">
        <v>48</v>
      </c>
      <c r="H2086" s="1">
        <v>66.9189835447429</v>
      </c>
      <c r="I2086" t="s">
        <v>942</v>
      </c>
      <c r="J2086" s="9">
        <f t="shared" si="97"/>
        <v>130</v>
      </c>
      <c r="K2086" s="9">
        <f t="shared" si="98"/>
        <v>87</v>
      </c>
      <c r="L2086" s="8">
        <v>90</v>
      </c>
      <c r="M2086" s="8">
        <v>38.4</v>
      </c>
      <c r="N2086" s="8">
        <v>135.19999999999999</v>
      </c>
      <c r="O2086" t="s">
        <v>17</v>
      </c>
    </row>
    <row r="2087" spans="1:15" x14ac:dyDescent="0.35">
      <c r="A2087" t="s">
        <v>3462</v>
      </c>
      <c r="B2087">
        <v>48</v>
      </c>
      <c r="C2087" t="str">
        <f t="shared" si="96"/>
        <v>41–60</v>
      </c>
      <c r="D2087" t="s">
        <v>13</v>
      </c>
      <c r="E2087" t="s">
        <v>61</v>
      </c>
      <c r="F2087" t="s">
        <v>28</v>
      </c>
      <c r="G2087" t="s">
        <v>36</v>
      </c>
      <c r="H2087" s="1">
        <v>77.378807701996394</v>
      </c>
      <c r="I2087" t="s">
        <v>3463</v>
      </c>
      <c r="J2087" s="9">
        <f t="shared" si="97"/>
        <v>127</v>
      </c>
      <c r="K2087" s="9">
        <f t="shared" si="98"/>
        <v>73</v>
      </c>
      <c r="L2087" s="8">
        <v>94.8</v>
      </c>
      <c r="M2087" s="8">
        <v>36.5</v>
      </c>
      <c r="N2087" s="8">
        <v>155</v>
      </c>
      <c r="O2087" t="s">
        <v>22</v>
      </c>
    </row>
    <row r="2088" spans="1:15" x14ac:dyDescent="0.35">
      <c r="A2088" t="s">
        <v>3464</v>
      </c>
      <c r="B2088">
        <v>48</v>
      </c>
      <c r="C2088" t="str">
        <f t="shared" si="96"/>
        <v>41–60</v>
      </c>
      <c r="D2088" t="s">
        <v>35</v>
      </c>
      <c r="E2088" t="s">
        <v>20</v>
      </c>
      <c r="F2088" t="s">
        <v>28</v>
      </c>
      <c r="G2088" t="s">
        <v>48</v>
      </c>
      <c r="H2088" s="1">
        <v>91.426665178563397</v>
      </c>
      <c r="I2088" t="s">
        <v>770</v>
      </c>
      <c r="J2088" s="9">
        <f t="shared" si="97"/>
        <v>115</v>
      </c>
      <c r="K2088" s="9">
        <f t="shared" si="98"/>
        <v>76</v>
      </c>
      <c r="L2088" s="8">
        <v>92.4</v>
      </c>
      <c r="M2088" s="8">
        <v>36.6</v>
      </c>
      <c r="N2088" s="8">
        <v>99.5</v>
      </c>
      <c r="O2088" t="s">
        <v>17</v>
      </c>
    </row>
    <row r="2089" spans="1:15" x14ac:dyDescent="0.35">
      <c r="A2089" t="s">
        <v>3465</v>
      </c>
      <c r="B2089">
        <v>18</v>
      </c>
      <c r="C2089" t="str">
        <f t="shared" si="96"/>
        <v>0–20</v>
      </c>
      <c r="D2089" t="s">
        <v>19</v>
      </c>
      <c r="E2089" t="s">
        <v>27</v>
      </c>
      <c r="F2089" t="s">
        <v>4047</v>
      </c>
      <c r="G2089" t="s">
        <v>36</v>
      </c>
      <c r="H2089" s="1">
        <v>71.692687792017196</v>
      </c>
      <c r="I2089" t="s">
        <v>3466</v>
      </c>
      <c r="J2089" s="9">
        <f t="shared" si="97"/>
        <v>103</v>
      </c>
      <c r="K2089" s="9">
        <f t="shared" si="98"/>
        <v>94</v>
      </c>
      <c r="L2089" s="8">
        <v>91.3</v>
      </c>
      <c r="M2089" s="8">
        <v>38.200000000000003</v>
      </c>
      <c r="N2089" s="8">
        <v>76.3</v>
      </c>
      <c r="O2089" t="s">
        <v>17</v>
      </c>
    </row>
    <row r="2090" spans="1:15" x14ac:dyDescent="0.35">
      <c r="A2090" t="s">
        <v>3467</v>
      </c>
      <c r="B2090">
        <v>20</v>
      </c>
      <c r="C2090" t="str">
        <f t="shared" si="96"/>
        <v>0–20</v>
      </c>
      <c r="D2090" t="s">
        <v>35</v>
      </c>
      <c r="E2090" t="s">
        <v>4048</v>
      </c>
      <c r="F2090" t="s">
        <v>4047</v>
      </c>
      <c r="G2090" t="s">
        <v>48</v>
      </c>
      <c r="H2090" s="1">
        <v>60.530232844888303</v>
      </c>
      <c r="I2090" t="s">
        <v>3468</v>
      </c>
      <c r="J2090" s="9">
        <f t="shared" si="97"/>
        <v>137</v>
      </c>
      <c r="K2090" s="9">
        <f t="shared" si="98"/>
        <v>98</v>
      </c>
      <c r="L2090" s="8">
        <v>98.9</v>
      </c>
      <c r="M2090" s="8">
        <v>39</v>
      </c>
      <c r="N2090" s="8">
        <v>123.4</v>
      </c>
      <c r="O2090" t="s">
        <v>17</v>
      </c>
    </row>
    <row r="2091" spans="1:15" x14ac:dyDescent="0.35">
      <c r="A2091" t="s">
        <v>3469</v>
      </c>
      <c r="B2091">
        <v>20</v>
      </c>
      <c r="C2091" t="str">
        <f t="shared" si="96"/>
        <v>0–20</v>
      </c>
      <c r="D2091" t="s">
        <v>13</v>
      </c>
      <c r="E2091" t="s">
        <v>61</v>
      </c>
      <c r="F2091" t="s">
        <v>4047</v>
      </c>
      <c r="G2091" t="s">
        <v>15</v>
      </c>
      <c r="H2091" s="1">
        <v>64.420633379910896</v>
      </c>
      <c r="I2091" t="s">
        <v>3470</v>
      </c>
      <c r="J2091" s="9">
        <f t="shared" si="97"/>
        <v>106</v>
      </c>
      <c r="K2091" s="9">
        <f t="shared" si="98"/>
        <v>72</v>
      </c>
      <c r="L2091" s="8">
        <v>95.8</v>
      </c>
      <c r="M2091" s="8">
        <v>38.9</v>
      </c>
      <c r="N2091" s="8">
        <v>198.4</v>
      </c>
      <c r="O2091" t="s">
        <v>17</v>
      </c>
    </row>
    <row r="2092" spans="1:15" x14ac:dyDescent="0.35">
      <c r="A2092" t="s">
        <v>3471</v>
      </c>
      <c r="B2092">
        <v>36</v>
      </c>
      <c r="C2092" t="str">
        <f t="shared" si="96"/>
        <v>21–40</v>
      </c>
      <c r="D2092" t="s">
        <v>19</v>
      </c>
      <c r="E2092" t="s">
        <v>31</v>
      </c>
      <c r="F2092" t="s">
        <v>32</v>
      </c>
      <c r="G2092" t="s">
        <v>66</v>
      </c>
      <c r="H2092" s="1">
        <v>62.149120301334698</v>
      </c>
      <c r="I2092" t="s">
        <v>3472</v>
      </c>
      <c r="J2092" s="9">
        <f t="shared" si="97"/>
        <v>109</v>
      </c>
      <c r="K2092" s="9">
        <f t="shared" si="98"/>
        <v>58</v>
      </c>
      <c r="L2092" s="8">
        <v>91.8</v>
      </c>
      <c r="M2092" s="8">
        <v>37</v>
      </c>
      <c r="N2092" s="8">
        <v>88.6</v>
      </c>
      <c r="O2092" t="s">
        <v>17</v>
      </c>
    </row>
    <row r="2093" spans="1:15" x14ac:dyDescent="0.35">
      <c r="A2093" t="s">
        <v>3473</v>
      </c>
      <c r="B2093">
        <v>23</v>
      </c>
      <c r="C2093" t="str">
        <f t="shared" si="96"/>
        <v>21–40</v>
      </c>
      <c r="D2093" t="s">
        <v>35</v>
      </c>
      <c r="E2093" t="s">
        <v>31</v>
      </c>
      <c r="F2093" t="s">
        <v>74</v>
      </c>
      <c r="G2093" t="s">
        <v>15</v>
      </c>
      <c r="H2093" s="1">
        <v>71.656228932986707</v>
      </c>
      <c r="I2093" t="s">
        <v>3474</v>
      </c>
      <c r="J2093" s="9">
        <f t="shared" si="97"/>
        <v>115</v>
      </c>
      <c r="K2093" s="9">
        <f t="shared" si="98"/>
        <v>70</v>
      </c>
      <c r="L2093" s="8">
        <v>92.7</v>
      </c>
      <c r="M2093" s="8">
        <v>37.4</v>
      </c>
      <c r="N2093" s="8">
        <v>115.7</v>
      </c>
      <c r="O2093" t="s">
        <v>17</v>
      </c>
    </row>
    <row r="2094" spans="1:15" x14ac:dyDescent="0.35">
      <c r="A2094" t="s">
        <v>3475</v>
      </c>
      <c r="B2094">
        <v>62</v>
      </c>
      <c r="C2094" t="str">
        <f t="shared" si="96"/>
        <v>61–80</v>
      </c>
      <c r="D2094" t="s">
        <v>35</v>
      </c>
      <c r="E2094" t="s">
        <v>4048</v>
      </c>
      <c r="F2094" t="s">
        <v>32</v>
      </c>
      <c r="G2094" t="s">
        <v>24</v>
      </c>
      <c r="H2094" s="1">
        <v>81.1888481786509</v>
      </c>
      <c r="I2094" t="s">
        <v>1122</v>
      </c>
      <c r="J2094" s="9">
        <f t="shared" si="97"/>
        <v>117</v>
      </c>
      <c r="K2094" s="9">
        <f t="shared" si="98"/>
        <v>71</v>
      </c>
      <c r="L2094" s="8">
        <v>93.3</v>
      </c>
      <c r="M2094" s="8">
        <v>38.9</v>
      </c>
      <c r="N2094" s="8">
        <v>183.9</v>
      </c>
      <c r="O2094" t="s">
        <v>17</v>
      </c>
    </row>
    <row r="2095" spans="1:15" x14ac:dyDescent="0.35">
      <c r="A2095" t="s">
        <v>3476</v>
      </c>
      <c r="B2095">
        <v>50</v>
      </c>
      <c r="C2095" t="str">
        <f t="shared" si="96"/>
        <v>41–60</v>
      </c>
      <c r="D2095" t="s">
        <v>13</v>
      </c>
      <c r="E2095" t="s">
        <v>61</v>
      </c>
      <c r="F2095" t="s">
        <v>28</v>
      </c>
      <c r="G2095" t="s">
        <v>36</v>
      </c>
      <c r="H2095" s="1">
        <v>74.7920216946778</v>
      </c>
      <c r="I2095" t="s">
        <v>3477</v>
      </c>
      <c r="J2095" s="9">
        <f t="shared" si="97"/>
        <v>136</v>
      </c>
      <c r="K2095" s="9">
        <f t="shared" si="98"/>
        <v>82</v>
      </c>
      <c r="L2095" s="8">
        <v>99.6</v>
      </c>
      <c r="M2095" s="8">
        <v>38.299999999999997</v>
      </c>
      <c r="N2095" s="8">
        <v>171.4</v>
      </c>
      <c r="O2095" t="s">
        <v>17</v>
      </c>
    </row>
    <row r="2096" spans="1:15" x14ac:dyDescent="0.35">
      <c r="A2096" t="s">
        <v>3478</v>
      </c>
      <c r="B2096">
        <v>73</v>
      </c>
      <c r="C2096" t="str">
        <f t="shared" si="96"/>
        <v>61–80</v>
      </c>
      <c r="D2096" t="s">
        <v>19</v>
      </c>
      <c r="E2096" t="s">
        <v>4048</v>
      </c>
      <c r="F2096" t="s">
        <v>4047</v>
      </c>
      <c r="G2096" t="s">
        <v>36</v>
      </c>
      <c r="H2096" s="1">
        <v>78.412266326924794</v>
      </c>
      <c r="I2096" t="s">
        <v>3067</v>
      </c>
      <c r="J2096" s="9">
        <f t="shared" si="97"/>
        <v>125</v>
      </c>
      <c r="K2096" s="9">
        <f t="shared" si="98"/>
        <v>86</v>
      </c>
      <c r="L2096" s="8">
        <v>95.2</v>
      </c>
      <c r="M2096" s="8">
        <v>38.299999999999997</v>
      </c>
      <c r="N2096" s="8">
        <v>190.2</v>
      </c>
      <c r="O2096" t="s">
        <v>17</v>
      </c>
    </row>
    <row r="2097" spans="1:15" x14ac:dyDescent="0.35">
      <c r="A2097" t="s">
        <v>3479</v>
      </c>
      <c r="B2097">
        <v>25</v>
      </c>
      <c r="C2097" t="str">
        <f t="shared" si="96"/>
        <v>21–40</v>
      </c>
      <c r="D2097" t="s">
        <v>13</v>
      </c>
      <c r="E2097" t="s">
        <v>4048</v>
      </c>
      <c r="F2097" t="s">
        <v>4047</v>
      </c>
      <c r="G2097" t="s">
        <v>36</v>
      </c>
      <c r="H2097" s="1">
        <v>85.689160184253097</v>
      </c>
      <c r="I2097" t="s">
        <v>3480</v>
      </c>
      <c r="J2097" s="9">
        <f t="shared" si="97"/>
        <v>124</v>
      </c>
      <c r="K2097" s="9">
        <f t="shared" si="98"/>
        <v>67</v>
      </c>
      <c r="L2097" s="8">
        <v>99.4</v>
      </c>
      <c r="M2097" s="8">
        <v>36.1</v>
      </c>
      <c r="N2097" s="8">
        <v>146.19999999999999</v>
      </c>
      <c r="O2097" t="s">
        <v>22</v>
      </c>
    </row>
    <row r="2098" spans="1:15" x14ac:dyDescent="0.35">
      <c r="A2098" t="s">
        <v>3481</v>
      </c>
      <c r="B2098">
        <v>72</v>
      </c>
      <c r="C2098" t="str">
        <f t="shared" si="96"/>
        <v>61–80</v>
      </c>
      <c r="D2098" t="s">
        <v>13</v>
      </c>
      <c r="E2098" t="s">
        <v>27</v>
      </c>
      <c r="F2098" t="s">
        <v>28</v>
      </c>
      <c r="G2098" t="s">
        <v>36</v>
      </c>
      <c r="H2098" s="1">
        <v>61.922000932469203</v>
      </c>
      <c r="I2098" t="s">
        <v>1811</v>
      </c>
      <c r="J2098" s="9">
        <f t="shared" si="97"/>
        <v>108</v>
      </c>
      <c r="K2098" s="9">
        <f t="shared" si="98"/>
        <v>75</v>
      </c>
      <c r="L2098" s="8">
        <v>98.4</v>
      </c>
      <c r="M2098" s="8">
        <v>38.5</v>
      </c>
      <c r="N2098" s="8">
        <v>175.9</v>
      </c>
      <c r="O2098" t="s">
        <v>17</v>
      </c>
    </row>
    <row r="2099" spans="1:15" x14ac:dyDescent="0.35">
      <c r="A2099" t="s">
        <v>3482</v>
      </c>
      <c r="B2099">
        <v>19</v>
      </c>
      <c r="C2099" t="str">
        <f t="shared" si="96"/>
        <v>0–20</v>
      </c>
      <c r="D2099" t="s">
        <v>13</v>
      </c>
      <c r="E2099" t="s">
        <v>31</v>
      </c>
      <c r="F2099" t="s">
        <v>28</v>
      </c>
      <c r="G2099" t="s">
        <v>36</v>
      </c>
      <c r="H2099" s="1">
        <v>98.147323045409195</v>
      </c>
      <c r="I2099" t="s">
        <v>3483</v>
      </c>
      <c r="J2099" s="9">
        <f t="shared" si="97"/>
        <v>141</v>
      </c>
      <c r="K2099" s="9">
        <f t="shared" si="98"/>
        <v>80</v>
      </c>
      <c r="L2099" s="8">
        <v>99.3</v>
      </c>
      <c r="M2099" s="8">
        <v>37.6</v>
      </c>
      <c r="N2099" s="8">
        <v>74.099999999999994</v>
      </c>
      <c r="O2099" t="s">
        <v>22</v>
      </c>
    </row>
    <row r="2100" spans="1:15" x14ac:dyDescent="0.35">
      <c r="A2100" t="s">
        <v>3484</v>
      </c>
      <c r="B2100">
        <v>66</v>
      </c>
      <c r="C2100" t="str">
        <f t="shared" si="96"/>
        <v>61–80</v>
      </c>
      <c r="D2100" t="s">
        <v>13</v>
      </c>
      <c r="E2100" t="s">
        <v>39</v>
      </c>
      <c r="F2100" t="s">
        <v>74</v>
      </c>
      <c r="G2100" t="s">
        <v>24</v>
      </c>
      <c r="H2100" s="1">
        <v>87.266598343105301</v>
      </c>
      <c r="I2100" t="s">
        <v>463</v>
      </c>
      <c r="J2100" s="9">
        <f t="shared" si="97"/>
        <v>118</v>
      </c>
      <c r="K2100" s="9">
        <f t="shared" si="98"/>
        <v>74</v>
      </c>
      <c r="L2100" s="8">
        <v>97.9</v>
      </c>
      <c r="M2100" s="8">
        <v>36.200000000000003</v>
      </c>
      <c r="N2100" s="8">
        <v>138.80000000000001</v>
      </c>
      <c r="O2100" t="s">
        <v>70</v>
      </c>
    </row>
    <row r="2101" spans="1:15" x14ac:dyDescent="0.35">
      <c r="A2101" t="s">
        <v>3485</v>
      </c>
      <c r="B2101">
        <v>56</v>
      </c>
      <c r="C2101" t="str">
        <f t="shared" si="96"/>
        <v>41–60</v>
      </c>
      <c r="D2101" t="s">
        <v>13</v>
      </c>
      <c r="E2101" t="s">
        <v>27</v>
      </c>
      <c r="F2101" t="s">
        <v>28</v>
      </c>
      <c r="G2101" t="s">
        <v>24</v>
      </c>
      <c r="H2101" s="1">
        <v>54.838188703994398</v>
      </c>
      <c r="I2101" t="s">
        <v>2253</v>
      </c>
      <c r="J2101" s="9">
        <f t="shared" si="97"/>
        <v>126</v>
      </c>
      <c r="K2101" s="9">
        <f t="shared" si="98"/>
        <v>97</v>
      </c>
      <c r="L2101" s="8">
        <v>96.1</v>
      </c>
      <c r="M2101" s="8">
        <v>38.4</v>
      </c>
      <c r="N2101" s="8">
        <v>99.2</v>
      </c>
      <c r="O2101" t="s">
        <v>17</v>
      </c>
    </row>
    <row r="2102" spans="1:15" x14ac:dyDescent="0.35">
      <c r="A2102" t="s">
        <v>3486</v>
      </c>
      <c r="B2102">
        <v>25</v>
      </c>
      <c r="C2102" t="str">
        <f t="shared" si="96"/>
        <v>21–40</v>
      </c>
      <c r="D2102" t="s">
        <v>13</v>
      </c>
      <c r="E2102" t="s">
        <v>20</v>
      </c>
      <c r="F2102" t="s">
        <v>28</v>
      </c>
      <c r="G2102" t="s">
        <v>48</v>
      </c>
      <c r="H2102" s="1">
        <v>94.937020681487496</v>
      </c>
      <c r="I2102" t="s">
        <v>3261</v>
      </c>
      <c r="J2102" s="9">
        <f t="shared" si="97"/>
        <v>143</v>
      </c>
      <c r="K2102" s="9">
        <f t="shared" si="98"/>
        <v>93</v>
      </c>
      <c r="L2102" s="8">
        <v>96.2</v>
      </c>
      <c r="M2102" s="8">
        <v>38.200000000000003</v>
      </c>
      <c r="N2102" s="8">
        <v>196</v>
      </c>
      <c r="O2102" t="s">
        <v>17</v>
      </c>
    </row>
    <row r="2103" spans="1:15" x14ac:dyDescent="0.35">
      <c r="A2103" t="s">
        <v>3487</v>
      </c>
      <c r="B2103">
        <v>40</v>
      </c>
      <c r="C2103" t="str">
        <f t="shared" si="96"/>
        <v>21–40</v>
      </c>
      <c r="D2103" t="s">
        <v>13</v>
      </c>
      <c r="E2103" t="s">
        <v>27</v>
      </c>
      <c r="F2103" t="s">
        <v>32</v>
      </c>
      <c r="G2103" t="s">
        <v>24</v>
      </c>
      <c r="H2103" s="1">
        <v>66.886214991044397</v>
      </c>
      <c r="I2103" t="s">
        <v>357</v>
      </c>
      <c r="J2103" s="9">
        <f t="shared" si="97"/>
        <v>126</v>
      </c>
      <c r="K2103" s="9">
        <f t="shared" si="98"/>
        <v>77</v>
      </c>
      <c r="L2103" s="8">
        <v>97.1</v>
      </c>
      <c r="M2103" s="8">
        <v>38.299999999999997</v>
      </c>
      <c r="N2103" s="8">
        <v>75.2</v>
      </c>
      <c r="O2103" t="s">
        <v>17</v>
      </c>
    </row>
    <row r="2104" spans="1:15" x14ac:dyDescent="0.35">
      <c r="A2104" t="s">
        <v>3488</v>
      </c>
      <c r="B2104">
        <v>39</v>
      </c>
      <c r="C2104" t="str">
        <f t="shared" si="96"/>
        <v>21–40</v>
      </c>
      <c r="D2104" t="s">
        <v>13</v>
      </c>
      <c r="E2104" t="s">
        <v>31</v>
      </c>
      <c r="F2104" t="s">
        <v>74</v>
      </c>
      <c r="G2104" t="s">
        <v>24</v>
      </c>
      <c r="H2104" s="1">
        <v>88.300565982120503</v>
      </c>
      <c r="I2104" t="s">
        <v>1659</v>
      </c>
      <c r="J2104" s="9">
        <f t="shared" si="97"/>
        <v>107</v>
      </c>
      <c r="K2104" s="9">
        <f t="shared" si="98"/>
        <v>80</v>
      </c>
      <c r="L2104" s="8">
        <v>99</v>
      </c>
      <c r="M2104" s="8">
        <v>39</v>
      </c>
      <c r="N2104" s="8">
        <v>72.7</v>
      </c>
      <c r="O2104" t="s">
        <v>17</v>
      </c>
    </row>
    <row r="2105" spans="1:15" x14ac:dyDescent="0.35">
      <c r="A2105" t="s">
        <v>3489</v>
      </c>
      <c r="B2105">
        <v>48</v>
      </c>
      <c r="C2105" t="str">
        <f t="shared" si="96"/>
        <v>41–60</v>
      </c>
      <c r="D2105" t="s">
        <v>13</v>
      </c>
      <c r="E2105" t="s">
        <v>27</v>
      </c>
      <c r="F2105" t="s">
        <v>4047</v>
      </c>
      <c r="G2105" t="s">
        <v>48</v>
      </c>
      <c r="H2105" s="1">
        <v>67.654661816519607</v>
      </c>
      <c r="I2105" t="s">
        <v>3490</v>
      </c>
      <c r="J2105" s="9">
        <f t="shared" si="97"/>
        <v>106</v>
      </c>
      <c r="K2105" s="9">
        <f t="shared" si="98"/>
        <v>99</v>
      </c>
      <c r="L2105" s="8">
        <v>93.2</v>
      </c>
      <c r="M2105" s="8">
        <v>37</v>
      </c>
      <c r="N2105" s="8">
        <v>125.2</v>
      </c>
      <c r="O2105" t="s">
        <v>70</v>
      </c>
    </row>
    <row r="2106" spans="1:15" x14ac:dyDescent="0.35">
      <c r="A2106" t="s">
        <v>3491</v>
      </c>
      <c r="B2106">
        <v>47</v>
      </c>
      <c r="C2106" t="str">
        <f t="shared" si="96"/>
        <v>41–60</v>
      </c>
      <c r="D2106" t="s">
        <v>13</v>
      </c>
      <c r="E2106" t="s">
        <v>61</v>
      </c>
      <c r="F2106" t="s">
        <v>28</v>
      </c>
      <c r="G2106" t="s">
        <v>15</v>
      </c>
      <c r="H2106" s="1">
        <v>106.033844057648</v>
      </c>
      <c r="I2106" t="s">
        <v>2885</v>
      </c>
      <c r="J2106" s="9">
        <f t="shared" si="97"/>
        <v>123</v>
      </c>
      <c r="K2106" s="9">
        <f t="shared" si="98"/>
        <v>77</v>
      </c>
      <c r="L2106" s="8">
        <v>94</v>
      </c>
      <c r="M2106" s="8">
        <v>37</v>
      </c>
      <c r="N2106" s="8">
        <v>186.2</v>
      </c>
      <c r="O2106" t="s">
        <v>17</v>
      </c>
    </row>
    <row r="2107" spans="1:15" x14ac:dyDescent="0.35">
      <c r="A2107" t="s">
        <v>3492</v>
      </c>
      <c r="B2107">
        <v>71</v>
      </c>
      <c r="C2107" t="str">
        <f t="shared" si="96"/>
        <v>61–80</v>
      </c>
      <c r="D2107" t="s">
        <v>19</v>
      </c>
      <c r="E2107" t="s">
        <v>27</v>
      </c>
      <c r="F2107" t="s">
        <v>4047</v>
      </c>
      <c r="G2107" t="s">
        <v>24</v>
      </c>
      <c r="H2107" s="1">
        <v>62.225820518676102</v>
      </c>
      <c r="I2107" t="s">
        <v>1861</v>
      </c>
      <c r="J2107" s="9">
        <f t="shared" si="97"/>
        <v>116</v>
      </c>
      <c r="K2107" s="9">
        <f t="shared" si="98"/>
        <v>78</v>
      </c>
      <c r="L2107" s="8">
        <v>93.7</v>
      </c>
      <c r="M2107" s="8">
        <v>38.9</v>
      </c>
      <c r="N2107" s="8">
        <v>118.3</v>
      </c>
      <c r="O2107" t="s">
        <v>17</v>
      </c>
    </row>
    <row r="2108" spans="1:15" x14ac:dyDescent="0.35">
      <c r="A2108" t="s">
        <v>3493</v>
      </c>
      <c r="B2108">
        <v>47</v>
      </c>
      <c r="C2108" t="str">
        <f t="shared" si="96"/>
        <v>41–60</v>
      </c>
      <c r="D2108" t="s">
        <v>13</v>
      </c>
      <c r="E2108" t="s">
        <v>20</v>
      </c>
      <c r="F2108" t="s">
        <v>28</v>
      </c>
      <c r="G2108" t="s">
        <v>66</v>
      </c>
      <c r="H2108" s="1">
        <v>67.658408276290501</v>
      </c>
      <c r="I2108" t="s">
        <v>1861</v>
      </c>
      <c r="J2108" s="9">
        <f t="shared" si="97"/>
        <v>116</v>
      </c>
      <c r="K2108" s="9">
        <f t="shared" si="98"/>
        <v>78</v>
      </c>
      <c r="L2108" s="8">
        <v>97.7</v>
      </c>
      <c r="M2108" s="8">
        <v>38.200000000000003</v>
      </c>
      <c r="N2108" s="8">
        <v>196</v>
      </c>
      <c r="O2108" t="s">
        <v>17</v>
      </c>
    </row>
    <row r="2109" spans="1:15" x14ac:dyDescent="0.35">
      <c r="A2109" t="s">
        <v>3494</v>
      </c>
      <c r="B2109">
        <v>71</v>
      </c>
      <c r="C2109" t="str">
        <f t="shared" si="96"/>
        <v>61–80</v>
      </c>
      <c r="D2109" t="s">
        <v>19</v>
      </c>
      <c r="E2109" t="s">
        <v>61</v>
      </c>
      <c r="F2109" t="s">
        <v>32</v>
      </c>
      <c r="G2109" t="s">
        <v>36</v>
      </c>
      <c r="H2109" s="1">
        <v>64.120776214063397</v>
      </c>
      <c r="I2109" t="s">
        <v>601</v>
      </c>
      <c r="J2109" s="9">
        <f t="shared" si="97"/>
        <v>131</v>
      </c>
      <c r="K2109" s="9">
        <f t="shared" si="98"/>
        <v>67</v>
      </c>
      <c r="L2109" s="8">
        <v>95.9</v>
      </c>
      <c r="M2109" s="8">
        <v>38.700000000000003</v>
      </c>
      <c r="N2109" s="8">
        <v>97.9</v>
      </c>
      <c r="O2109" t="s">
        <v>17</v>
      </c>
    </row>
    <row r="2110" spans="1:15" x14ac:dyDescent="0.35">
      <c r="A2110" t="s">
        <v>3495</v>
      </c>
      <c r="B2110">
        <v>85</v>
      </c>
      <c r="C2110" t="str">
        <f t="shared" si="96"/>
        <v>80+</v>
      </c>
      <c r="D2110" t="s">
        <v>35</v>
      </c>
      <c r="E2110" t="s">
        <v>39</v>
      </c>
      <c r="F2110" t="s">
        <v>32</v>
      </c>
      <c r="G2110" t="s">
        <v>66</v>
      </c>
      <c r="H2110" s="1">
        <v>72.223813008634806</v>
      </c>
      <c r="I2110" t="s">
        <v>3496</v>
      </c>
      <c r="J2110" s="9">
        <f t="shared" si="97"/>
        <v>127</v>
      </c>
      <c r="K2110" s="9">
        <f t="shared" si="98"/>
        <v>56</v>
      </c>
      <c r="L2110" s="8">
        <v>99.7</v>
      </c>
      <c r="M2110" s="8">
        <v>38.700000000000003</v>
      </c>
      <c r="N2110" s="8">
        <v>104.1</v>
      </c>
      <c r="O2110" t="s">
        <v>17</v>
      </c>
    </row>
    <row r="2111" spans="1:15" x14ac:dyDescent="0.35">
      <c r="A2111" t="s">
        <v>3497</v>
      </c>
      <c r="B2111">
        <v>55</v>
      </c>
      <c r="C2111" t="str">
        <f t="shared" si="96"/>
        <v>41–60</v>
      </c>
      <c r="D2111" t="s">
        <v>19</v>
      </c>
      <c r="E2111" t="s">
        <v>20</v>
      </c>
      <c r="F2111" t="s">
        <v>32</v>
      </c>
      <c r="G2111" t="s">
        <v>66</v>
      </c>
      <c r="H2111" s="1">
        <v>73.498243486050995</v>
      </c>
      <c r="I2111" t="s">
        <v>538</v>
      </c>
      <c r="J2111" s="9">
        <f t="shared" si="97"/>
        <v>120</v>
      </c>
      <c r="K2111" s="9">
        <f t="shared" si="98"/>
        <v>72</v>
      </c>
      <c r="L2111" s="8">
        <v>90.4</v>
      </c>
      <c r="M2111" s="8">
        <v>37.200000000000003</v>
      </c>
      <c r="N2111" s="8">
        <v>178.6</v>
      </c>
      <c r="O2111" t="s">
        <v>17</v>
      </c>
    </row>
    <row r="2112" spans="1:15" x14ac:dyDescent="0.35">
      <c r="A2112" t="s">
        <v>3498</v>
      </c>
      <c r="B2112">
        <v>89</v>
      </c>
      <c r="C2112" t="str">
        <f t="shared" si="96"/>
        <v>80+</v>
      </c>
      <c r="D2112" t="s">
        <v>35</v>
      </c>
      <c r="E2112" t="s">
        <v>39</v>
      </c>
      <c r="F2112" t="s">
        <v>74</v>
      </c>
      <c r="G2112" t="s">
        <v>15</v>
      </c>
      <c r="H2112" s="1">
        <v>76.847588127884407</v>
      </c>
      <c r="I2112" t="s">
        <v>213</v>
      </c>
      <c r="J2112" s="9">
        <f t="shared" si="97"/>
        <v>110</v>
      </c>
      <c r="K2112" s="9">
        <f t="shared" si="98"/>
        <v>69</v>
      </c>
      <c r="L2112" s="8">
        <v>97.5</v>
      </c>
      <c r="M2112" s="8">
        <v>38.6</v>
      </c>
      <c r="N2112" s="8">
        <v>98.5</v>
      </c>
      <c r="O2112" t="s">
        <v>17</v>
      </c>
    </row>
    <row r="2113" spans="1:15" x14ac:dyDescent="0.35">
      <c r="A2113" t="s">
        <v>3499</v>
      </c>
      <c r="B2113">
        <v>90</v>
      </c>
      <c r="C2113" t="str">
        <f t="shared" si="96"/>
        <v>80+</v>
      </c>
      <c r="D2113" t="s">
        <v>35</v>
      </c>
      <c r="E2113" t="s">
        <v>61</v>
      </c>
      <c r="F2113" t="s">
        <v>28</v>
      </c>
      <c r="G2113" t="s">
        <v>66</v>
      </c>
      <c r="H2113" s="1">
        <v>69.349657395335001</v>
      </c>
      <c r="I2113" t="s">
        <v>2911</v>
      </c>
      <c r="J2113" s="9">
        <f t="shared" si="97"/>
        <v>114</v>
      </c>
      <c r="K2113" s="9">
        <f t="shared" si="98"/>
        <v>93</v>
      </c>
      <c r="L2113" s="8">
        <v>93.5</v>
      </c>
      <c r="M2113" s="8">
        <v>37.299999999999997</v>
      </c>
      <c r="N2113" s="8">
        <v>128.69999999999999</v>
      </c>
      <c r="O2113" t="s">
        <v>17</v>
      </c>
    </row>
    <row r="2114" spans="1:15" x14ac:dyDescent="0.35">
      <c r="A2114" t="s">
        <v>3500</v>
      </c>
      <c r="B2114">
        <v>28</v>
      </c>
      <c r="C2114" t="str">
        <f t="shared" ref="C2114:C2177" si="99">IF(B2114="","",
 IF(B2114&lt;=20,"0–20",
 IF(B2114&lt;=40,"21–40",
 IF(B2114&lt;=60,"41–60",
 IF(B2114&lt;=80,"61–80","80+")))))</f>
        <v>21–40</v>
      </c>
      <c r="D2114" t="s">
        <v>13</v>
      </c>
      <c r="E2114" t="s">
        <v>27</v>
      </c>
      <c r="F2114" t="s">
        <v>4047</v>
      </c>
      <c r="G2114" t="s">
        <v>24</v>
      </c>
      <c r="H2114" s="1">
        <v>85.110630878929001</v>
      </c>
      <c r="I2114" t="s">
        <v>316</v>
      </c>
      <c r="J2114" s="9">
        <f t="shared" ref="J2114:J2177" si="100">VALUE(TRIM(LEFT(I2114, FIND("/", I2114)-1)))</f>
        <v>126</v>
      </c>
      <c r="K2114" s="9">
        <f t="shared" ref="K2114:K2177" si="101">VALUE(TRIM(MID(I2114, FIND("/", I2114)+1, LEN(I2114))))</f>
        <v>82</v>
      </c>
      <c r="L2114" s="8">
        <v>95.2</v>
      </c>
      <c r="M2114" s="8">
        <v>36.1</v>
      </c>
      <c r="N2114" s="8">
        <v>74.3</v>
      </c>
      <c r="O2114" t="s">
        <v>70</v>
      </c>
    </row>
    <row r="2115" spans="1:15" x14ac:dyDescent="0.35">
      <c r="A2115" t="s">
        <v>3501</v>
      </c>
      <c r="B2115">
        <v>38</v>
      </c>
      <c r="C2115" t="str">
        <f t="shared" si="99"/>
        <v>21–40</v>
      </c>
      <c r="D2115" t="s">
        <v>19</v>
      </c>
      <c r="E2115" t="s">
        <v>61</v>
      </c>
      <c r="F2115" t="s">
        <v>28</v>
      </c>
      <c r="G2115" t="s">
        <v>48</v>
      </c>
      <c r="H2115" s="1">
        <v>73.107337690631894</v>
      </c>
      <c r="I2115" t="s">
        <v>1365</v>
      </c>
      <c r="J2115" s="9">
        <f t="shared" si="100"/>
        <v>118</v>
      </c>
      <c r="K2115" s="9">
        <f t="shared" si="101"/>
        <v>85</v>
      </c>
      <c r="L2115" s="8">
        <v>99.3</v>
      </c>
      <c r="M2115" s="8">
        <v>37.9</v>
      </c>
      <c r="N2115" s="8">
        <v>168.4</v>
      </c>
      <c r="O2115" t="s">
        <v>22</v>
      </c>
    </row>
    <row r="2116" spans="1:15" x14ac:dyDescent="0.35">
      <c r="A2116" t="s">
        <v>3502</v>
      </c>
      <c r="B2116">
        <v>70</v>
      </c>
      <c r="C2116" t="str">
        <f t="shared" si="99"/>
        <v>61–80</v>
      </c>
      <c r="D2116" t="s">
        <v>13</v>
      </c>
      <c r="E2116" t="s">
        <v>39</v>
      </c>
      <c r="F2116" t="s">
        <v>4047</v>
      </c>
      <c r="G2116" t="s">
        <v>48</v>
      </c>
      <c r="H2116" s="1">
        <v>80.974295355288803</v>
      </c>
      <c r="I2116" t="s">
        <v>1459</v>
      </c>
      <c r="J2116" s="9">
        <f t="shared" si="100"/>
        <v>116</v>
      </c>
      <c r="K2116" s="9">
        <f t="shared" si="101"/>
        <v>76</v>
      </c>
      <c r="L2116" s="8">
        <v>91.7</v>
      </c>
      <c r="M2116" s="8">
        <v>37.200000000000003</v>
      </c>
      <c r="N2116" s="8">
        <v>134.30000000000001</v>
      </c>
      <c r="O2116" t="s">
        <v>17</v>
      </c>
    </row>
    <row r="2117" spans="1:15" x14ac:dyDescent="0.35">
      <c r="A2117" t="s">
        <v>3503</v>
      </c>
      <c r="B2117">
        <v>74</v>
      </c>
      <c r="C2117" t="str">
        <f t="shared" si="99"/>
        <v>61–80</v>
      </c>
      <c r="D2117" t="s">
        <v>35</v>
      </c>
      <c r="E2117" t="s">
        <v>27</v>
      </c>
      <c r="F2117" t="s">
        <v>4047</v>
      </c>
      <c r="G2117" t="s">
        <v>66</v>
      </c>
      <c r="H2117" s="1">
        <v>71.697628889757496</v>
      </c>
      <c r="I2117" t="s">
        <v>3358</v>
      </c>
      <c r="J2117" s="9">
        <f t="shared" si="100"/>
        <v>119</v>
      </c>
      <c r="K2117" s="9">
        <f t="shared" si="101"/>
        <v>94</v>
      </c>
      <c r="L2117" s="8">
        <v>98.8</v>
      </c>
      <c r="M2117" s="8">
        <v>38.799999999999997</v>
      </c>
      <c r="N2117" s="8">
        <v>97.1</v>
      </c>
      <c r="O2117" t="s">
        <v>17</v>
      </c>
    </row>
    <row r="2118" spans="1:15" x14ac:dyDescent="0.35">
      <c r="A2118" t="s">
        <v>3504</v>
      </c>
      <c r="B2118">
        <v>77</v>
      </c>
      <c r="C2118" t="str">
        <f t="shared" si="99"/>
        <v>61–80</v>
      </c>
      <c r="D2118" t="s">
        <v>35</v>
      </c>
      <c r="E2118" t="s">
        <v>31</v>
      </c>
      <c r="F2118" t="s">
        <v>28</v>
      </c>
      <c r="G2118" t="s">
        <v>48</v>
      </c>
      <c r="H2118" s="1">
        <v>88.270797513933999</v>
      </c>
      <c r="I2118" t="s">
        <v>3505</v>
      </c>
      <c r="J2118" s="9">
        <f t="shared" si="100"/>
        <v>87</v>
      </c>
      <c r="K2118" s="9">
        <f t="shared" si="101"/>
        <v>79</v>
      </c>
      <c r="L2118" s="8">
        <v>93.6</v>
      </c>
      <c r="M2118" s="8">
        <v>37.200000000000003</v>
      </c>
      <c r="N2118" s="8">
        <v>177.4</v>
      </c>
      <c r="O2118" t="s">
        <v>17</v>
      </c>
    </row>
    <row r="2119" spans="1:15" x14ac:dyDescent="0.35">
      <c r="A2119" t="s">
        <v>3506</v>
      </c>
      <c r="B2119">
        <v>40</v>
      </c>
      <c r="C2119" t="str">
        <f t="shared" si="99"/>
        <v>21–40</v>
      </c>
      <c r="D2119" t="s">
        <v>35</v>
      </c>
      <c r="E2119" t="s">
        <v>31</v>
      </c>
      <c r="F2119" t="s">
        <v>32</v>
      </c>
      <c r="G2119" t="s">
        <v>24</v>
      </c>
      <c r="H2119" s="1">
        <v>74.3197710929512</v>
      </c>
      <c r="I2119" t="s">
        <v>3507</v>
      </c>
      <c r="J2119" s="9">
        <f t="shared" si="100"/>
        <v>79</v>
      </c>
      <c r="K2119" s="9">
        <f t="shared" si="101"/>
        <v>95</v>
      </c>
      <c r="L2119" s="8">
        <v>96.1</v>
      </c>
      <c r="M2119" s="8">
        <v>36.5</v>
      </c>
      <c r="N2119" s="8">
        <v>101.1</v>
      </c>
      <c r="O2119" t="s">
        <v>17</v>
      </c>
    </row>
    <row r="2120" spans="1:15" x14ac:dyDescent="0.35">
      <c r="A2120" t="s">
        <v>3508</v>
      </c>
      <c r="B2120">
        <v>50</v>
      </c>
      <c r="C2120" t="str">
        <f t="shared" si="99"/>
        <v>41–60</v>
      </c>
      <c r="D2120" t="s">
        <v>13</v>
      </c>
      <c r="E2120" t="s">
        <v>61</v>
      </c>
      <c r="F2120" t="s">
        <v>32</v>
      </c>
      <c r="G2120" t="s">
        <v>66</v>
      </c>
      <c r="H2120" s="1">
        <v>68.643683841384004</v>
      </c>
      <c r="I2120" t="s">
        <v>2171</v>
      </c>
      <c r="J2120" s="9">
        <f t="shared" si="100"/>
        <v>114</v>
      </c>
      <c r="K2120" s="9">
        <f t="shared" si="101"/>
        <v>88</v>
      </c>
      <c r="L2120" s="8">
        <v>96</v>
      </c>
      <c r="M2120" s="8">
        <v>37</v>
      </c>
      <c r="N2120" s="8">
        <v>93.9</v>
      </c>
      <c r="O2120" t="s">
        <v>70</v>
      </c>
    </row>
    <row r="2121" spans="1:15" x14ac:dyDescent="0.35">
      <c r="A2121" t="s">
        <v>3509</v>
      </c>
      <c r="B2121">
        <v>38</v>
      </c>
      <c r="C2121" t="str">
        <f t="shared" si="99"/>
        <v>21–40</v>
      </c>
      <c r="D2121" t="s">
        <v>35</v>
      </c>
      <c r="E2121" t="s">
        <v>61</v>
      </c>
      <c r="F2121" t="s">
        <v>74</v>
      </c>
      <c r="G2121" t="s">
        <v>66</v>
      </c>
      <c r="H2121" s="1">
        <v>53.272704767973302</v>
      </c>
      <c r="I2121" t="s">
        <v>2644</v>
      </c>
      <c r="J2121" s="9">
        <f t="shared" si="100"/>
        <v>95</v>
      </c>
      <c r="K2121" s="9">
        <f t="shared" si="101"/>
        <v>83</v>
      </c>
      <c r="L2121" s="8">
        <v>95.7</v>
      </c>
      <c r="M2121" s="8">
        <v>37.799999999999997</v>
      </c>
      <c r="N2121" s="8">
        <v>155</v>
      </c>
      <c r="O2121" t="s">
        <v>17</v>
      </c>
    </row>
    <row r="2122" spans="1:15" x14ac:dyDescent="0.35">
      <c r="A2122" t="s">
        <v>3510</v>
      </c>
      <c r="B2122">
        <v>56</v>
      </c>
      <c r="C2122" t="str">
        <f t="shared" si="99"/>
        <v>41–60</v>
      </c>
      <c r="D2122" t="s">
        <v>35</v>
      </c>
      <c r="E2122" t="s">
        <v>39</v>
      </c>
      <c r="F2122" t="s">
        <v>32</v>
      </c>
      <c r="G2122" t="s">
        <v>48</v>
      </c>
      <c r="H2122" s="1">
        <v>74.600492023965401</v>
      </c>
      <c r="I2122" t="s">
        <v>3511</v>
      </c>
      <c r="J2122" s="9">
        <f t="shared" si="100"/>
        <v>108</v>
      </c>
      <c r="K2122" s="9">
        <f t="shared" si="101"/>
        <v>76</v>
      </c>
      <c r="L2122" s="8">
        <v>98.5</v>
      </c>
      <c r="M2122" s="8">
        <v>38.299999999999997</v>
      </c>
      <c r="N2122" s="8">
        <v>103.4</v>
      </c>
      <c r="O2122" t="s">
        <v>17</v>
      </c>
    </row>
    <row r="2123" spans="1:15" x14ac:dyDescent="0.35">
      <c r="A2123" t="s">
        <v>3512</v>
      </c>
      <c r="B2123">
        <v>56</v>
      </c>
      <c r="C2123" t="str">
        <f t="shared" si="99"/>
        <v>41–60</v>
      </c>
      <c r="D2123" t="s">
        <v>19</v>
      </c>
      <c r="E2123" t="s">
        <v>20</v>
      </c>
      <c r="F2123" t="s">
        <v>4047</v>
      </c>
      <c r="G2123" t="s">
        <v>15</v>
      </c>
      <c r="H2123" s="1">
        <v>79.331741859847995</v>
      </c>
      <c r="I2123" t="s">
        <v>3513</v>
      </c>
      <c r="J2123" s="9">
        <f t="shared" si="100"/>
        <v>81</v>
      </c>
      <c r="K2123" s="9">
        <f t="shared" si="101"/>
        <v>100</v>
      </c>
      <c r="L2123" s="8">
        <v>97.2</v>
      </c>
      <c r="M2123" s="8">
        <v>36.1</v>
      </c>
      <c r="N2123" s="8">
        <v>78.099999999999994</v>
      </c>
      <c r="O2123" t="s">
        <v>22</v>
      </c>
    </row>
    <row r="2124" spans="1:15" x14ac:dyDescent="0.35">
      <c r="A2124" t="s">
        <v>3514</v>
      </c>
      <c r="B2124">
        <v>73</v>
      </c>
      <c r="C2124" t="str">
        <f t="shared" si="99"/>
        <v>61–80</v>
      </c>
      <c r="D2124" t="s">
        <v>35</v>
      </c>
      <c r="E2124" t="s">
        <v>39</v>
      </c>
      <c r="F2124" t="s">
        <v>32</v>
      </c>
      <c r="G2124" t="s">
        <v>24</v>
      </c>
      <c r="H2124" s="1">
        <v>77.616184345462003</v>
      </c>
      <c r="I2124" t="s">
        <v>3515</v>
      </c>
      <c r="J2124" s="9">
        <f t="shared" si="100"/>
        <v>139</v>
      </c>
      <c r="K2124" s="9">
        <f t="shared" si="101"/>
        <v>78</v>
      </c>
      <c r="L2124" s="8">
        <v>91.5</v>
      </c>
      <c r="M2124" s="8">
        <v>37.4</v>
      </c>
      <c r="N2124" s="8">
        <v>198.1</v>
      </c>
      <c r="O2124" t="s">
        <v>17</v>
      </c>
    </row>
    <row r="2125" spans="1:15" x14ac:dyDescent="0.35">
      <c r="A2125" t="s">
        <v>3516</v>
      </c>
      <c r="B2125">
        <v>20</v>
      </c>
      <c r="C2125" t="str">
        <f t="shared" si="99"/>
        <v>0–20</v>
      </c>
      <c r="D2125" t="s">
        <v>13</v>
      </c>
      <c r="E2125" t="s">
        <v>20</v>
      </c>
      <c r="F2125" t="s">
        <v>32</v>
      </c>
      <c r="G2125" t="s">
        <v>36</v>
      </c>
      <c r="H2125" s="1">
        <v>71.503697237732695</v>
      </c>
      <c r="I2125" t="s">
        <v>3517</v>
      </c>
      <c r="J2125" s="9">
        <f t="shared" si="100"/>
        <v>125</v>
      </c>
      <c r="K2125" s="9">
        <f t="shared" si="101"/>
        <v>67</v>
      </c>
      <c r="L2125" s="8">
        <v>95.3</v>
      </c>
      <c r="M2125" s="8">
        <v>38.799999999999997</v>
      </c>
      <c r="N2125" s="8">
        <v>180.8</v>
      </c>
      <c r="O2125" t="s">
        <v>17</v>
      </c>
    </row>
    <row r="2126" spans="1:15" x14ac:dyDescent="0.35">
      <c r="A2126" t="s">
        <v>3518</v>
      </c>
      <c r="B2126">
        <v>25</v>
      </c>
      <c r="C2126" t="str">
        <f t="shared" si="99"/>
        <v>21–40</v>
      </c>
      <c r="D2126" t="s">
        <v>35</v>
      </c>
      <c r="E2126" t="s">
        <v>31</v>
      </c>
      <c r="F2126" t="s">
        <v>28</v>
      </c>
      <c r="G2126" t="s">
        <v>48</v>
      </c>
      <c r="H2126" s="1">
        <v>74.023851211015398</v>
      </c>
      <c r="I2126" t="s">
        <v>3519</v>
      </c>
      <c r="J2126" s="9">
        <f t="shared" si="100"/>
        <v>100</v>
      </c>
      <c r="K2126" s="9">
        <f t="shared" si="101"/>
        <v>67</v>
      </c>
      <c r="L2126" s="8">
        <v>95.2</v>
      </c>
      <c r="M2126" s="8">
        <v>39</v>
      </c>
      <c r="N2126" s="8">
        <v>88.3</v>
      </c>
      <c r="O2126" t="s">
        <v>17</v>
      </c>
    </row>
    <row r="2127" spans="1:15" x14ac:dyDescent="0.35">
      <c r="A2127" t="s">
        <v>3520</v>
      </c>
      <c r="B2127">
        <v>70</v>
      </c>
      <c r="C2127" t="str">
        <f t="shared" si="99"/>
        <v>61–80</v>
      </c>
      <c r="D2127" t="s">
        <v>19</v>
      </c>
      <c r="E2127" t="s">
        <v>39</v>
      </c>
      <c r="F2127" t="s">
        <v>28</v>
      </c>
      <c r="G2127" t="s">
        <v>15</v>
      </c>
      <c r="H2127" s="1">
        <v>69.173954794338599</v>
      </c>
      <c r="I2127" t="s">
        <v>2270</v>
      </c>
      <c r="J2127" s="9">
        <f t="shared" si="100"/>
        <v>97</v>
      </c>
      <c r="K2127" s="9">
        <f t="shared" si="101"/>
        <v>79</v>
      </c>
      <c r="L2127" s="8">
        <v>97.8</v>
      </c>
      <c r="M2127" s="8">
        <v>37.299999999999997</v>
      </c>
      <c r="N2127" s="8">
        <v>116.1</v>
      </c>
      <c r="O2127" t="s">
        <v>22</v>
      </c>
    </row>
    <row r="2128" spans="1:15" x14ac:dyDescent="0.35">
      <c r="A2128" t="s">
        <v>3521</v>
      </c>
      <c r="B2128">
        <v>90</v>
      </c>
      <c r="C2128" t="str">
        <f t="shared" si="99"/>
        <v>80+</v>
      </c>
      <c r="D2128" t="s">
        <v>13</v>
      </c>
      <c r="E2128" t="s">
        <v>31</v>
      </c>
      <c r="F2128" t="s">
        <v>4047</v>
      </c>
      <c r="G2128" t="s">
        <v>48</v>
      </c>
      <c r="H2128" s="1">
        <v>67.237235160320196</v>
      </c>
      <c r="I2128" t="s">
        <v>3522</v>
      </c>
      <c r="J2128" s="9">
        <f t="shared" si="100"/>
        <v>107</v>
      </c>
      <c r="K2128" s="9">
        <f t="shared" si="101"/>
        <v>81</v>
      </c>
      <c r="L2128" s="8">
        <v>99.9</v>
      </c>
      <c r="M2128" s="8">
        <v>38.200000000000003</v>
      </c>
      <c r="N2128" s="8">
        <v>176.5</v>
      </c>
      <c r="O2128" t="s">
        <v>17</v>
      </c>
    </row>
    <row r="2129" spans="1:15" x14ac:dyDescent="0.35">
      <c r="A2129" t="s">
        <v>3523</v>
      </c>
      <c r="B2129">
        <v>19</v>
      </c>
      <c r="C2129" t="str">
        <f t="shared" si="99"/>
        <v>0–20</v>
      </c>
      <c r="D2129" t="s">
        <v>19</v>
      </c>
      <c r="E2129" t="s">
        <v>4048</v>
      </c>
      <c r="F2129" t="s">
        <v>4047</v>
      </c>
      <c r="G2129" t="s">
        <v>15</v>
      </c>
      <c r="H2129" s="1">
        <v>72.880510706760603</v>
      </c>
      <c r="I2129" t="s">
        <v>3524</v>
      </c>
      <c r="J2129" s="9">
        <f t="shared" si="100"/>
        <v>162</v>
      </c>
      <c r="K2129" s="9">
        <f t="shared" si="101"/>
        <v>76</v>
      </c>
      <c r="L2129" s="8">
        <v>97.7</v>
      </c>
      <c r="M2129" s="8">
        <v>36.799999999999997</v>
      </c>
      <c r="N2129" s="8">
        <v>180.9</v>
      </c>
      <c r="O2129" t="s">
        <v>17</v>
      </c>
    </row>
    <row r="2130" spans="1:15" x14ac:dyDescent="0.35">
      <c r="A2130" t="s">
        <v>3525</v>
      </c>
      <c r="B2130">
        <v>64</v>
      </c>
      <c r="C2130" t="str">
        <f t="shared" si="99"/>
        <v>61–80</v>
      </c>
      <c r="D2130" t="s">
        <v>13</v>
      </c>
      <c r="E2130" t="s">
        <v>31</v>
      </c>
      <c r="F2130" t="s">
        <v>74</v>
      </c>
      <c r="G2130" t="s">
        <v>66</v>
      </c>
      <c r="H2130" s="1">
        <v>79.721404024255605</v>
      </c>
      <c r="I2130" t="s">
        <v>1809</v>
      </c>
      <c r="J2130" s="9">
        <f t="shared" si="100"/>
        <v>128</v>
      </c>
      <c r="K2130" s="9">
        <f t="shared" si="101"/>
        <v>92</v>
      </c>
      <c r="L2130" s="8">
        <v>97.1</v>
      </c>
      <c r="M2130" s="8">
        <v>37.5</v>
      </c>
      <c r="N2130" s="8">
        <v>120.8</v>
      </c>
      <c r="O2130" t="s">
        <v>70</v>
      </c>
    </row>
    <row r="2131" spans="1:15" x14ac:dyDescent="0.35">
      <c r="A2131" t="s">
        <v>3526</v>
      </c>
      <c r="B2131">
        <v>32</v>
      </c>
      <c r="C2131" t="str">
        <f t="shared" si="99"/>
        <v>21–40</v>
      </c>
      <c r="D2131" t="s">
        <v>13</v>
      </c>
      <c r="E2131" t="s">
        <v>31</v>
      </c>
      <c r="F2131" t="s">
        <v>32</v>
      </c>
      <c r="G2131" t="s">
        <v>15</v>
      </c>
      <c r="H2131" s="1">
        <v>93.782773517441797</v>
      </c>
      <c r="I2131" t="s">
        <v>3527</v>
      </c>
      <c r="J2131" s="9">
        <f t="shared" si="100"/>
        <v>133</v>
      </c>
      <c r="K2131" s="9">
        <f t="shared" si="101"/>
        <v>83</v>
      </c>
      <c r="L2131" s="8">
        <v>92.5</v>
      </c>
      <c r="M2131" s="8">
        <v>38.700000000000003</v>
      </c>
      <c r="N2131" s="8">
        <v>119.5</v>
      </c>
      <c r="O2131" t="s">
        <v>17</v>
      </c>
    </row>
    <row r="2132" spans="1:15" x14ac:dyDescent="0.35">
      <c r="A2132" t="s">
        <v>3528</v>
      </c>
      <c r="B2132">
        <v>34</v>
      </c>
      <c r="C2132" t="str">
        <f t="shared" si="99"/>
        <v>21–40</v>
      </c>
      <c r="D2132" t="s">
        <v>19</v>
      </c>
      <c r="E2132" t="s">
        <v>31</v>
      </c>
      <c r="F2132" t="s">
        <v>4047</v>
      </c>
      <c r="G2132" t="s">
        <v>36</v>
      </c>
      <c r="H2132" s="1">
        <v>74.091801666246099</v>
      </c>
      <c r="I2132" t="s">
        <v>3529</v>
      </c>
      <c r="J2132" s="9">
        <f t="shared" si="100"/>
        <v>119</v>
      </c>
      <c r="K2132" s="9">
        <f t="shared" si="101"/>
        <v>95</v>
      </c>
      <c r="L2132" s="8">
        <v>93.5</v>
      </c>
      <c r="M2132" s="8">
        <v>38.700000000000003</v>
      </c>
      <c r="N2132" s="8">
        <v>118</v>
      </c>
      <c r="O2132" t="s">
        <v>17</v>
      </c>
    </row>
    <row r="2133" spans="1:15" x14ac:dyDescent="0.35">
      <c r="A2133" t="s">
        <v>3530</v>
      </c>
      <c r="B2133">
        <v>66</v>
      </c>
      <c r="C2133" t="str">
        <f t="shared" si="99"/>
        <v>61–80</v>
      </c>
      <c r="D2133" t="s">
        <v>35</v>
      </c>
      <c r="E2133" t="s">
        <v>39</v>
      </c>
      <c r="F2133" t="s">
        <v>74</v>
      </c>
      <c r="G2133" t="s">
        <v>48</v>
      </c>
      <c r="H2133" s="1">
        <v>77.004500391288403</v>
      </c>
      <c r="I2133" t="s">
        <v>3531</v>
      </c>
      <c r="J2133" s="9">
        <f t="shared" si="100"/>
        <v>134</v>
      </c>
      <c r="K2133" s="9">
        <f t="shared" si="101"/>
        <v>59</v>
      </c>
      <c r="L2133" s="8">
        <v>96.6</v>
      </c>
      <c r="M2133" s="8">
        <v>36.799999999999997</v>
      </c>
      <c r="N2133" s="8">
        <v>85.6</v>
      </c>
      <c r="O2133" t="s">
        <v>17</v>
      </c>
    </row>
    <row r="2134" spans="1:15" x14ac:dyDescent="0.35">
      <c r="A2134" t="s">
        <v>3532</v>
      </c>
      <c r="B2134">
        <v>30</v>
      </c>
      <c r="C2134" t="str">
        <f t="shared" si="99"/>
        <v>21–40</v>
      </c>
      <c r="D2134" t="s">
        <v>35</v>
      </c>
      <c r="E2134" t="s">
        <v>39</v>
      </c>
      <c r="F2134" t="s">
        <v>32</v>
      </c>
      <c r="G2134" t="s">
        <v>48</v>
      </c>
      <c r="H2134" s="1">
        <v>69.136591986999406</v>
      </c>
      <c r="I2134" t="s">
        <v>2919</v>
      </c>
      <c r="J2134" s="9">
        <f t="shared" si="100"/>
        <v>124</v>
      </c>
      <c r="K2134" s="9">
        <f t="shared" si="101"/>
        <v>83</v>
      </c>
      <c r="L2134" s="8">
        <v>96.9</v>
      </c>
      <c r="M2134" s="8">
        <v>36.6</v>
      </c>
      <c r="N2134" s="8">
        <v>148.30000000000001</v>
      </c>
      <c r="O2134" t="s">
        <v>17</v>
      </c>
    </row>
    <row r="2135" spans="1:15" x14ac:dyDescent="0.35">
      <c r="A2135" t="s">
        <v>3533</v>
      </c>
      <c r="B2135">
        <v>41</v>
      </c>
      <c r="C2135" t="str">
        <f t="shared" si="99"/>
        <v>41–60</v>
      </c>
      <c r="D2135" t="s">
        <v>35</v>
      </c>
      <c r="E2135" t="s">
        <v>31</v>
      </c>
      <c r="F2135" t="s">
        <v>28</v>
      </c>
      <c r="G2135" t="s">
        <v>15</v>
      </c>
      <c r="H2135" s="1">
        <v>67.450581338202397</v>
      </c>
      <c r="I2135" t="s">
        <v>3534</v>
      </c>
      <c r="J2135" s="9">
        <f t="shared" si="100"/>
        <v>107</v>
      </c>
      <c r="K2135" s="9">
        <f t="shared" si="101"/>
        <v>96</v>
      </c>
      <c r="L2135" s="8">
        <v>95.3</v>
      </c>
      <c r="M2135" s="8">
        <v>37.9</v>
      </c>
      <c r="N2135" s="8">
        <v>169.9</v>
      </c>
      <c r="O2135" t="s">
        <v>17</v>
      </c>
    </row>
    <row r="2136" spans="1:15" x14ac:dyDescent="0.35">
      <c r="A2136" t="s">
        <v>3535</v>
      </c>
      <c r="B2136">
        <v>77</v>
      </c>
      <c r="C2136" t="str">
        <f t="shared" si="99"/>
        <v>61–80</v>
      </c>
      <c r="D2136" t="s">
        <v>13</v>
      </c>
      <c r="E2136" t="s">
        <v>31</v>
      </c>
      <c r="F2136" t="s">
        <v>32</v>
      </c>
      <c r="G2136" t="s">
        <v>36</v>
      </c>
      <c r="H2136" s="1">
        <v>86.599624668414094</v>
      </c>
      <c r="I2136" t="s">
        <v>965</v>
      </c>
      <c r="J2136" s="9">
        <f t="shared" si="100"/>
        <v>129</v>
      </c>
      <c r="K2136" s="9">
        <f t="shared" si="101"/>
        <v>93</v>
      </c>
      <c r="L2136" s="8">
        <v>93.3</v>
      </c>
      <c r="M2136" s="8">
        <v>38.4</v>
      </c>
      <c r="N2136" s="8">
        <v>184.6</v>
      </c>
      <c r="O2136" t="s">
        <v>17</v>
      </c>
    </row>
    <row r="2137" spans="1:15" x14ac:dyDescent="0.35">
      <c r="A2137" t="s">
        <v>3536</v>
      </c>
      <c r="B2137">
        <v>88</v>
      </c>
      <c r="C2137" t="str">
        <f t="shared" si="99"/>
        <v>80+</v>
      </c>
      <c r="D2137" t="s">
        <v>35</v>
      </c>
      <c r="E2137" t="s">
        <v>39</v>
      </c>
      <c r="F2137" t="s">
        <v>28</v>
      </c>
      <c r="G2137" t="s">
        <v>36</v>
      </c>
      <c r="H2137" s="1">
        <v>77.429439123508104</v>
      </c>
      <c r="I2137" t="s">
        <v>888</v>
      </c>
      <c r="J2137" s="9">
        <f t="shared" si="100"/>
        <v>126</v>
      </c>
      <c r="K2137" s="9">
        <f t="shared" si="101"/>
        <v>65</v>
      </c>
      <c r="L2137" s="8">
        <v>93.7</v>
      </c>
      <c r="M2137" s="8">
        <v>37.6</v>
      </c>
      <c r="N2137" s="8">
        <v>160.69999999999999</v>
      </c>
      <c r="O2137" t="s">
        <v>17</v>
      </c>
    </row>
    <row r="2138" spans="1:15" x14ac:dyDescent="0.35">
      <c r="A2138" t="s">
        <v>3537</v>
      </c>
      <c r="B2138">
        <v>37</v>
      </c>
      <c r="C2138" t="str">
        <f t="shared" si="99"/>
        <v>21–40</v>
      </c>
      <c r="D2138" t="s">
        <v>35</v>
      </c>
      <c r="E2138" t="s">
        <v>39</v>
      </c>
      <c r="F2138" t="s">
        <v>74</v>
      </c>
      <c r="G2138" t="s">
        <v>36</v>
      </c>
      <c r="H2138" s="1">
        <v>68.5934197739723</v>
      </c>
      <c r="I2138" t="s">
        <v>2701</v>
      </c>
      <c r="J2138" s="9">
        <f t="shared" si="100"/>
        <v>138</v>
      </c>
      <c r="K2138" s="9">
        <f t="shared" si="101"/>
        <v>79</v>
      </c>
      <c r="L2138" s="8">
        <v>96.8</v>
      </c>
      <c r="M2138" s="8">
        <v>38</v>
      </c>
      <c r="N2138" s="8">
        <v>98.2</v>
      </c>
      <c r="O2138" t="s">
        <v>17</v>
      </c>
    </row>
    <row r="2139" spans="1:15" x14ac:dyDescent="0.35">
      <c r="A2139" t="s">
        <v>3538</v>
      </c>
      <c r="B2139">
        <v>37</v>
      </c>
      <c r="C2139" t="str">
        <f t="shared" si="99"/>
        <v>21–40</v>
      </c>
      <c r="D2139" t="s">
        <v>35</v>
      </c>
      <c r="E2139" t="s">
        <v>20</v>
      </c>
      <c r="F2139" t="s">
        <v>28</v>
      </c>
      <c r="G2139" t="s">
        <v>48</v>
      </c>
      <c r="H2139" s="1">
        <v>76.098073528569302</v>
      </c>
      <c r="I2139" t="s">
        <v>3271</v>
      </c>
      <c r="J2139" s="9">
        <f t="shared" si="100"/>
        <v>136</v>
      </c>
      <c r="K2139" s="9">
        <f t="shared" si="101"/>
        <v>68</v>
      </c>
      <c r="L2139" s="8">
        <v>91.5</v>
      </c>
      <c r="M2139" s="8">
        <v>37.6</v>
      </c>
      <c r="N2139" s="8">
        <v>141.9</v>
      </c>
      <c r="O2139" t="s">
        <v>17</v>
      </c>
    </row>
    <row r="2140" spans="1:15" x14ac:dyDescent="0.35">
      <c r="A2140" t="s">
        <v>3539</v>
      </c>
      <c r="B2140">
        <v>85</v>
      </c>
      <c r="C2140" t="str">
        <f t="shared" si="99"/>
        <v>80+</v>
      </c>
      <c r="D2140" t="s">
        <v>35</v>
      </c>
      <c r="E2140" t="s">
        <v>31</v>
      </c>
      <c r="F2140" t="s">
        <v>28</v>
      </c>
      <c r="G2140" t="s">
        <v>15</v>
      </c>
      <c r="H2140" s="1">
        <v>69.643128818564307</v>
      </c>
      <c r="I2140" t="s">
        <v>3540</v>
      </c>
      <c r="J2140" s="9">
        <f t="shared" si="100"/>
        <v>102</v>
      </c>
      <c r="K2140" s="9">
        <f t="shared" si="101"/>
        <v>96</v>
      </c>
      <c r="L2140" s="8">
        <v>98.8</v>
      </c>
      <c r="M2140" s="8">
        <v>37.5</v>
      </c>
      <c r="N2140" s="8">
        <v>84.1</v>
      </c>
      <c r="O2140" t="s">
        <v>17</v>
      </c>
    </row>
    <row r="2141" spans="1:15" x14ac:dyDescent="0.35">
      <c r="A2141" t="s">
        <v>3541</v>
      </c>
      <c r="B2141">
        <v>58</v>
      </c>
      <c r="C2141" t="str">
        <f t="shared" si="99"/>
        <v>41–60</v>
      </c>
      <c r="D2141" t="s">
        <v>13</v>
      </c>
      <c r="E2141" t="s">
        <v>20</v>
      </c>
      <c r="F2141" t="s">
        <v>32</v>
      </c>
      <c r="G2141" t="s">
        <v>24</v>
      </c>
      <c r="H2141" s="1">
        <v>89.271502479634407</v>
      </c>
      <c r="I2141" t="s">
        <v>262</v>
      </c>
      <c r="J2141" s="9">
        <f t="shared" si="100"/>
        <v>127</v>
      </c>
      <c r="K2141" s="9">
        <f t="shared" si="101"/>
        <v>74</v>
      </c>
      <c r="L2141" s="8">
        <v>95.2</v>
      </c>
      <c r="M2141" s="8">
        <v>38.6</v>
      </c>
      <c r="N2141" s="8">
        <v>72.900000000000006</v>
      </c>
      <c r="O2141" t="s">
        <v>17</v>
      </c>
    </row>
    <row r="2142" spans="1:15" x14ac:dyDescent="0.35">
      <c r="A2142" t="s">
        <v>3542</v>
      </c>
      <c r="B2142">
        <v>85</v>
      </c>
      <c r="C2142" t="str">
        <f t="shared" si="99"/>
        <v>80+</v>
      </c>
      <c r="D2142" t="s">
        <v>13</v>
      </c>
      <c r="E2142" t="s">
        <v>4048</v>
      </c>
      <c r="F2142" t="s">
        <v>32</v>
      </c>
      <c r="G2142" t="s">
        <v>15</v>
      </c>
      <c r="H2142" s="1">
        <v>85.966131834620498</v>
      </c>
      <c r="I2142" t="s">
        <v>366</v>
      </c>
      <c r="J2142" s="9">
        <f t="shared" si="100"/>
        <v>111</v>
      </c>
      <c r="K2142" s="9">
        <f t="shared" si="101"/>
        <v>83</v>
      </c>
      <c r="L2142" s="8">
        <v>91.7</v>
      </c>
      <c r="M2142" s="8">
        <v>38.4</v>
      </c>
      <c r="N2142" s="8">
        <v>114.9</v>
      </c>
      <c r="O2142" t="s">
        <v>17</v>
      </c>
    </row>
    <row r="2143" spans="1:15" x14ac:dyDescent="0.35">
      <c r="A2143" t="s">
        <v>3543</v>
      </c>
      <c r="B2143">
        <v>28</v>
      </c>
      <c r="C2143" t="str">
        <f t="shared" si="99"/>
        <v>21–40</v>
      </c>
      <c r="D2143" t="s">
        <v>35</v>
      </c>
      <c r="E2143" t="s">
        <v>31</v>
      </c>
      <c r="F2143" t="s">
        <v>74</v>
      </c>
      <c r="G2143" t="s">
        <v>36</v>
      </c>
      <c r="H2143" s="1">
        <v>69.742550167319493</v>
      </c>
      <c r="I2143" t="s">
        <v>360</v>
      </c>
      <c r="J2143" s="9">
        <f t="shared" si="100"/>
        <v>113</v>
      </c>
      <c r="K2143" s="9">
        <f t="shared" si="101"/>
        <v>85</v>
      </c>
      <c r="L2143" s="8">
        <v>91.9</v>
      </c>
      <c r="M2143" s="8">
        <v>38</v>
      </c>
      <c r="N2143" s="8">
        <v>109.3</v>
      </c>
      <c r="O2143" t="s">
        <v>17</v>
      </c>
    </row>
    <row r="2144" spans="1:15" x14ac:dyDescent="0.35">
      <c r="A2144" t="s">
        <v>3544</v>
      </c>
      <c r="B2144">
        <v>36</v>
      </c>
      <c r="C2144" t="str">
        <f t="shared" si="99"/>
        <v>21–40</v>
      </c>
      <c r="D2144" t="s">
        <v>19</v>
      </c>
      <c r="E2144" t="s">
        <v>39</v>
      </c>
      <c r="F2144" t="s">
        <v>32</v>
      </c>
      <c r="G2144" t="s">
        <v>36</v>
      </c>
      <c r="H2144" s="1">
        <v>75.241071682878896</v>
      </c>
      <c r="I2144" t="s">
        <v>3474</v>
      </c>
      <c r="J2144" s="9">
        <f t="shared" si="100"/>
        <v>115</v>
      </c>
      <c r="K2144" s="9">
        <f t="shared" si="101"/>
        <v>70</v>
      </c>
      <c r="L2144" s="8">
        <v>96.4</v>
      </c>
      <c r="M2144" s="8">
        <v>36.6</v>
      </c>
      <c r="N2144" s="8">
        <v>199.3</v>
      </c>
      <c r="O2144" t="s">
        <v>17</v>
      </c>
    </row>
    <row r="2145" spans="1:15" x14ac:dyDescent="0.35">
      <c r="A2145" t="s">
        <v>3545</v>
      </c>
      <c r="B2145">
        <v>23</v>
      </c>
      <c r="C2145" t="str">
        <f t="shared" si="99"/>
        <v>21–40</v>
      </c>
      <c r="D2145" t="s">
        <v>35</v>
      </c>
      <c r="E2145" t="s">
        <v>27</v>
      </c>
      <c r="F2145" t="s">
        <v>4047</v>
      </c>
      <c r="G2145" t="s">
        <v>24</v>
      </c>
      <c r="H2145" s="1">
        <v>76.455207430655094</v>
      </c>
      <c r="I2145" t="s">
        <v>1003</v>
      </c>
      <c r="J2145" s="9">
        <f t="shared" si="100"/>
        <v>115</v>
      </c>
      <c r="K2145" s="9">
        <f t="shared" si="101"/>
        <v>88</v>
      </c>
      <c r="L2145" s="8">
        <v>95.4</v>
      </c>
      <c r="M2145" s="8">
        <v>37.5</v>
      </c>
      <c r="N2145" s="8">
        <v>131.30000000000001</v>
      </c>
      <c r="O2145" t="s">
        <v>17</v>
      </c>
    </row>
    <row r="2146" spans="1:15" x14ac:dyDescent="0.35">
      <c r="A2146" t="s">
        <v>3546</v>
      </c>
      <c r="B2146">
        <v>54</v>
      </c>
      <c r="C2146" t="str">
        <f t="shared" si="99"/>
        <v>41–60</v>
      </c>
      <c r="D2146" t="s">
        <v>13</v>
      </c>
      <c r="E2146" t="s">
        <v>27</v>
      </c>
      <c r="F2146" t="s">
        <v>74</v>
      </c>
      <c r="G2146" t="s">
        <v>36</v>
      </c>
      <c r="H2146" s="1">
        <v>86.441584717919099</v>
      </c>
      <c r="I2146" t="s">
        <v>2413</v>
      </c>
      <c r="J2146" s="9">
        <f t="shared" si="100"/>
        <v>111</v>
      </c>
      <c r="K2146" s="9">
        <f t="shared" si="101"/>
        <v>78</v>
      </c>
      <c r="L2146" s="8">
        <v>93.1</v>
      </c>
      <c r="M2146" s="8">
        <v>37.700000000000003</v>
      </c>
      <c r="N2146" s="8">
        <v>139.4</v>
      </c>
      <c r="O2146" t="s">
        <v>70</v>
      </c>
    </row>
    <row r="2147" spans="1:15" x14ac:dyDescent="0.35">
      <c r="A2147" t="s">
        <v>3547</v>
      </c>
      <c r="B2147">
        <v>50</v>
      </c>
      <c r="C2147" t="str">
        <f t="shared" si="99"/>
        <v>41–60</v>
      </c>
      <c r="D2147" t="s">
        <v>19</v>
      </c>
      <c r="E2147" t="s">
        <v>31</v>
      </c>
      <c r="F2147" t="s">
        <v>32</v>
      </c>
      <c r="G2147" t="s">
        <v>15</v>
      </c>
      <c r="H2147" s="1">
        <v>67.672932109028196</v>
      </c>
      <c r="I2147" t="s">
        <v>1536</v>
      </c>
      <c r="J2147" s="9">
        <f t="shared" si="100"/>
        <v>96</v>
      </c>
      <c r="K2147" s="9">
        <f t="shared" si="101"/>
        <v>77</v>
      </c>
      <c r="L2147" s="8">
        <v>99.2</v>
      </c>
      <c r="M2147" s="8">
        <v>36.799999999999997</v>
      </c>
      <c r="N2147" s="8">
        <v>180.8</v>
      </c>
      <c r="O2147" t="s">
        <v>17</v>
      </c>
    </row>
    <row r="2148" spans="1:15" x14ac:dyDescent="0.35">
      <c r="A2148" t="s">
        <v>3548</v>
      </c>
      <c r="B2148">
        <v>30</v>
      </c>
      <c r="C2148" t="str">
        <f t="shared" si="99"/>
        <v>21–40</v>
      </c>
      <c r="D2148" t="s">
        <v>13</v>
      </c>
      <c r="E2148" t="s">
        <v>39</v>
      </c>
      <c r="F2148" t="s">
        <v>28</v>
      </c>
      <c r="G2148" t="s">
        <v>24</v>
      </c>
      <c r="H2148" s="1">
        <v>79.595077666386601</v>
      </c>
      <c r="I2148" t="s">
        <v>3549</v>
      </c>
      <c r="J2148" s="9">
        <f t="shared" si="100"/>
        <v>129</v>
      </c>
      <c r="K2148" s="9">
        <f t="shared" si="101"/>
        <v>106</v>
      </c>
      <c r="L2148" s="8">
        <v>99.3</v>
      </c>
      <c r="M2148" s="8">
        <v>38.799999999999997</v>
      </c>
      <c r="N2148" s="8">
        <v>196</v>
      </c>
      <c r="O2148" t="s">
        <v>17</v>
      </c>
    </row>
    <row r="2149" spans="1:15" x14ac:dyDescent="0.35">
      <c r="A2149" t="s">
        <v>3550</v>
      </c>
      <c r="B2149">
        <v>58</v>
      </c>
      <c r="C2149" t="str">
        <f t="shared" si="99"/>
        <v>41–60</v>
      </c>
      <c r="D2149" t="s">
        <v>13</v>
      </c>
      <c r="E2149" t="s">
        <v>31</v>
      </c>
      <c r="F2149" t="s">
        <v>32</v>
      </c>
      <c r="G2149" t="s">
        <v>36</v>
      </c>
      <c r="H2149" s="1">
        <v>72.064620657127804</v>
      </c>
      <c r="I2149" t="s">
        <v>3551</v>
      </c>
      <c r="J2149" s="9">
        <f t="shared" si="100"/>
        <v>149</v>
      </c>
      <c r="K2149" s="9">
        <f t="shared" si="101"/>
        <v>88</v>
      </c>
      <c r="L2149" s="8">
        <v>98.1</v>
      </c>
      <c r="M2149" s="8">
        <v>37.799999999999997</v>
      </c>
      <c r="N2149" s="8">
        <v>125.6</v>
      </c>
      <c r="O2149" t="s">
        <v>22</v>
      </c>
    </row>
    <row r="2150" spans="1:15" x14ac:dyDescent="0.35">
      <c r="A2150" t="s">
        <v>3552</v>
      </c>
      <c r="B2150">
        <v>69</v>
      </c>
      <c r="C2150" t="str">
        <f t="shared" si="99"/>
        <v>61–80</v>
      </c>
      <c r="D2150" t="s">
        <v>13</v>
      </c>
      <c r="E2150" t="s">
        <v>27</v>
      </c>
      <c r="F2150" t="s">
        <v>74</v>
      </c>
      <c r="G2150" t="s">
        <v>48</v>
      </c>
      <c r="H2150" s="1">
        <v>76.255088744821805</v>
      </c>
      <c r="I2150" t="s">
        <v>1558</v>
      </c>
      <c r="J2150" s="9">
        <f t="shared" si="100"/>
        <v>117</v>
      </c>
      <c r="K2150" s="9">
        <f t="shared" si="101"/>
        <v>70</v>
      </c>
      <c r="L2150" s="8">
        <v>95.5</v>
      </c>
      <c r="M2150" s="8">
        <v>37.4</v>
      </c>
      <c r="N2150" s="8">
        <v>83.7</v>
      </c>
      <c r="O2150" t="s">
        <v>70</v>
      </c>
    </row>
    <row r="2151" spans="1:15" x14ac:dyDescent="0.35">
      <c r="A2151" t="s">
        <v>3553</v>
      </c>
      <c r="B2151">
        <v>39</v>
      </c>
      <c r="C2151" t="str">
        <f t="shared" si="99"/>
        <v>21–40</v>
      </c>
      <c r="D2151" t="s">
        <v>35</v>
      </c>
      <c r="E2151" t="s">
        <v>39</v>
      </c>
      <c r="F2151" t="s">
        <v>28</v>
      </c>
      <c r="G2151" t="s">
        <v>24</v>
      </c>
      <c r="H2151" s="1">
        <v>89.707624743207106</v>
      </c>
      <c r="I2151" t="s">
        <v>3554</v>
      </c>
      <c r="J2151" s="9">
        <f t="shared" si="100"/>
        <v>98</v>
      </c>
      <c r="K2151" s="9">
        <f t="shared" si="101"/>
        <v>56</v>
      </c>
      <c r="L2151" s="8">
        <v>95.2</v>
      </c>
      <c r="M2151" s="8">
        <v>38.299999999999997</v>
      </c>
      <c r="N2151" s="8">
        <v>149.30000000000001</v>
      </c>
      <c r="O2151" t="s">
        <v>17</v>
      </c>
    </row>
    <row r="2152" spans="1:15" x14ac:dyDescent="0.35">
      <c r="A2152" t="s">
        <v>3555</v>
      </c>
      <c r="B2152">
        <v>53</v>
      </c>
      <c r="C2152" t="str">
        <f t="shared" si="99"/>
        <v>41–60</v>
      </c>
      <c r="D2152" t="s">
        <v>19</v>
      </c>
      <c r="E2152" t="s">
        <v>27</v>
      </c>
      <c r="F2152" t="s">
        <v>74</v>
      </c>
      <c r="G2152" t="s">
        <v>48</v>
      </c>
      <c r="H2152" s="1">
        <v>69.103807374395103</v>
      </c>
      <c r="I2152" t="s">
        <v>1509</v>
      </c>
      <c r="J2152" s="9">
        <f t="shared" si="100"/>
        <v>134</v>
      </c>
      <c r="K2152" s="9">
        <f t="shared" si="101"/>
        <v>81</v>
      </c>
      <c r="L2152" s="8">
        <v>94.1</v>
      </c>
      <c r="M2152" s="8">
        <v>36.1</v>
      </c>
      <c r="N2152" s="8">
        <v>190.4</v>
      </c>
      <c r="O2152" t="s">
        <v>17</v>
      </c>
    </row>
    <row r="2153" spans="1:15" x14ac:dyDescent="0.35">
      <c r="A2153" t="s">
        <v>3556</v>
      </c>
      <c r="B2153">
        <v>43</v>
      </c>
      <c r="C2153" t="str">
        <f t="shared" si="99"/>
        <v>41–60</v>
      </c>
      <c r="D2153" t="s">
        <v>35</v>
      </c>
      <c r="E2153" t="s">
        <v>39</v>
      </c>
      <c r="F2153" t="s">
        <v>74</v>
      </c>
      <c r="G2153" t="s">
        <v>36</v>
      </c>
      <c r="H2153" s="1">
        <v>85.966708874961299</v>
      </c>
      <c r="I2153" t="s">
        <v>1321</v>
      </c>
      <c r="J2153" s="9">
        <f t="shared" si="100"/>
        <v>88</v>
      </c>
      <c r="K2153" s="9">
        <f t="shared" si="101"/>
        <v>79</v>
      </c>
      <c r="L2153" s="8">
        <v>98.4</v>
      </c>
      <c r="M2153" s="8">
        <v>37.5</v>
      </c>
      <c r="N2153" s="8">
        <v>166</v>
      </c>
      <c r="O2153" t="s">
        <v>17</v>
      </c>
    </row>
    <row r="2154" spans="1:15" x14ac:dyDescent="0.35">
      <c r="A2154" t="s">
        <v>3557</v>
      </c>
      <c r="B2154">
        <v>71</v>
      </c>
      <c r="C2154" t="str">
        <f t="shared" si="99"/>
        <v>61–80</v>
      </c>
      <c r="D2154" t="s">
        <v>13</v>
      </c>
      <c r="E2154" t="s">
        <v>20</v>
      </c>
      <c r="F2154" t="s">
        <v>74</v>
      </c>
      <c r="G2154" t="s">
        <v>24</v>
      </c>
      <c r="H2154" s="1">
        <v>60.440850805341903</v>
      </c>
      <c r="I2154" t="s">
        <v>3558</v>
      </c>
      <c r="J2154" s="9">
        <f t="shared" si="100"/>
        <v>137</v>
      </c>
      <c r="K2154" s="9">
        <f t="shared" si="101"/>
        <v>79</v>
      </c>
      <c r="L2154" s="8">
        <v>99.6</v>
      </c>
      <c r="M2154" s="8">
        <v>38.700000000000003</v>
      </c>
      <c r="N2154" s="8">
        <v>184.3</v>
      </c>
      <c r="O2154" t="s">
        <v>17</v>
      </c>
    </row>
    <row r="2155" spans="1:15" x14ac:dyDescent="0.35">
      <c r="A2155" t="s">
        <v>3559</v>
      </c>
      <c r="B2155">
        <v>54</v>
      </c>
      <c r="C2155" t="str">
        <f t="shared" si="99"/>
        <v>41–60</v>
      </c>
      <c r="D2155" t="s">
        <v>19</v>
      </c>
      <c r="E2155" t="s">
        <v>4048</v>
      </c>
      <c r="F2155" t="s">
        <v>28</v>
      </c>
      <c r="G2155" t="s">
        <v>24</v>
      </c>
      <c r="H2155" s="1">
        <v>83.462485085725007</v>
      </c>
      <c r="I2155" t="s">
        <v>3560</v>
      </c>
      <c r="J2155" s="9">
        <f t="shared" si="100"/>
        <v>151</v>
      </c>
      <c r="K2155" s="9">
        <f t="shared" si="101"/>
        <v>87</v>
      </c>
      <c r="L2155" s="8">
        <v>90.9</v>
      </c>
      <c r="M2155" s="8">
        <v>37.6</v>
      </c>
      <c r="N2155" s="8">
        <v>190.4</v>
      </c>
      <c r="O2155" t="s">
        <v>17</v>
      </c>
    </row>
    <row r="2156" spans="1:15" x14ac:dyDescent="0.35">
      <c r="A2156" t="s">
        <v>3561</v>
      </c>
      <c r="B2156">
        <v>58</v>
      </c>
      <c r="C2156" t="str">
        <f t="shared" si="99"/>
        <v>41–60</v>
      </c>
      <c r="D2156" t="s">
        <v>35</v>
      </c>
      <c r="E2156" t="s">
        <v>61</v>
      </c>
      <c r="F2156" t="s">
        <v>4047</v>
      </c>
      <c r="G2156" t="s">
        <v>15</v>
      </c>
      <c r="H2156" s="1">
        <v>69.919706405575496</v>
      </c>
      <c r="I2156" t="s">
        <v>3562</v>
      </c>
      <c r="J2156" s="9">
        <f t="shared" si="100"/>
        <v>88</v>
      </c>
      <c r="K2156" s="9">
        <f t="shared" si="101"/>
        <v>73</v>
      </c>
      <c r="L2156" s="8">
        <v>96.7</v>
      </c>
      <c r="M2156" s="8">
        <v>37.9</v>
      </c>
      <c r="N2156" s="8">
        <v>97.4</v>
      </c>
      <c r="O2156" t="s">
        <v>17</v>
      </c>
    </row>
    <row r="2157" spans="1:15" x14ac:dyDescent="0.35">
      <c r="A2157" t="s">
        <v>3563</v>
      </c>
      <c r="B2157">
        <v>65</v>
      </c>
      <c r="C2157" t="str">
        <f t="shared" si="99"/>
        <v>61–80</v>
      </c>
      <c r="D2157" t="s">
        <v>13</v>
      </c>
      <c r="E2157" t="s">
        <v>20</v>
      </c>
      <c r="F2157" t="s">
        <v>4047</v>
      </c>
      <c r="G2157" t="s">
        <v>36</v>
      </c>
      <c r="H2157" s="1">
        <v>62.512253693250003</v>
      </c>
      <c r="I2157" t="s">
        <v>1414</v>
      </c>
      <c r="J2157" s="9">
        <f t="shared" si="100"/>
        <v>132</v>
      </c>
      <c r="K2157" s="9">
        <f t="shared" si="101"/>
        <v>76</v>
      </c>
      <c r="L2157" s="8">
        <v>99.7</v>
      </c>
      <c r="M2157" s="8">
        <v>38.200000000000003</v>
      </c>
      <c r="N2157" s="8">
        <v>175.2</v>
      </c>
      <c r="O2157" t="s">
        <v>17</v>
      </c>
    </row>
    <row r="2158" spans="1:15" x14ac:dyDescent="0.35">
      <c r="A2158" t="s">
        <v>3564</v>
      </c>
      <c r="B2158">
        <v>78</v>
      </c>
      <c r="C2158" t="str">
        <f t="shared" si="99"/>
        <v>61–80</v>
      </c>
      <c r="D2158" t="s">
        <v>35</v>
      </c>
      <c r="E2158" t="s">
        <v>27</v>
      </c>
      <c r="F2158" t="s">
        <v>4047</v>
      </c>
      <c r="G2158" t="s">
        <v>24</v>
      </c>
      <c r="H2158" s="1">
        <v>78.278736063104503</v>
      </c>
      <c r="I2158" t="s">
        <v>1602</v>
      </c>
      <c r="J2158" s="9">
        <f t="shared" si="100"/>
        <v>121</v>
      </c>
      <c r="K2158" s="9">
        <f t="shared" si="101"/>
        <v>72</v>
      </c>
      <c r="L2158" s="8">
        <v>98.3</v>
      </c>
      <c r="M2158" s="8">
        <v>36.9</v>
      </c>
      <c r="N2158" s="8">
        <v>157.4</v>
      </c>
      <c r="O2158" t="s">
        <v>17</v>
      </c>
    </row>
    <row r="2159" spans="1:15" x14ac:dyDescent="0.35">
      <c r="A2159" t="s">
        <v>3565</v>
      </c>
      <c r="B2159">
        <v>21</v>
      </c>
      <c r="C2159" t="str">
        <f t="shared" si="99"/>
        <v>21–40</v>
      </c>
      <c r="D2159" t="s">
        <v>19</v>
      </c>
      <c r="E2159" t="s">
        <v>39</v>
      </c>
      <c r="F2159" t="s">
        <v>4047</v>
      </c>
      <c r="G2159" t="s">
        <v>15</v>
      </c>
      <c r="H2159" s="1">
        <v>60.425425354914303</v>
      </c>
      <c r="I2159" t="s">
        <v>3566</v>
      </c>
      <c r="J2159" s="9">
        <f t="shared" si="100"/>
        <v>63</v>
      </c>
      <c r="K2159" s="9">
        <f t="shared" si="101"/>
        <v>85</v>
      </c>
      <c r="L2159" s="8">
        <v>94.5</v>
      </c>
      <c r="M2159" s="8">
        <v>37.299999999999997</v>
      </c>
      <c r="N2159" s="8">
        <v>117.2</v>
      </c>
      <c r="O2159" t="s">
        <v>22</v>
      </c>
    </row>
    <row r="2160" spans="1:15" x14ac:dyDescent="0.35">
      <c r="A2160" t="s">
        <v>3567</v>
      </c>
      <c r="B2160">
        <v>80</v>
      </c>
      <c r="C2160" t="str">
        <f t="shared" si="99"/>
        <v>61–80</v>
      </c>
      <c r="D2160" t="s">
        <v>19</v>
      </c>
      <c r="E2160" t="s">
        <v>4048</v>
      </c>
      <c r="F2160" t="s">
        <v>32</v>
      </c>
      <c r="G2160" t="s">
        <v>48</v>
      </c>
      <c r="H2160" s="1">
        <v>67.688157590859603</v>
      </c>
      <c r="I2160" t="s">
        <v>510</v>
      </c>
      <c r="J2160" s="9">
        <f t="shared" si="100"/>
        <v>120</v>
      </c>
      <c r="K2160" s="9">
        <f t="shared" si="101"/>
        <v>76</v>
      </c>
      <c r="L2160" s="8">
        <v>90</v>
      </c>
      <c r="M2160" s="8">
        <v>37</v>
      </c>
      <c r="N2160" s="8">
        <v>110</v>
      </c>
      <c r="O2160" t="s">
        <v>17</v>
      </c>
    </row>
    <row r="2161" spans="1:15" x14ac:dyDescent="0.35">
      <c r="A2161" t="s">
        <v>3568</v>
      </c>
      <c r="B2161">
        <v>61</v>
      </c>
      <c r="C2161" t="str">
        <f t="shared" si="99"/>
        <v>61–80</v>
      </c>
      <c r="D2161" t="s">
        <v>13</v>
      </c>
      <c r="E2161" t="s">
        <v>27</v>
      </c>
      <c r="F2161" t="s">
        <v>74</v>
      </c>
      <c r="G2161" t="s">
        <v>24</v>
      </c>
      <c r="H2161" s="1">
        <v>63.940667754200398</v>
      </c>
      <c r="I2161" t="s">
        <v>3569</v>
      </c>
      <c r="J2161" s="9">
        <f t="shared" si="100"/>
        <v>97</v>
      </c>
      <c r="K2161" s="9">
        <f t="shared" si="101"/>
        <v>80</v>
      </c>
      <c r="L2161" s="8">
        <v>96.3</v>
      </c>
      <c r="M2161" s="8">
        <v>38.1</v>
      </c>
      <c r="N2161" s="8">
        <v>174.5</v>
      </c>
      <c r="O2161" t="s">
        <v>17</v>
      </c>
    </row>
    <row r="2162" spans="1:15" x14ac:dyDescent="0.35">
      <c r="A2162" t="s">
        <v>3570</v>
      </c>
      <c r="B2162">
        <v>29</v>
      </c>
      <c r="C2162" t="str">
        <f t="shared" si="99"/>
        <v>21–40</v>
      </c>
      <c r="D2162" t="s">
        <v>13</v>
      </c>
      <c r="E2162" t="s">
        <v>39</v>
      </c>
      <c r="F2162" t="s">
        <v>4047</v>
      </c>
      <c r="G2162" t="s">
        <v>24</v>
      </c>
      <c r="H2162" s="1">
        <v>55.447448409084203</v>
      </c>
      <c r="I2162" t="s">
        <v>3571</v>
      </c>
      <c r="J2162" s="9">
        <f t="shared" si="100"/>
        <v>136</v>
      </c>
      <c r="K2162" s="9">
        <f t="shared" si="101"/>
        <v>52</v>
      </c>
      <c r="L2162" s="8">
        <v>94.3</v>
      </c>
      <c r="M2162" s="8">
        <v>38.4</v>
      </c>
      <c r="N2162" s="8">
        <v>161.19999999999999</v>
      </c>
      <c r="O2162" t="s">
        <v>17</v>
      </c>
    </row>
    <row r="2163" spans="1:15" x14ac:dyDescent="0.35">
      <c r="A2163" t="s">
        <v>3572</v>
      </c>
      <c r="B2163">
        <v>41</v>
      </c>
      <c r="C2163" t="str">
        <f t="shared" si="99"/>
        <v>41–60</v>
      </c>
      <c r="D2163" t="s">
        <v>13</v>
      </c>
      <c r="E2163" t="s">
        <v>31</v>
      </c>
      <c r="F2163" t="s">
        <v>28</v>
      </c>
      <c r="G2163" t="s">
        <v>48</v>
      </c>
      <c r="H2163" s="1">
        <v>80.343020497301595</v>
      </c>
      <c r="I2163" t="s">
        <v>1275</v>
      </c>
      <c r="J2163" s="9">
        <f t="shared" si="100"/>
        <v>96</v>
      </c>
      <c r="K2163" s="9">
        <f t="shared" si="101"/>
        <v>73</v>
      </c>
      <c r="L2163" s="8">
        <v>92.2</v>
      </c>
      <c r="M2163" s="8">
        <v>37</v>
      </c>
      <c r="N2163" s="8">
        <v>116.7</v>
      </c>
      <c r="O2163" t="s">
        <v>70</v>
      </c>
    </row>
    <row r="2164" spans="1:15" x14ac:dyDescent="0.35">
      <c r="A2164" t="s">
        <v>3573</v>
      </c>
      <c r="B2164">
        <v>68</v>
      </c>
      <c r="C2164" t="str">
        <f t="shared" si="99"/>
        <v>61–80</v>
      </c>
      <c r="D2164" t="s">
        <v>19</v>
      </c>
      <c r="E2164" t="s">
        <v>20</v>
      </c>
      <c r="F2164" t="s">
        <v>28</v>
      </c>
      <c r="G2164" t="s">
        <v>48</v>
      </c>
      <c r="H2164" s="1">
        <v>75.256652379975705</v>
      </c>
      <c r="I2164" t="s">
        <v>888</v>
      </c>
      <c r="J2164" s="9">
        <f t="shared" si="100"/>
        <v>126</v>
      </c>
      <c r="K2164" s="9">
        <f t="shared" si="101"/>
        <v>65</v>
      </c>
      <c r="L2164" s="8">
        <v>97.9</v>
      </c>
      <c r="M2164" s="8">
        <v>38.4</v>
      </c>
      <c r="N2164" s="8">
        <v>117.4</v>
      </c>
      <c r="O2164" t="s">
        <v>17</v>
      </c>
    </row>
    <row r="2165" spans="1:15" x14ac:dyDescent="0.35">
      <c r="A2165" t="s">
        <v>3574</v>
      </c>
      <c r="B2165">
        <v>82</v>
      </c>
      <c r="C2165" t="str">
        <f t="shared" si="99"/>
        <v>80+</v>
      </c>
      <c r="D2165" t="s">
        <v>35</v>
      </c>
      <c r="E2165" t="s">
        <v>31</v>
      </c>
      <c r="F2165" t="s">
        <v>32</v>
      </c>
      <c r="G2165" t="s">
        <v>66</v>
      </c>
      <c r="H2165" s="1">
        <v>71.573788701522801</v>
      </c>
      <c r="I2165" t="s">
        <v>1816</v>
      </c>
      <c r="J2165" s="9">
        <f t="shared" si="100"/>
        <v>122</v>
      </c>
      <c r="K2165" s="9">
        <f t="shared" si="101"/>
        <v>91</v>
      </c>
      <c r="L2165" s="8">
        <v>97.5</v>
      </c>
      <c r="M2165" s="8">
        <v>38.200000000000003</v>
      </c>
      <c r="N2165" s="8">
        <v>95.5</v>
      </c>
      <c r="O2165" t="s">
        <v>17</v>
      </c>
    </row>
    <row r="2166" spans="1:15" x14ac:dyDescent="0.35">
      <c r="A2166" t="s">
        <v>3575</v>
      </c>
      <c r="B2166">
        <v>22</v>
      </c>
      <c r="C2166" t="str">
        <f t="shared" si="99"/>
        <v>21–40</v>
      </c>
      <c r="D2166" t="s">
        <v>35</v>
      </c>
      <c r="E2166" t="s">
        <v>31</v>
      </c>
      <c r="F2166" t="s">
        <v>32</v>
      </c>
      <c r="G2166" t="s">
        <v>24</v>
      </c>
      <c r="H2166" s="1">
        <v>70.095997934268297</v>
      </c>
      <c r="I2166" t="s">
        <v>947</v>
      </c>
      <c r="J2166" s="9">
        <f t="shared" si="100"/>
        <v>136</v>
      </c>
      <c r="K2166" s="9">
        <f t="shared" si="101"/>
        <v>79</v>
      </c>
      <c r="L2166" s="8">
        <v>96.8</v>
      </c>
      <c r="M2166" s="8">
        <v>37.5</v>
      </c>
      <c r="N2166" s="8">
        <v>146.4</v>
      </c>
      <c r="O2166" t="s">
        <v>17</v>
      </c>
    </row>
    <row r="2167" spans="1:15" x14ac:dyDescent="0.35">
      <c r="A2167" t="s">
        <v>3576</v>
      </c>
      <c r="B2167">
        <v>44</v>
      </c>
      <c r="C2167" t="str">
        <f t="shared" si="99"/>
        <v>41–60</v>
      </c>
      <c r="D2167" t="s">
        <v>19</v>
      </c>
      <c r="E2167" t="s">
        <v>31</v>
      </c>
      <c r="F2167" t="s">
        <v>28</v>
      </c>
      <c r="G2167" t="s">
        <v>66</v>
      </c>
      <c r="H2167" s="1">
        <v>77.015839606403603</v>
      </c>
      <c r="I2167" t="s">
        <v>558</v>
      </c>
      <c r="J2167" s="9">
        <f t="shared" si="100"/>
        <v>131</v>
      </c>
      <c r="K2167" s="9">
        <f t="shared" si="101"/>
        <v>69</v>
      </c>
      <c r="L2167" s="8">
        <v>97.3</v>
      </c>
      <c r="M2167" s="8">
        <v>38.1</v>
      </c>
      <c r="N2167" s="8">
        <v>75.599999999999994</v>
      </c>
      <c r="O2167" t="s">
        <v>17</v>
      </c>
    </row>
    <row r="2168" spans="1:15" x14ac:dyDescent="0.35">
      <c r="A2168" t="s">
        <v>3577</v>
      </c>
      <c r="B2168">
        <v>67</v>
      </c>
      <c r="C2168" t="str">
        <f t="shared" si="99"/>
        <v>61–80</v>
      </c>
      <c r="D2168" t="s">
        <v>35</v>
      </c>
      <c r="E2168" t="s">
        <v>20</v>
      </c>
      <c r="F2168" t="s">
        <v>32</v>
      </c>
      <c r="G2168" t="s">
        <v>15</v>
      </c>
      <c r="H2168" s="1">
        <v>56.937767846600998</v>
      </c>
      <c r="I2168" t="s">
        <v>3578</v>
      </c>
      <c r="J2168" s="9">
        <f t="shared" si="100"/>
        <v>107</v>
      </c>
      <c r="K2168" s="9">
        <f t="shared" si="101"/>
        <v>97</v>
      </c>
      <c r="L2168" s="8">
        <v>94.2</v>
      </c>
      <c r="M2168" s="8">
        <v>36.4</v>
      </c>
      <c r="N2168" s="8">
        <v>95.3</v>
      </c>
      <c r="O2168" t="s">
        <v>17</v>
      </c>
    </row>
    <row r="2169" spans="1:15" x14ac:dyDescent="0.35">
      <c r="A2169" t="s">
        <v>3579</v>
      </c>
      <c r="B2169">
        <v>54</v>
      </c>
      <c r="C2169" t="str">
        <f t="shared" si="99"/>
        <v>41–60</v>
      </c>
      <c r="D2169" t="s">
        <v>19</v>
      </c>
      <c r="E2169" t="s">
        <v>4048</v>
      </c>
      <c r="F2169" t="s">
        <v>74</v>
      </c>
      <c r="G2169" t="s">
        <v>48</v>
      </c>
      <c r="H2169" s="1">
        <v>82.413940915019793</v>
      </c>
      <c r="I2169" t="s">
        <v>2721</v>
      </c>
      <c r="J2169" s="9">
        <f t="shared" si="100"/>
        <v>100</v>
      </c>
      <c r="K2169" s="9">
        <f t="shared" si="101"/>
        <v>88</v>
      </c>
      <c r="L2169" s="8">
        <v>90.2</v>
      </c>
      <c r="M2169" s="8">
        <v>37.799999999999997</v>
      </c>
      <c r="N2169" s="8">
        <v>191</v>
      </c>
      <c r="O2169" t="s">
        <v>17</v>
      </c>
    </row>
    <row r="2170" spans="1:15" x14ac:dyDescent="0.35">
      <c r="A2170" t="s">
        <v>3580</v>
      </c>
      <c r="B2170">
        <v>26</v>
      </c>
      <c r="C2170" t="str">
        <f t="shared" si="99"/>
        <v>21–40</v>
      </c>
      <c r="D2170" t="s">
        <v>19</v>
      </c>
      <c r="E2170" t="s">
        <v>27</v>
      </c>
      <c r="F2170" t="s">
        <v>28</v>
      </c>
      <c r="G2170" t="s">
        <v>36</v>
      </c>
      <c r="H2170" s="1">
        <v>73.456696241202806</v>
      </c>
      <c r="I2170" t="s">
        <v>3581</v>
      </c>
      <c r="J2170" s="9">
        <f t="shared" si="100"/>
        <v>112</v>
      </c>
      <c r="K2170" s="9">
        <f t="shared" si="101"/>
        <v>85</v>
      </c>
      <c r="L2170" s="8">
        <v>94.7</v>
      </c>
      <c r="M2170" s="8">
        <v>37.700000000000003</v>
      </c>
      <c r="N2170" s="8">
        <v>124.6</v>
      </c>
      <c r="O2170" t="s">
        <v>22</v>
      </c>
    </row>
    <row r="2171" spans="1:15" x14ac:dyDescent="0.35">
      <c r="A2171" t="s">
        <v>3582</v>
      </c>
      <c r="B2171">
        <v>56</v>
      </c>
      <c r="C2171" t="str">
        <f t="shared" si="99"/>
        <v>41–60</v>
      </c>
      <c r="D2171" t="s">
        <v>13</v>
      </c>
      <c r="E2171" t="s">
        <v>4048</v>
      </c>
      <c r="F2171" t="s">
        <v>32</v>
      </c>
      <c r="G2171" t="s">
        <v>36</v>
      </c>
      <c r="H2171" s="1">
        <v>80.343765628400405</v>
      </c>
      <c r="I2171" t="s">
        <v>37</v>
      </c>
      <c r="J2171" s="9">
        <f t="shared" si="100"/>
        <v>134</v>
      </c>
      <c r="K2171" s="9">
        <f t="shared" si="101"/>
        <v>82</v>
      </c>
      <c r="L2171" s="8">
        <v>90.9</v>
      </c>
      <c r="M2171" s="8">
        <v>37.4</v>
      </c>
      <c r="N2171" s="8">
        <v>172.8</v>
      </c>
      <c r="O2171" t="s">
        <v>17</v>
      </c>
    </row>
    <row r="2172" spans="1:15" x14ac:dyDescent="0.35">
      <c r="A2172" t="s">
        <v>3583</v>
      </c>
      <c r="B2172">
        <v>83</v>
      </c>
      <c r="C2172" t="str">
        <f t="shared" si="99"/>
        <v>80+</v>
      </c>
      <c r="D2172" t="s">
        <v>13</v>
      </c>
      <c r="E2172" t="s">
        <v>31</v>
      </c>
      <c r="F2172" t="s">
        <v>32</v>
      </c>
      <c r="G2172" t="s">
        <v>15</v>
      </c>
      <c r="H2172" s="1">
        <v>81.612363481148506</v>
      </c>
      <c r="I2172" t="s">
        <v>1120</v>
      </c>
      <c r="J2172" s="9">
        <f t="shared" si="100"/>
        <v>101</v>
      </c>
      <c r="K2172" s="9">
        <f t="shared" si="101"/>
        <v>81</v>
      </c>
      <c r="L2172" s="8">
        <v>94.2</v>
      </c>
      <c r="M2172" s="8">
        <v>36</v>
      </c>
      <c r="N2172" s="8">
        <v>87.8</v>
      </c>
      <c r="O2172" t="s">
        <v>70</v>
      </c>
    </row>
    <row r="2173" spans="1:15" x14ac:dyDescent="0.35">
      <c r="A2173" t="s">
        <v>3584</v>
      </c>
      <c r="B2173">
        <v>69</v>
      </c>
      <c r="C2173" t="str">
        <f t="shared" si="99"/>
        <v>61–80</v>
      </c>
      <c r="D2173" t="s">
        <v>13</v>
      </c>
      <c r="E2173" t="s">
        <v>39</v>
      </c>
      <c r="F2173" t="s">
        <v>74</v>
      </c>
      <c r="G2173" t="s">
        <v>15</v>
      </c>
      <c r="H2173" s="1">
        <v>88.549896343415995</v>
      </c>
      <c r="I2173" t="s">
        <v>3585</v>
      </c>
      <c r="J2173" s="9">
        <f t="shared" si="100"/>
        <v>106</v>
      </c>
      <c r="K2173" s="9">
        <f t="shared" si="101"/>
        <v>77</v>
      </c>
      <c r="L2173" s="8">
        <v>90.3</v>
      </c>
      <c r="M2173" s="8">
        <v>37.5</v>
      </c>
      <c r="N2173" s="8">
        <v>79</v>
      </c>
      <c r="O2173" t="s">
        <v>17</v>
      </c>
    </row>
    <row r="2174" spans="1:15" x14ac:dyDescent="0.35">
      <c r="A2174" t="s">
        <v>3586</v>
      </c>
      <c r="B2174">
        <v>44</v>
      </c>
      <c r="C2174" t="str">
        <f t="shared" si="99"/>
        <v>41–60</v>
      </c>
      <c r="D2174" t="s">
        <v>13</v>
      </c>
      <c r="E2174" t="s">
        <v>27</v>
      </c>
      <c r="F2174" t="s">
        <v>4047</v>
      </c>
      <c r="G2174" t="s">
        <v>66</v>
      </c>
      <c r="H2174" s="1">
        <v>77.748134611974805</v>
      </c>
      <c r="I2174" t="s">
        <v>3587</v>
      </c>
      <c r="J2174" s="9">
        <f t="shared" si="100"/>
        <v>124</v>
      </c>
      <c r="K2174" s="9">
        <f t="shared" si="101"/>
        <v>63</v>
      </c>
      <c r="L2174" s="8">
        <v>96.1</v>
      </c>
      <c r="M2174" s="8">
        <v>38.200000000000003</v>
      </c>
      <c r="N2174" s="8">
        <v>121</v>
      </c>
      <c r="O2174" t="s">
        <v>17</v>
      </c>
    </row>
    <row r="2175" spans="1:15" x14ac:dyDescent="0.35">
      <c r="A2175" t="s">
        <v>3588</v>
      </c>
      <c r="B2175">
        <v>78</v>
      </c>
      <c r="C2175" t="str">
        <f t="shared" si="99"/>
        <v>61–80</v>
      </c>
      <c r="D2175" t="s">
        <v>19</v>
      </c>
      <c r="E2175" t="s">
        <v>27</v>
      </c>
      <c r="F2175" t="s">
        <v>4047</v>
      </c>
      <c r="G2175" t="s">
        <v>15</v>
      </c>
      <c r="H2175" s="1">
        <v>67.213100368749394</v>
      </c>
      <c r="I2175" t="s">
        <v>2911</v>
      </c>
      <c r="J2175" s="9">
        <f t="shared" si="100"/>
        <v>114</v>
      </c>
      <c r="K2175" s="9">
        <f t="shared" si="101"/>
        <v>93</v>
      </c>
      <c r="L2175" s="8">
        <v>97.4</v>
      </c>
      <c r="M2175" s="8">
        <v>37.5</v>
      </c>
      <c r="N2175" s="8">
        <v>187.9</v>
      </c>
      <c r="O2175" t="s">
        <v>17</v>
      </c>
    </row>
    <row r="2176" spans="1:15" x14ac:dyDescent="0.35">
      <c r="A2176" t="s">
        <v>3589</v>
      </c>
      <c r="B2176">
        <v>59</v>
      </c>
      <c r="C2176" t="str">
        <f t="shared" si="99"/>
        <v>41–60</v>
      </c>
      <c r="D2176" t="s">
        <v>19</v>
      </c>
      <c r="E2176" t="s">
        <v>20</v>
      </c>
      <c r="F2176" t="s">
        <v>4047</v>
      </c>
      <c r="G2176" t="s">
        <v>48</v>
      </c>
      <c r="H2176" s="1">
        <v>64.329703954059198</v>
      </c>
      <c r="I2176" t="s">
        <v>3590</v>
      </c>
      <c r="J2176" s="9">
        <f t="shared" si="100"/>
        <v>121</v>
      </c>
      <c r="K2176" s="9">
        <f t="shared" si="101"/>
        <v>88</v>
      </c>
      <c r="L2176" s="8">
        <v>92.7</v>
      </c>
      <c r="M2176" s="8">
        <v>37.5</v>
      </c>
      <c r="N2176" s="8">
        <v>191.7</v>
      </c>
      <c r="O2176" t="s">
        <v>17</v>
      </c>
    </row>
    <row r="2177" spans="1:15" x14ac:dyDescent="0.35">
      <c r="A2177" t="s">
        <v>3591</v>
      </c>
      <c r="B2177">
        <v>56</v>
      </c>
      <c r="C2177" t="str">
        <f t="shared" si="99"/>
        <v>41–60</v>
      </c>
      <c r="D2177" t="s">
        <v>35</v>
      </c>
      <c r="E2177" t="s">
        <v>31</v>
      </c>
      <c r="F2177" t="s">
        <v>32</v>
      </c>
      <c r="G2177" t="s">
        <v>36</v>
      </c>
      <c r="H2177" s="1">
        <v>73.130315705320498</v>
      </c>
      <c r="I2177" t="s">
        <v>201</v>
      </c>
      <c r="J2177" s="9">
        <f t="shared" si="100"/>
        <v>118</v>
      </c>
      <c r="K2177" s="9">
        <f t="shared" si="101"/>
        <v>69</v>
      </c>
      <c r="L2177" s="8">
        <v>95.6</v>
      </c>
      <c r="M2177" s="8">
        <v>37.5</v>
      </c>
      <c r="N2177" s="8">
        <v>113.9</v>
      </c>
      <c r="O2177" t="s">
        <v>17</v>
      </c>
    </row>
    <row r="2178" spans="1:15" x14ac:dyDescent="0.35">
      <c r="A2178" t="s">
        <v>3592</v>
      </c>
      <c r="B2178">
        <v>81</v>
      </c>
      <c r="C2178" t="str">
        <f t="shared" ref="C2178:C2241" si="102">IF(B2178="","",
 IF(B2178&lt;=20,"0–20",
 IF(B2178&lt;=40,"21–40",
 IF(B2178&lt;=60,"41–60",
 IF(B2178&lt;=80,"61–80","80+")))))</f>
        <v>80+</v>
      </c>
      <c r="D2178" t="s">
        <v>19</v>
      </c>
      <c r="E2178" t="s">
        <v>61</v>
      </c>
      <c r="F2178" t="s">
        <v>28</v>
      </c>
      <c r="G2178" t="s">
        <v>24</v>
      </c>
      <c r="H2178" s="1">
        <v>71.839007159489398</v>
      </c>
      <c r="I2178" t="s">
        <v>2667</v>
      </c>
      <c r="J2178" s="9">
        <f t="shared" ref="J2178:J2241" si="103">VALUE(TRIM(LEFT(I2178, FIND("/", I2178)-1)))</f>
        <v>128</v>
      </c>
      <c r="K2178" s="9">
        <f t="shared" ref="K2178:K2241" si="104">VALUE(TRIM(MID(I2178, FIND("/", I2178)+1, LEN(I2178))))</f>
        <v>84</v>
      </c>
      <c r="L2178" s="8">
        <v>97.6</v>
      </c>
      <c r="M2178" s="8">
        <v>37.1</v>
      </c>
      <c r="N2178" s="8">
        <v>133.1</v>
      </c>
      <c r="O2178" t="s">
        <v>22</v>
      </c>
    </row>
    <row r="2179" spans="1:15" x14ac:dyDescent="0.35">
      <c r="A2179" t="s">
        <v>3593</v>
      </c>
      <c r="B2179">
        <v>45</v>
      </c>
      <c r="C2179" t="str">
        <f t="shared" si="102"/>
        <v>41–60</v>
      </c>
      <c r="D2179" t="s">
        <v>13</v>
      </c>
      <c r="E2179" t="s">
        <v>4048</v>
      </c>
      <c r="F2179" t="s">
        <v>32</v>
      </c>
      <c r="G2179" t="s">
        <v>15</v>
      </c>
      <c r="H2179" s="1">
        <v>71.166180977387299</v>
      </c>
      <c r="I2179" t="s">
        <v>1983</v>
      </c>
      <c r="J2179" s="9">
        <f t="shared" si="103"/>
        <v>116</v>
      </c>
      <c r="K2179" s="9">
        <f t="shared" si="104"/>
        <v>71</v>
      </c>
      <c r="L2179" s="8">
        <v>90.5</v>
      </c>
      <c r="M2179" s="8">
        <v>39</v>
      </c>
      <c r="N2179" s="8">
        <v>127.3</v>
      </c>
      <c r="O2179" t="s">
        <v>17</v>
      </c>
    </row>
    <row r="2180" spans="1:15" x14ac:dyDescent="0.35">
      <c r="A2180" t="s">
        <v>3594</v>
      </c>
      <c r="B2180">
        <v>75</v>
      </c>
      <c r="C2180" t="str">
        <f t="shared" si="102"/>
        <v>61–80</v>
      </c>
      <c r="D2180" t="s">
        <v>35</v>
      </c>
      <c r="E2180" t="s">
        <v>39</v>
      </c>
      <c r="F2180" t="s">
        <v>28</v>
      </c>
      <c r="G2180" t="s">
        <v>15</v>
      </c>
      <c r="H2180" s="1">
        <v>84.3952897216341</v>
      </c>
      <c r="I2180" t="s">
        <v>3595</v>
      </c>
      <c r="J2180" s="9">
        <f t="shared" si="103"/>
        <v>92</v>
      </c>
      <c r="K2180" s="9">
        <f t="shared" si="104"/>
        <v>75</v>
      </c>
      <c r="L2180" s="8">
        <v>91.5</v>
      </c>
      <c r="M2180" s="8">
        <v>37.700000000000003</v>
      </c>
      <c r="N2180" s="8">
        <v>171.9</v>
      </c>
      <c r="O2180" t="s">
        <v>17</v>
      </c>
    </row>
    <row r="2181" spans="1:15" x14ac:dyDescent="0.35">
      <c r="A2181" t="s">
        <v>3596</v>
      </c>
      <c r="B2181">
        <v>30</v>
      </c>
      <c r="C2181" t="str">
        <f t="shared" si="102"/>
        <v>21–40</v>
      </c>
      <c r="D2181" t="s">
        <v>13</v>
      </c>
      <c r="E2181" t="s">
        <v>61</v>
      </c>
      <c r="F2181" t="s">
        <v>28</v>
      </c>
      <c r="G2181" t="s">
        <v>15</v>
      </c>
      <c r="H2181" s="1">
        <v>78.315999542790607</v>
      </c>
      <c r="I2181" t="s">
        <v>3597</v>
      </c>
      <c r="J2181" s="9">
        <f t="shared" si="103"/>
        <v>94</v>
      </c>
      <c r="K2181" s="9">
        <f t="shared" si="104"/>
        <v>85</v>
      </c>
      <c r="L2181" s="8">
        <v>96.1</v>
      </c>
      <c r="M2181" s="8">
        <v>38.5</v>
      </c>
      <c r="N2181" s="8">
        <v>120.5</v>
      </c>
      <c r="O2181" t="s">
        <v>17</v>
      </c>
    </row>
    <row r="2182" spans="1:15" x14ac:dyDescent="0.35">
      <c r="A2182" t="s">
        <v>3598</v>
      </c>
      <c r="B2182">
        <v>80</v>
      </c>
      <c r="C2182" t="str">
        <f t="shared" si="102"/>
        <v>61–80</v>
      </c>
      <c r="D2182" t="s">
        <v>19</v>
      </c>
      <c r="E2182" t="s">
        <v>4048</v>
      </c>
      <c r="F2182" t="s">
        <v>28</v>
      </c>
      <c r="G2182" t="s">
        <v>36</v>
      </c>
      <c r="H2182" s="1">
        <v>71.390806770067101</v>
      </c>
      <c r="I2182" t="s">
        <v>3599</v>
      </c>
      <c r="J2182" s="9">
        <f t="shared" si="103"/>
        <v>143</v>
      </c>
      <c r="K2182" s="9">
        <f t="shared" si="104"/>
        <v>80</v>
      </c>
      <c r="L2182" s="8">
        <v>91</v>
      </c>
      <c r="M2182" s="8">
        <v>38.6</v>
      </c>
      <c r="N2182" s="8">
        <v>120</v>
      </c>
      <c r="O2182" t="s">
        <v>17</v>
      </c>
    </row>
    <row r="2183" spans="1:15" x14ac:dyDescent="0.35">
      <c r="A2183" t="s">
        <v>3600</v>
      </c>
      <c r="B2183">
        <v>45</v>
      </c>
      <c r="C2183" t="str">
        <f t="shared" si="102"/>
        <v>41–60</v>
      </c>
      <c r="D2183" t="s">
        <v>35</v>
      </c>
      <c r="E2183" t="s">
        <v>4048</v>
      </c>
      <c r="F2183" t="s">
        <v>74</v>
      </c>
      <c r="G2183" t="s">
        <v>15</v>
      </c>
      <c r="H2183" s="1">
        <v>57.595885259439399</v>
      </c>
      <c r="I2183" t="s">
        <v>3601</v>
      </c>
      <c r="J2183" s="9">
        <f t="shared" si="103"/>
        <v>141</v>
      </c>
      <c r="K2183" s="9">
        <f t="shared" si="104"/>
        <v>70</v>
      </c>
      <c r="L2183" s="8">
        <v>100</v>
      </c>
      <c r="M2183" s="8">
        <v>37.799999999999997</v>
      </c>
      <c r="N2183" s="8">
        <v>134.1</v>
      </c>
      <c r="O2183" t="s">
        <v>17</v>
      </c>
    </row>
    <row r="2184" spans="1:15" x14ac:dyDescent="0.35">
      <c r="A2184" t="s">
        <v>3602</v>
      </c>
      <c r="B2184">
        <v>86</v>
      </c>
      <c r="C2184" t="str">
        <f t="shared" si="102"/>
        <v>80+</v>
      </c>
      <c r="D2184" t="s">
        <v>13</v>
      </c>
      <c r="E2184" t="s">
        <v>20</v>
      </c>
      <c r="F2184" t="s">
        <v>32</v>
      </c>
      <c r="G2184" t="s">
        <v>36</v>
      </c>
      <c r="H2184" s="1">
        <v>81.502315094495401</v>
      </c>
      <c r="I2184" t="s">
        <v>3603</v>
      </c>
      <c r="J2184" s="9">
        <f t="shared" si="103"/>
        <v>112</v>
      </c>
      <c r="K2184" s="9">
        <f t="shared" si="104"/>
        <v>75</v>
      </c>
      <c r="L2184" s="8">
        <v>95.6</v>
      </c>
      <c r="M2184" s="8">
        <v>36.1</v>
      </c>
      <c r="N2184" s="8">
        <v>140.80000000000001</v>
      </c>
      <c r="O2184" t="s">
        <v>22</v>
      </c>
    </row>
    <row r="2185" spans="1:15" x14ac:dyDescent="0.35">
      <c r="A2185" t="s">
        <v>3604</v>
      </c>
      <c r="B2185">
        <v>28</v>
      </c>
      <c r="C2185" t="str">
        <f t="shared" si="102"/>
        <v>21–40</v>
      </c>
      <c r="D2185" t="s">
        <v>35</v>
      </c>
      <c r="E2185" t="s">
        <v>4048</v>
      </c>
      <c r="F2185" t="s">
        <v>32</v>
      </c>
      <c r="G2185" t="s">
        <v>15</v>
      </c>
      <c r="H2185" s="1">
        <v>83.758373287656994</v>
      </c>
      <c r="I2185" t="s">
        <v>3605</v>
      </c>
      <c r="J2185" s="9">
        <f t="shared" si="103"/>
        <v>105</v>
      </c>
      <c r="K2185" s="9">
        <f t="shared" si="104"/>
        <v>71</v>
      </c>
      <c r="L2185" s="8">
        <v>99.9</v>
      </c>
      <c r="M2185" s="8">
        <v>37</v>
      </c>
      <c r="N2185" s="8">
        <v>118.7</v>
      </c>
      <c r="O2185" t="s">
        <v>17</v>
      </c>
    </row>
    <row r="2186" spans="1:15" x14ac:dyDescent="0.35">
      <c r="A2186" t="s">
        <v>3606</v>
      </c>
      <c r="B2186">
        <v>18</v>
      </c>
      <c r="C2186" t="str">
        <f t="shared" si="102"/>
        <v>0–20</v>
      </c>
      <c r="D2186" t="s">
        <v>19</v>
      </c>
      <c r="E2186" t="s">
        <v>31</v>
      </c>
      <c r="F2186" t="s">
        <v>28</v>
      </c>
      <c r="G2186" t="s">
        <v>66</v>
      </c>
      <c r="H2186" s="1">
        <v>60.182321510264103</v>
      </c>
      <c r="I2186" t="s">
        <v>1186</v>
      </c>
      <c r="J2186" s="9">
        <f t="shared" si="103"/>
        <v>115</v>
      </c>
      <c r="K2186" s="9">
        <f t="shared" si="104"/>
        <v>95</v>
      </c>
      <c r="L2186" s="8">
        <v>97.7</v>
      </c>
      <c r="M2186" s="8">
        <v>38.4</v>
      </c>
      <c r="N2186" s="8">
        <v>156.80000000000001</v>
      </c>
      <c r="O2186" t="s">
        <v>17</v>
      </c>
    </row>
    <row r="2187" spans="1:15" x14ac:dyDescent="0.35">
      <c r="A2187" t="s">
        <v>3607</v>
      </c>
      <c r="B2187">
        <v>73</v>
      </c>
      <c r="C2187" t="str">
        <f t="shared" si="102"/>
        <v>61–80</v>
      </c>
      <c r="D2187" t="s">
        <v>19</v>
      </c>
      <c r="E2187" t="s">
        <v>61</v>
      </c>
      <c r="F2187" t="s">
        <v>74</v>
      </c>
      <c r="G2187" t="s">
        <v>48</v>
      </c>
      <c r="H2187" s="1">
        <v>69.393349796393295</v>
      </c>
      <c r="I2187" t="s">
        <v>3608</v>
      </c>
      <c r="J2187" s="9">
        <f t="shared" si="103"/>
        <v>126</v>
      </c>
      <c r="K2187" s="9">
        <f t="shared" si="104"/>
        <v>94</v>
      </c>
      <c r="L2187" s="8">
        <v>91.8</v>
      </c>
      <c r="M2187" s="8">
        <v>38</v>
      </c>
      <c r="N2187" s="8">
        <v>76.7</v>
      </c>
      <c r="O2187" t="s">
        <v>17</v>
      </c>
    </row>
    <row r="2188" spans="1:15" x14ac:dyDescent="0.35">
      <c r="A2188" t="s">
        <v>3609</v>
      </c>
      <c r="B2188">
        <v>61</v>
      </c>
      <c r="C2188" t="str">
        <f t="shared" si="102"/>
        <v>61–80</v>
      </c>
      <c r="D2188" t="s">
        <v>19</v>
      </c>
      <c r="E2188" t="s">
        <v>20</v>
      </c>
      <c r="F2188" t="s">
        <v>4047</v>
      </c>
      <c r="G2188" t="s">
        <v>15</v>
      </c>
      <c r="H2188" s="1">
        <v>67.8532421021592</v>
      </c>
      <c r="I2188" t="s">
        <v>1178</v>
      </c>
      <c r="J2188" s="9">
        <f t="shared" si="103"/>
        <v>103</v>
      </c>
      <c r="K2188" s="9">
        <f t="shared" si="104"/>
        <v>88</v>
      </c>
      <c r="L2188" s="8">
        <v>97.5</v>
      </c>
      <c r="M2188" s="8">
        <v>37.5</v>
      </c>
      <c r="N2188" s="8">
        <v>143.1</v>
      </c>
      <c r="O2188" t="s">
        <v>22</v>
      </c>
    </row>
    <row r="2189" spans="1:15" x14ac:dyDescent="0.35">
      <c r="A2189" t="s">
        <v>3610</v>
      </c>
      <c r="B2189">
        <v>74</v>
      </c>
      <c r="C2189" t="str">
        <f t="shared" si="102"/>
        <v>61–80</v>
      </c>
      <c r="D2189" t="s">
        <v>35</v>
      </c>
      <c r="E2189" t="s">
        <v>61</v>
      </c>
      <c r="F2189" t="s">
        <v>74</v>
      </c>
      <c r="G2189" t="s">
        <v>24</v>
      </c>
      <c r="H2189" s="1">
        <v>103.45877450288999</v>
      </c>
      <c r="I2189" t="s">
        <v>3522</v>
      </c>
      <c r="J2189" s="9">
        <f t="shared" si="103"/>
        <v>107</v>
      </c>
      <c r="K2189" s="9">
        <f t="shared" si="104"/>
        <v>81</v>
      </c>
      <c r="L2189" s="8">
        <v>90.7</v>
      </c>
      <c r="M2189" s="8">
        <v>36.6</v>
      </c>
      <c r="N2189" s="8">
        <v>92.3</v>
      </c>
      <c r="O2189" t="s">
        <v>17</v>
      </c>
    </row>
    <row r="2190" spans="1:15" x14ac:dyDescent="0.35">
      <c r="A2190" t="s">
        <v>3611</v>
      </c>
      <c r="B2190">
        <v>25</v>
      </c>
      <c r="C2190" t="str">
        <f t="shared" si="102"/>
        <v>21–40</v>
      </c>
      <c r="D2190" t="s">
        <v>35</v>
      </c>
      <c r="E2190" t="s">
        <v>39</v>
      </c>
      <c r="F2190" t="s">
        <v>28</v>
      </c>
      <c r="G2190" t="s">
        <v>48</v>
      </c>
      <c r="H2190" s="1">
        <v>65.906247524709201</v>
      </c>
      <c r="I2190" t="s">
        <v>3612</v>
      </c>
      <c r="J2190" s="9">
        <f t="shared" si="103"/>
        <v>119</v>
      </c>
      <c r="K2190" s="9">
        <f t="shared" si="104"/>
        <v>83</v>
      </c>
      <c r="L2190" s="8">
        <v>98.5</v>
      </c>
      <c r="M2190" s="8">
        <v>38.6</v>
      </c>
      <c r="N2190" s="8">
        <v>136.5</v>
      </c>
      <c r="O2190" t="s">
        <v>17</v>
      </c>
    </row>
    <row r="2191" spans="1:15" x14ac:dyDescent="0.35">
      <c r="A2191" t="s">
        <v>3613</v>
      </c>
      <c r="B2191">
        <v>38</v>
      </c>
      <c r="C2191" t="str">
        <f t="shared" si="102"/>
        <v>21–40</v>
      </c>
      <c r="D2191" t="s">
        <v>19</v>
      </c>
      <c r="E2191" t="s">
        <v>61</v>
      </c>
      <c r="F2191" t="s">
        <v>4047</v>
      </c>
      <c r="G2191" t="s">
        <v>48</v>
      </c>
      <c r="H2191" s="1">
        <v>84.249146692185406</v>
      </c>
      <c r="I2191" t="s">
        <v>3614</v>
      </c>
      <c r="J2191" s="9">
        <f t="shared" si="103"/>
        <v>129</v>
      </c>
      <c r="K2191" s="9">
        <f t="shared" si="104"/>
        <v>68</v>
      </c>
      <c r="L2191" s="8">
        <v>90.8</v>
      </c>
      <c r="M2191" s="8">
        <v>38.5</v>
      </c>
      <c r="N2191" s="8">
        <v>170.5</v>
      </c>
      <c r="O2191" t="s">
        <v>17</v>
      </c>
    </row>
    <row r="2192" spans="1:15" x14ac:dyDescent="0.35">
      <c r="A2192" t="s">
        <v>3615</v>
      </c>
      <c r="B2192">
        <v>87</v>
      </c>
      <c r="C2192" t="str">
        <f t="shared" si="102"/>
        <v>80+</v>
      </c>
      <c r="D2192" t="s">
        <v>19</v>
      </c>
      <c r="E2192" t="s">
        <v>20</v>
      </c>
      <c r="F2192" t="s">
        <v>4047</v>
      </c>
      <c r="G2192" t="s">
        <v>48</v>
      </c>
      <c r="H2192" s="1">
        <v>76.914561361499295</v>
      </c>
      <c r="I2192" t="s">
        <v>3616</v>
      </c>
      <c r="J2192" s="9">
        <f t="shared" si="103"/>
        <v>135</v>
      </c>
      <c r="K2192" s="9">
        <f t="shared" si="104"/>
        <v>66</v>
      </c>
      <c r="L2192" s="8">
        <v>93.7</v>
      </c>
      <c r="M2192" s="8">
        <v>37.5</v>
      </c>
      <c r="N2192" s="8">
        <v>153.9</v>
      </c>
      <c r="O2192" t="s">
        <v>22</v>
      </c>
    </row>
    <row r="2193" spans="1:15" x14ac:dyDescent="0.35">
      <c r="A2193" t="s">
        <v>3617</v>
      </c>
      <c r="B2193">
        <v>46</v>
      </c>
      <c r="C2193" t="str">
        <f t="shared" si="102"/>
        <v>41–60</v>
      </c>
      <c r="D2193" t="s">
        <v>35</v>
      </c>
      <c r="E2193" t="s">
        <v>4048</v>
      </c>
      <c r="F2193" t="s">
        <v>74</v>
      </c>
      <c r="G2193" t="s">
        <v>36</v>
      </c>
      <c r="H2193" s="1">
        <v>87.124767039620096</v>
      </c>
      <c r="I2193" t="s">
        <v>99</v>
      </c>
      <c r="J2193" s="9">
        <f t="shared" si="103"/>
        <v>131</v>
      </c>
      <c r="K2193" s="9">
        <f t="shared" si="104"/>
        <v>75</v>
      </c>
      <c r="L2193" s="8">
        <v>98.7</v>
      </c>
      <c r="M2193" s="8">
        <v>37.4</v>
      </c>
      <c r="N2193" s="8">
        <v>123.9</v>
      </c>
      <c r="O2193" t="s">
        <v>17</v>
      </c>
    </row>
    <row r="2194" spans="1:15" x14ac:dyDescent="0.35">
      <c r="A2194" t="s">
        <v>3618</v>
      </c>
      <c r="B2194">
        <v>36</v>
      </c>
      <c r="C2194" t="str">
        <f t="shared" si="102"/>
        <v>21–40</v>
      </c>
      <c r="D2194" t="s">
        <v>19</v>
      </c>
      <c r="E2194" t="s">
        <v>4048</v>
      </c>
      <c r="F2194" t="s">
        <v>28</v>
      </c>
      <c r="G2194" t="s">
        <v>48</v>
      </c>
      <c r="H2194" s="1">
        <v>64.123223052687393</v>
      </c>
      <c r="I2194" t="s">
        <v>3619</v>
      </c>
      <c r="J2194" s="9">
        <f t="shared" si="103"/>
        <v>114</v>
      </c>
      <c r="K2194" s="9">
        <f t="shared" si="104"/>
        <v>80</v>
      </c>
      <c r="L2194" s="8">
        <v>96.4</v>
      </c>
      <c r="M2194" s="8">
        <v>36.5</v>
      </c>
      <c r="N2194" s="8">
        <v>163.19999999999999</v>
      </c>
      <c r="O2194" t="s">
        <v>22</v>
      </c>
    </row>
    <row r="2195" spans="1:15" x14ac:dyDescent="0.35">
      <c r="A2195" t="s">
        <v>3620</v>
      </c>
      <c r="B2195">
        <v>35</v>
      </c>
      <c r="C2195" t="str">
        <f t="shared" si="102"/>
        <v>21–40</v>
      </c>
      <c r="D2195" t="s">
        <v>19</v>
      </c>
      <c r="E2195" t="s">
        <v>61</v>
      </c>
      <c r="F2195" t="s">
        <v>74</v>
      </c>
      <c r="G2195" t="s">
        <v>48</v>
      </c>
      <c r="H2195" s="1">
        <v>67.365763671437705</v>
      </c>
      <c r="I2195" t="s">
        <v>1389</v>
      </c>
      <c r="J2195" s="9">
        <f t="shared" si="103"/>
        <v>123</v>
      </c>
      <c r="K2195" s="9">
        <f t="shared" si="104"/>
        <v>59</v>
      </c>
      <c r="L2195" s="8">
        <v>98.7</v>
      </c>
      <c r="M2195" s="8">
        <v>37.5</v>
      </c>
      <c r="N2195" s="8">
        <v>170.9</v>
      </c>
      <c r="O2195" t="s">
        <v>22</v>
      </c>
    </row>
    <row r="2196" spans="1:15" x14ac:dyDescent="0.35">
      <c r="A2196" t="s">
        <v>3621</v>
      </c>
      <c r="B2196">
        <v>39</v>
      </c>
      <c r="C2196" t="str">
        <f t="shared" si="102"/>
        <v>21–40</v>
      </c>
      <c r="D2196" t="s">
        <v>19</v>
      </c>
      <c r="E2196" t="s">
        <v>31</v>
      </c>
      <c r="F2196" t="s">
        <v>74</v>
      </c>
      <c r="G2196" t="s">
        <v>24</v>
      </c>
      <c r="H2196" s="1">
        <v>71.786288981477995</v>
      </c>
      <c r="I2196" t="s">
        <v>3033</v>
      </c>
      <c r="J2196" s="9">
        <f t="shared" si="103"/>
        <v>145</v>
      </c>
      <c r="K2196" s="9">
        <f t="shared" si="104"/>
        <v>78</v>
      </c>
      <c r="L2196" s="8">
        <v>96.7</v>
      </c>
      <c r="M2196" s="8">
        <v>36.4</v>
      </c>
      <c r="N2196" s="8">
        <v>100.7</v>
      </c>
      <c r="O2196" t="s">
        <v>22</v>
      </c>
    </row>
    <row r="2197" spans="1:15" x14ac:dyDescent="0.35">
      <c r="A2197" t="s">
        <v>3622</v>
      </c>
      <c r="B2197">
        <v>38</v>
      </c>
      <c r="C2197" t="str">
        <f t="shared" si="102"/>
        <v>21–40</v>
      </c>
      <c r="D2197" t="s">
        <v>19</v>
      </c>
      <c r="E2197" t="s">
        <v>39</v>
      </c>
      <c r="F2197" t="s">
        <v>28</v>
      </c>
      <c r="G2197" t="s">
        <v>48</v>
      </c>
      <c r="H2197" s="1">
        <v>72.643465994847901</v>
      </c>
      <c r="I2197" t="s">
        <v>290</v>
      </c>
      <c r="J2197" s="9">
        <f t="shared" si="103"/>
        <v>119</v>
      </c>
      <c r="K2197" s="9">
        <f t="shared" si="104"/>
        <v>76</v>
      </c>
      <c r="L2197" s="8">
        <v>90.3</v>
      </c>
      <c r="M2197" s="8">
        <v>38.1</v>
      </c>
      <c r="N2197" s="8">
        <v>150.30000000000001</v>
      </c>
      <c r="O2197" t="s">
        <v>17</v>
      </c>
    </row>
    <row r="2198" spans="1:15" x14ac:dyDescent="0.35">
      <c r="A2198" t="s">
        <v>3623</v>
      </c>
      <c r="B2198">
        <v>76</v>
      </c>
      <c r="C2198" t="str">
        <f t="shared" si="102"/>
        <v>61–80</v>
      </c>
      <c r="D2198" t="s">
        <v>13</v>
      </c>
      <c r="E2198" t="s">
        <v>39</v>
      </c>
      <c r="F2198" t="s">
        <v>74</v>
      </c>
      <c r="G2198" t="s">
        <v>66</v>
      </c>
      <c r="H2198" s="1">
        <v>69.0135186180066</v>
      </c>
      <c r="I2198" t="s">
        <v>1713</v>
      </c>
      <c r="J2198" s="9">
        <f t="shared" si="103"/>
        <v>115</v>
      </c>
      <c r="K2198" s="9">
        <f t="shared" si="104"/>
        <v>80</v>
      </c>
      <c r="L2198" s="8">
        <v>95.2</v>
      </c>
      <c r="M2198" s="8">
        <v>38.799999999999997</v>
      </c>
      <c r="N2198" s="8">
        <v>75.599999999999994</v>
      </c>
      <c r="O2198" t="s">
        <v>17</v>
      </c>
    </row>
    <row r="2199" spans="1:15" x14ac:dyDescent="0.35">
      <c r="A2199" t="s">
        <v>3624</v>
      </c>
      <c r="B2199">
        <v>85</v>
      </c>
      <c r="C2199" t="str">
        <f t="shared" si="102"/>
        <v>80+</v>
      </c>
      <c r="D2199" t="s">
        <v>13</v>
      </c>
      <c r="E2199" t="s">
        <v>61</v>
      </c>
      <c r="F2199" t="s">
        <v>74</v>
      </c>
      <c r="G2199" t="s">
        <v>66</v>
      </c>
      <c r="H2199" s="1">
        <v>64.818372145409</v>
      </c>
      <c r="I2199" t="s">
        <v>3238</v>
      </c>
      <c r="J2199" s="9">
        <f t="shared" si="103"/>
        <v>116</v>
      </c>
      <c r="K2199" s="9">
        <f t="shared" si="104"/>
        <v>96</v>
      </c>
      <c r="L2199" s="8">
        <v>93.8</v>
      </c>
      <c r="M2199" s="8">
        <v>37.4</v>
      </c>
      <c r="N2199" s="8">
        <v>85.5</v>
      </c>
      <c r="O2199" t="s">
        <v>70</v>
      </c>
    </row>
    <row r="2200" spans="1:15" x14ac:dyDescent="0.35">
      <c r="A2200" t="s">
        <v>3625</v>
      </c>
      <c r="B2200">
        <v>31</v>
      </c>
      <c r="C2200" t="str">
        <f t="shared" si="102"/>
        <v>21–40</v>
      </c>
      <c r="D2200" t="s">
        <v>13</v>
      </c>
      <c r="E2200" t="s">
        <v>4048</v>
      </c>
      <c r="F2200" t="s">
        <v>4047</v>
      </c>
      <c r="G2200" t="s">
        <v>24</v>
      </c>
      <c r="H2200" s="1">
        <v>63.247198834037398</v>
      </c>
      <c r="I2200" t="s">
        <v>1598</v>
      </c>
      <c r="J2200" s="9">
        <f t="shared" si="103"/>
        <v>114</v>
      </c>
      <c r="K2200" s="9">
        <f t="shared" si="104"/>
        <v>77</v>
      </c>
      <c r="L2200" s="8">
        <v>91.4</v>
      </c>
      <c r="M2200" s="8">
        <v>38.4</v>
      </c>
      <c r="N2200" s="8">
        <v>147.4</v>
      </c>
      <c r="O2200" t="s">
        <v>17</v>
      </c>
    </row>
    <row r="2201" spans="1:15" x14ac:dyDescent="0.35">
      <c r="A2201" t="s">
        <v>3626</v>
      </c>
      <c r="B2201">
        <v>38</v>
      </c>
      <c r="C2201" t="str">
        <f t="shared" si="102"/>
        <v>21–40</v>
      </c>
      <c r="D2201" t="s">
        <v>19</v>
      </c>
      <c r="E2201" t="s">
        <v>39</v>
      </c>
      <c r="F2201" t="s">
        <v>28</v>
      </c>
      <c r="G2201" t="s">
        <v>36</v>
      </c>
      <c r="H2201" s="1">
        <v>96.208409479491195</v>
      </c>
      <c r="I2201" t="s">
        <v>2495</v>
      </c>
      <c r="J2201" s="9">
        <f t="shared" si="103"/>
        <v>109</v>
      </c>
      <c r="K2201" s="9">
        <f t="shared" si="104"/>
        <v>73</v>
      </c>
      <c r="L2201" s="8">
        <v>95.9</v>
      </c>
      <c r="M2201" s="8">
        <v>37.200000000000003</v>
      </c>
      <c r="N2201" s="8">
        <v>133.9</v>
      </c>
      <c r="O2201" t="s">
        <v>22</v>
      </c>
    </row>
    <row r="2202" spans="1:15" x14ac:dyDescent="0.35">
      <c r="A2202" t="s">
        <v>3627</v>
      </c>
      <c r="B2202">
        <v>61</v>
      </c>
      <c r="C2202" t="str">
        <f t="shared" si="102"/>
        <v>61–80</v>
      </c>
      <c r="D2202" t="s">
        <v>35</v>
      </c>
      <c r="E2202" t="s">
        <v>39</v>
      </c>
      <c r="F2202" t="s">
        <v>32</v>
      </c>
      <c r="G2202" t="s">
        <v>24</v>
      </c>
      <c r="H2202" s="1">
        <v>85.771624764408003</v>
      </c>
      <c r="I2202" t="s">
        <v>3628</v>
      </c>
      <c r="J2202" s="9">
        <f t="shared" si="103"/>
        <v>128</v>
      </c>
      <c r="K2202" s="9">
        <f t="shared" si="104"/>
        <v>61</v>
      </c>
      <c r="L2202" s="8">
        <v>90.3</v>
      </c>
      <c r="M2202" s="8">
        <v>38</v>
      </c>
      <c r="N2202" s="8">
        <v>130.6</v>
      </c>
      <c r="O2202" t="s">
        <v>17</v>
      </c>
    </row>
    <row r="2203" spans="1:15" x14ac:dyDescent="0.35">
      <c r="A2203" t="s">
        <v>3629</v>
      </c>
      <c r="B2203">
        <v>68</v>
      </c>
      <c r="C2203" t="str">
        <f t="shared" si="102"/>
        <v>61–80</v>
      </c>
      <c r="D2203" t="s">
        <v>19</v>
      </c>
      <c r="E2203" t="s">
        <v>61</v>
      </c>
      <c r="F2203" t="s">
        <v>28</v>
      </c>
      <c r="G2203" t="s">
        <v>48</v>
      </c>
      <c r="H2203" s="1">
        <v>58.122951375741799</v>
      </c>
      <c r="I2203" t="s">
        <v>3630</v>
      </c>
      <c r="J2203" s="9">
        <f t="shared" si="103"/>
        <v>122</v>
      </c>
      <c r="K2203" s="9">
        <f t="shared" si="104"/>
        <v>97</v>
      </c>
      <c r="L2203" s="8">
        <v>97.7</v>
      </c>
      <c r="M2203" s="8">
        <v>36.4</v>
      </c>
      <c r="N2203" s="8">
        <v>166.8</v>
      </c>
      <c r="O2203" t="s">
        <v>22</v>
      </c>
    </row>
    <row r="2204" spans="1:15" x14ac:dyDescent="0.35">
      <c r="A2204" t="s">
        <v>3631</v>
      </c>
      <c r="B2204">
        <v>62</v>
      </c>
      <c r="C2204" t="str">
        <f t="shared" si="102"/>
        <v>61–80</v>
      </c>
      <c r="D2204" t="s">
        <v>13</v>
      </c>
      <c r="E2204" t="s">
        <v>31</v>
      </c>
      <c r="F2204" t="s">
        <v>32</v>
      </c>
      <c r="G2204" t="s">
        <v>24</v>
      </c>
      <c r="H2204" s="1">
        <v>88.8979257976182</v>
      </c>
      <c r="I2204" t="s">
        <v>640</v>
      </c>
      <c r="J2204" s="9">
        <f t="shared" si="103"/>
        <v>128</v>
      </c>
      <c r="K2204" s="9">
        <f t="shared" si="104"/>
        <v>75</v>
      </c>
      <c r="L2204" s="8">
        <v>98.9</v>
      </c>
      <c r="M2204" s="8">
        <v>38</v>
      </c>
      <c r="N2204" s="8">
        <v>77.400000000000006</v>
      </c>
      <c r="O2204" t="s">
        <v>70</v>
      </c>
    </row>
    <row r="2205" spans="1:15" x14ac:dyDescent="0.35">
      <c r="A2205" t="s">
        <v>3632</v>
      </c>
      <c r="B2205">
        <v>88</v>
      </c>
      <c r="C2205" t="str">
        <f t="shared" si="102"/>
        <v>80+</v>
      </c>
      <c r="D2205" t="s">
        <v>35</v>
      </c>
      <c r="E2205" t="s">
        <v>61</v>
      </c>
      <c r="F2205" t="s">
        <v>74</v>
      </c>
      <c r="G2205" t="s">
        <v>66</v>
      </c>
      <c r="H2205" s="1">
        <v>69.576500263896804</v>
      </c>
      <c r="I2205" t="s">
        <v>3633</v>
      </c>
      <c r="J2205" s="9">
        <f t="shared" si="103"/>
        <v>149</v>
      </c>
      <c r="K2205" s="9">
        <f t="shared" si="104"/>
        <v>80</v>
      </c>
      <c r="L2205" s="8">
        <v>91.9</v>
      </c>
      <c r="M2205" s="8">
        <v>37.799999999999997</v>
      </c>
      <c r="N2205" s="8">
        <v>105.5</v>
      </c>
      <c r="O2205" t="s">
        <v>17</v>
      </c>
    </row>
    <row r="2206" spans="1:15" x14ac:dyDescent="0.35">
      <c r="A2206" t="s">
        <v>3634</v>
      </c>
      <c r="B2206">
        <v>71</v>
      </c>
      <c r="C2206" t="str">
        <f t="shared" si="102"/>
        <v>61–80</v>
      </c>
      <c r="D2206" t="s">
        <v>35</v>
      </c>
      <c r="E2206" t="s">
        <v>20</v>
      </c>
      <c r="F2206" t="s">
        <v>32</v>
      </c>
      <c r="G2206" t="s">
        <v>36</v>
      </c>
      <c r="H2206" s="1">
        <v>65.5675723735622</v>
      </c>
      <c r="I2206" t="s">
        <v>3635</v>
      </c>
      <c r="J2206" s="9">
        <f t="shared" si="103"/>
        <v>112</v>
      </c>
      <c r="K2206" s="9">
        <f t="shared" si="104"/>
        <v>101</v>
      </c>
      <c r="L2206" s="8">
        <v>93.4</v>
      </c>
      <c r="M2206" s="8">
        <v>38.6</v>
      </c>
      <c r="N2206" s="8">
        <v>104.7</v>
      </c>
      <c r="O2206" t="s">
        <v>17</v>
      </c>
    </row>
    <row r="2207" spans="1:15" x14ac:dyDescent="0.35">
      <c r="A2207" t="s">
        <v>3636</v>
      </c>
      <c r="B2207">
        <v>84</v>
      </c>
      <c r="C2207" t="str">
        <f t="shared" si="102"/>
        <v>80+</v>
      </c>
      <c r="D2207" t="s">
        <v>35</v>
      </c>
      <c r="E2207" t="s">
        <v>4048</v>
      </c>
      <c r="F2207" t="s">
        <v>74</v>
      </c>
      <c r="G2207" t="s">
        <v>66</v>
      </c>
      <c r="H2207" s="1">
        <v>83.638277286885497</v>
      </c>
      <c r="I2207" t="s">
        <v>302</v>
      </c>
      <c r="J2207" s="9">
        <f t="shared" si="103"/>
        <v>106</v>
      </c>
      <c r="K2207" s="9">
        <f t="shared" si="104"/>
        <v>85</v>
      </c>
      <c r="L2207" s="8">
        <v>97.1</v>
      </c>
      <c r="M2207" s="8">
        <v>38.9</v>
      </c>
      <c r="N2207" s="8">
        <v>124.4</v>
      </c>
      <c r="O2207" t="s">
        <v>17</v>
      </c>
    </row>
    <row r="2208" spans="1:15" x14ac:dyDescent="0.35">
      <c r="A2208" t="s">
        <v>3637</v>
      </c>
      <c r="B2208">
        <v>26</v>
      </c>
      <c r="C2208" t="str">
        <f t="shared" si="102"/>
        <v>21–40</v>
      </c>
      <c r="D2208" t="s">
        <v>35</v>
      </c>
      <c r="E2208" t="s">
        <v>20</v>
      </c>
      <c r="F2208" t="s">
        <v>32</v>
      </c>
      <c r="G2208" t="s">
        <v>66</v>
      </c>
      <c r="H2208" s="1">
        <v>75.201239029956994</v>
      </c>
      <c r="I2208" t="s">
        <v>2226</v>
      </c>
      <c r="J2208" s="9">
        <f t="shared" si="103"/>
        <v>134</v>
      </c>
      <c r="K2208" s="9">
        <f t="shared" si="104"/>
        <v>87</v>
      </c>
      <c r="L2208" s="8">
        <v>91.1</v>
      </c>
      <c r="M2208" s="8">
        <v>38.799999999999997</v>
      </c>
      <c r="N2208" s="8">
        <v>161.6</v>
      </c>
      <c r="O2208" t="s">
        <v>17</v>
      </c>
    </row>
    <row r="2209" spans="1:15" x14ac:dyDescent="0.35">
      <c r="A2209" t="s">
        <v>3638</v>
      </c>
      <c r="B2209">
        <v>29</v>
      </c>
      <c r="C2209" t="str">
        <f t="shared" si="102"/>
        <v>21–40</v>
      </c>
      <c r="D2209" t="s">
        <v>13</v>
      </c>
      <c r="E2209" t="s">
        <v>20</v>
      </c>
      <c r="F2209" t="s">
        <v>32</v>
      </c>
      <c r="G2209" t="s">
        <v>24</v>
      </c>
      <c r="H2209" s="1">
        <v>83.030604886587696</v>
      </c>
      <c r="I2209" t="s">
        <v>2481</v>
      </c>
      <c r="J2209" s="9">
        <f t="shared" si="103"/>
        <v>97</v>
      </c>
      <c r="K2209" s="9">
        <f t="shared" si="104"/>
        <v>68</v>
      </c>
      <c r="L2209" s="8">
        <v>92.6</v>
      </c>
      <c r="M2209" s="8">
        <v>37.799999999999997</v>
      </c>
      <c r="N2209" s="8">
        <v>113.3</v>
      </c>
      <c r="O2209" t="s">
        <v>70</v>
      </c>
    </row>
    <row r="2210" spans="1:15" x14ac:dyDescent="0.35">
      <c r="A2210" t="s">
        <v>3639</v>
      </c>
      <c r="B2210">
        <v>39</v>
      </c>
      <c r="C2210" t="str">
        <f t="shared" si="102"/>
        <v>21–40</v>
      </c>
      <c r="D2210" t="s">
        <v>19</v>
      </c>
      <c r="E2210" t="s">
        <v>20</v>
      </c>
      <c r="F2210" t="s">
        <v>74</v>
      </c>
      <c r="G2210" t="s">
        <v>36</v>
      </c>
      <c r="H2210" s="1">
        <v>78.539507943769806</v>
      </c>
      <c r="I2210" t="s">
        <v>3640</v>
      </c>
      <c r="J2210" s="9">
        <f t="shared" si="103"/>
        <v>139</v>
      </c>
      <c r="K2210" s="9">
        <f t="shared" si="104"/>
        <v>54</v>
      </c>
      <c r="L2210" s="8">
        <v>94.9</v>
      </c>
      <c r="M2210" s="8">
        <v>37.299999999999997</v>
      </c>
      <c r="N2210" s="8">
        <v>108.8</v>
      </c>
      <c r="O2210" t="s">
        <v>22</v>
      </c>
    </row>
    <row r="2211" spans="1:15" x14ac:dyDescent="0.35">
      <c r="A2211" t="s">
        <v>3641</v>
      </c>
      <c r="B2211">
        <v>41</v>
      </c>
      <c r="C2211" t="str">
        <f t="shared" si="102"/>
        <v>41–60</v>
      </c>
      <c r="D2211" t="s">
        <v>13</v>
      </c>
      <c r="E2211" t="s">
        <v>61</v>
      </c>
      <c r="F2211" t="s">
        <v>32</v>
      </c>
      <c r="G2211" t="s">
        <v>24</v>
      </c>
      <c r="H2211" s="1">
        <v>79.788239100078101</v>
      </c>
      <c r="I2211" t="s">
        <v>827</v>
      </c>
      <c r="J2211" s="9">
        <f t="shared" si="103"/>
        <v>100</v>
      </c>
      <c r="K2211" s="9">
        <f t="shared" si="104"/>
        <v>74</v>
      </c>
      <c r="L2211" s="8">
        <v>97.5</v>
      </c>
      <c r="M2211" s="8">
        <v>36.299999999999997</v>
      </c>
      <c r="N2211" s="8">
        <v>109.7</v>
      </c>
      <c r="O2211" t="s">
        <v>70</v>
      </c>
    </row>
    <row r="2212" spans="1:15" x14ac:dyDescent="0.35">
      <c r="A2212" t="s">
        <v>3642</v>
      </c>
      <c r="B2212">
        <v>38</v>
      </c>
      <c r="C2212" t="str">
        <f t="shared" si="102"/>
        <v>21–40</v>
      </c>
      <c r="D2212" t="s">
        <v>19</v>
      </c>
      <c r="E2212" t="s">
        <v>20</v>
      </c>
      <c r="F2212" t="s">
        <v>4047</v>
      </c>
      <c r="G2212" t="s">
        <v>15</v>
      </c>
      <c r="H2212" s="1">
        <v>80.216746491717402</v>
      </c>
      <c r="I2212" t="s">
        <v>465</v>
      </c>
      <c r="J2212" s="9">
        <f t="shared" si="103"/>
        <v>120</v>
      </c>
      <c r="K2212" s="9">
        <f t="shared" si="104"/>
        <v>80</v>
      </c>
      <c r="L2212" s="8">
        <v>92.9</v>
      </c>
      <c r="M2212" s="8">
        <v>37</v>
      </c>
      <c r="N2212" s="8">
        <v>138.1</v>
      </c>
      <c r="O2212" t="s">
        <v>22</v>
      </c>
    </row>
    <row r="2213" spans="1:15" x14ac:dyDescent="0.35">
      <c r="A2213" t="s">
        <v>3643</v>
      </c>
      <c r="B2213">
        <v>39</v>
      </c>
      <c r="C2213" t="str">
        <f t="shared" si="102"/>
        <v>21–40</v>
      </c>
      <c r="D2213" t="s">
        <v>19</v>
      </c>
      <c r="E2213" t="s">
        <v>4048</v>
      </c>
      <c r="F2213" t="s">
        <v>32</v>
      </c>
      <c r="G2213" t="s">
        <v>36</v>
      </c>
      <c r="H2213" s="1">
        <v>75.081948341967404</v>
      </c>
      <c r="I2213" t="s">
        <v>2324</v>
      </c>
      <c r="J2213" s="9">
        <f t="shared" si="103"/>
        <v>110</v>
      </c>
      <c r="K2213" s="9">
        <f t="shared" si="104"/>
        <v>77</v>
      </c>
      <c r="L2213" s="8">
        <v>94.2</v>
      </c>
      <c r="M2213" s="8">
        <v>38</v>
      </c>
      <c r="N2213" s="8">
        <v>136.4</v>
      </c>
      <c r="O2213" t="s">
        <v>22</v>
      </c>
    </row>
    <row r="2214" spans="1:15" x14ac:dyDescent="0.35">
      <c r="A2214" t="s">
        <v>3644</v>
      </c>
      <c r="B2214">
        <v>40</v>
      </c>
      <c r="C2214" t="str">
        <f t="shared" si="102"/>
        <v>21–40</v>
      </c>
      <c r="D2214" t="s">
        <v>19</v>
      </c>
      <c r="E2214" t="s">
        <v>27</v>
      </c>
      <c r="F2214" t="s">
        <v>28</v>
      </c>
      <c r="G2214" t="s">
        <v>15</v>
      </c>
      <c r="H2214" s="1">
        <v>66.968200542020298</v>
      </c>
      <c r="I2214" t="s">
        <v>1259</v>
      </c>
      <c r="J2214" s="9">
        <f t="shared" si="103"/>
        <v>123</v>
      </c>
      <c r="K2214" s="9">
        <f t="shared" si="104"/>
        <v>65</v>
      </c>
      <c r="L2214" s="8">
        <v>90.7</v>
      </c>
      <c r="M2214" s="8">
        <v>38.9</v>
      </c>
      <c r="N2214" s="8">
        <v>106.9</v>
      </c>
      <c r="O2214" t="s">
        <v>17</v>
      </c>
    </row>
    <row r="2215" spans="1:15" x14ac:dyDescent="0.35">
      <c r="A2215" t="s">
        <v>3645</v>
      </c>
      <c r="B2215">
        <v>85</v>
      </c>
      <c r="C2215" t="str">
        <f t="shared" si="102"/>
        <v>80+</v>
      </c>
      <c r="D2215" t="s">
        <v>35</v>
      </c>
      <c r="E2215" t="s">
        <v>20</v>
      </c>
      <c r="F2215" t="s">
        <v>28</v>
      </c>
      <c r="G2215" t="s">
        <v>15</v>
      </c>
      <c r="H2215" s="1">
        <v>70.582532765030706</v>
      </c>
      <c r="I2215" t="s">
        <v>1633</v>
      </c>
      <c r="J2215" s="9">
        <f t="shared" si="103"/>
        <v>107</v>
      </c>
      <c r="K2215" s="9">
        <f t="shared" si="104"/>
        <v>91</v>
      </c>
      <c r="L2215" s="8">
        <v>92</v>
      </c>
      <c r="M2215" s="8">
        <v>38.700000000000003</v>
      </c>
      <c r="N2215" s="8">
        <v>140.6</v>
      </c>
      <c r="O2215" t="s">
        <v>17</v>
      </c>
    </row>
    <row r="2216" spans="1:15" x14ac:dyDescent="0.35">
      <c r="A2216" t="s">
        <v>3646</v>
      </c>
      <c r="B2216">
        <v>46</v>
      </c>
      <c r="C2216" t="str">
        <f t="shared" si="102"/>
        <v>41–60</v>
      </c>
      <c r="D2216" t="s">
        <v>35</v>
      </c>
      <c r="E2216" t="s">
        <v>4048</v>
      </c>
      <c r="F2216" t="s">
        <v>32</v>
      </c>
      <c r="G2216" t="s">
        <v>48</v>
      </c>
      <c r="H2216" s="1">
        <v>88.042551998259597</v>
      </c>
      <c r="I2216" t="s">
        <v>3647</v>
      </c>
      <c r="J2216" s="9">
        <f t="shared" si="103"/>
        <v>125</v>
      </c>
      <c r="K2216" s="9">
        <f t="shared" si="104"/>
        <v>102</v>
      </c>
      <c r="L2216" s="8">
        <v>91.9</v>
      </c>
      <c r="M2216" s="8">
        <v>37.299999999999997</v>
      </c>
      <c r="N2216" s="8">
        <v>133.5</v>
      </c>
      <c r="O2216" t="s">
        <v>17</v>
      </c>
    </row>
    <row r="2217" spans="1:15" x14ac:dyDescent="0.35">
      <c r="A2217" t="s">
        <v>3648</v>
      </c>
      <c r="B2217">
        <v>75</v>
      </c>
      <c r="C2217" t="str">
        <f t="shared" si="102"/>
        <v>61–80</v>
      </c>
      <c r="D2217" t="s">
        <v>13</v>
      </c>
      <c r="E2217" t="s">
        <v>27</v>
      </c>
      <c r="F2217" t="s">
        <v>28</v>
      </c>
      <c r="G2217" t="s">
        <v>48</v>
      </c>
      <c r="H2217" s="1">
        <v>78.751900169422896</v>
      </c>
      <c r="I2217" t="s">
        <v>1312</v>
      </c>
      <c r="J2217" s="9">
        <f t="shared" si="103"/>
        <v>113</v>
      </c>
      <c r="K2217" s="9">
        <f t="shared" si="104"/>
        <v>74</v>
      </c>
      <c r="L2217" s="8">
        <v>99.1</v>
      </c>
      <c r="M2217" s="8">
        <v>36.299999999999997</v>
      </c>
      <c r="N2217" s="8">
        <v>139.6</v>
      </c>
      <c r="O2217" t="s">
        <v>70</v>
      </c>
    </row>
    <row r="2218" spans="1:15" x14ac:dyDescent="0.35">
      <c r="A2218" t="s">
        <v>3649</v>
      </c>
      <c r="B2218">
        <v>81</v>
      </c>
      <c r="C2218" t="str">
        <f t="shared" si="102"/>
        <v>80+</v>
      </c>
      <c r="D2218" t="s">
        <v>13</v>
      </c>
      <c r="E2218" t="s">
        <v>61</v>
      </c>
      <c r="F2218" t="s">
        <v>74</v>
      </c>
      <c r="G2218" t="s">
        <v>24</v>
      </c>
      <c r="H2218" s="1">
        <v>85.268255955870501</v>
      </c>
      <c r="I2218" t="s">
        <v>3650</v>
      </c>
      <c r="J2218" s="9">
        <f t="shared" si="103"/>
        <v>158</v>
      </c>
      <c r="K2218" s="9">
        <f t="shared" si="104"/>
        <v>97</v>
      </c>
      <c r="L2218" s="8">
        <v>91</v>
      </c>
      <c r="M2218" s="8">
        <v>38.6</v>
      </c>
      <c r="N2218" s="8">
        <v>101.3</v>
      </c>
      <c r="O2218" t="s">
        <v>17</v>
      </c>
    </row>
    <row r="2219" spans="1:15" x14ac:dyDescent="0.35">
      <c r="A2219" t="s">
        <v>3651</v>
      </c>
      <c r="B2219">
        <v>26</v>
      </c>
      <c r="C2219" t="str">
        <f t="shared" si="102"/>
        <v>21–40</v>
      </c>
      <c r="D2219" t="s">
        <v>13</v>
      </c>
      <c r="E2219" t="s">
        <v>4048</v>
      </c>
      <c r="F2219" t="s">
        <v>28</v>
      </c>
      <c r="G2219" t="s">
        <v>48</v>
      </c>
      <c r="H2219" s="1">
        <v>70.284252966434593</v>
      </c>
      <c r="I2219" t="s">
        <v>3652</v>
      </c>
      <c r="J2219" s="9">
        <f t="shared" si="103"/>
        <v>116</v>
      </c>
      <c r="K2219" s="9">
        <f t="shared" si="104"/>
        <v>90</v>
      </c>
      <c r="L2219" s="8">
        <v>91.9</v>
      </c>
      <c r="M2219" s="8">
        <v>38.700000000000003</v>
      </c>
      <c r="N2219" s="8">
        <v>150.6</v>
      </c>
      <c r="O2219" t="s">
        <v>17</v>
      </c>
    </row>
    <row r="2220" spans="1:15" x14ac:dyDescent="0.35">
      <c r="A2220" t="s">
        <v>3653</v>
      </c>
      <c r="B2220">
        <v>71</v>
      </c>
      <c r="C2220" t="str">
        <f t="shared" si="102"/>
        <v>61–80</v>
      </c>
      <c r="D2220" t="s">
        <v>19</v>
      </c>
      <c r="E2220" t="s">
        <v>61</v>
      </c>
      <c r="F2220" t="s">
        <v>32</v>
      </c>
      <c r="G2220" t="s">
        <v>66</v>
      </c>
      <c r="H2220" s="1">
        <v>59.221935947403502</v>
      </c>
      <c r="I2220" t="s">
        <v>1375</v>
      </c>
      <c r="J2220" s="9">
        <f t="shared" si="103"/>
        <v>118</v>
      </c>
      <c r="K2220" s="9">
        <f t="shared" si="104"/>
        <v>88</v>
      </c>
      <c r="L2220" s="8">
        <v>94.6</v>
      </c>
      <c r="M2220" s="8">
        <v>36.299999999999997</v>
      </c>
      <c r="N2220" s="8">
        <v>118.9</v>
      </c>
      <c r="O2220" t="s">
        <v>22</v>
      </c>
    </row>
    <row r="2221" spans="1:15" x14ac:dyDescent="0.35">
      <c r="A2221" t="s">
        <v>3654</v>
      </c>
      <c r="B2221">
        <v>84</v>
      </c>
      <c r="C2221" t="str">
        <f t="shared" si="102"/>
        <v>80+</v>
      </c>
      <c r="D2221" t="s">
        <v>19</v>
      </c>
      <c r="E2221" t="s">
        <v>31</v>
      </c>
      <c r="F2221" t="s">
        <v>32</v>
      </c>
      <c r="G2221" t="s">
        <v>15</v>
      </c>
      <c r="H2221" s="1">
        <v>100.85790627217899</v>
      </c>
      <c r="I2221" t="s">
        <v>3655</v>
      </c>
      <c r="J2221" s="9">
        <f t="shared" si="103"/>
        <v>149</v>
      </c>
      <c r="K2221" s="9">
        <f t="shared" si="104"/>
        <v>64</v>
      </c>
      <c r="L2221" s="8">
        <v>91.6</v>
      </c>
      <c r="M2221" s="8">
        <v>38.9</v>
      </c>
      <c r="N2221" s="8">
        <v>94.6</v>
      </c>
      <c r="O2221" t="s">
        <v>17</v>
      </c>
    </row>
    <row r="2222" spans="1:15" x14ac:dyDescent="0.35">
      <c r="A2222" t="s">
        <v>3656</v>
      </c>
      <c r="B2222">
        <v>48</v>
      </c>
      <c r="C2222" t="str">
        <f t="shared" si="102"/>
        <v>41–60</v>
      </c>
      <c r="D2222" t="s">
        <v>13</v>
      </c>
      <c r="E2222" t="s">
        <v>4048</v>
      </c>
      <c r="F2222" t="s">
        <v>4047</v>
      </c>
      <c r="G2222" t="s">
        <v>24</v>
      </c>
      <c r="H2222" s="1">
        <v>60.904511195923902</v>
      </c>
      <c r="I2222" t="s">
        <v>1876</v>
      </c>
      <c r="J2222" s="9">
        <f t="shared" si="103"/>
        <v>110</v>
      </c>
      <c r="K2222" s="9">
        <f t="shared" si="104"/>
        <v>87</v>
      </c>
      <c r="L2222" s="8">
        <v>92.7</v>
      </c>
      <c r="M2222" s="8">
        <v>38.4</v>
      </c>
      <c r="N2222" s="8">
        <v>74.3</v>
      </c>
      <c r="O2222" t="s">
        <v>17</v>
      </c>
    </row>
    <row r="2223" spans="1:15" x14ac:dyDescent="0.35">
      <c r="A2223" t="s">
        <v>3657</v>
      </c>
      <c r="B2223">
        <v>90</v>
      </c>
      <c r="C2223" t="str">
        <f t="shared" si="102"/>
        <v>80+</v>
      </c>
      <c r="D2223" t="s">
        <v>19</v>
      </c>
      <c r="E2223" t="s">
        <v>61</v>
      </c>
      <c r="F2223" t="s">
        <v>28</v>
      </c>
      <c r="G2223" t="s">
        <v>15</v>
      </c>
      <c r="H2223" s="1">
        <v>87.784108952618794</v>
      </c>
      <c r="I2223" t="s">
        <v>599</v>
      </c>
      <c r="J2223" s="9">
        <f t="shared" si="103"/>
        <v>121</v>
      </c>
      <c r="K2223" s="9">
        <f t="shared" si="104"/>
        <v>87</v>
      </c>
      <c r="L2223" s="8">
        <v>97.8</v>
      </c>
      <c r="M2223" s="8">
        <v>38.799999999999997</v>
      </c>
      <c r="N2223" s="8">
        <v>93.5</v>
      </c>
      <c r="O2223" t="s">
        <v>17</v>
      </c>
    </row>
    <row r="2224" spans="1:15" x14ac:dyDescent="0.35">
      <c r="A2224" t="s">
        <v>3658</v>
      </c>
      <c r="B2224">
        <v>19</v>
      </c>
      <c r="C2224" t="str">
        <f t="shared" si="102"/>
        <v>0–20</v>
      </c>
      <c r="D2224" t="s">
        <v>19</v>
      </c>
      <c r="E2224" t="s">
        <v>31</v>
      </c>
      <c r="F2224" t="s">
        <v>74</v>
      </c>
      <c r="G2224" t="s">
        <v>15</v>
      </c>
      <c r="H2224" s="1">
        <v>96.848103109847997</v>
      </c>
      <c r="I2224" t="s">
        <v>3659</v>
      </c>
      <c r="J2224" s="9">
        <f t="shared" si="103"/>
        <v>128</v>
      </c>
      <c r="K2224" s="9">
        <f t="shared" si="104"/>
        <v>91</v>
      </c>
      <c r="L2224" s="8">
        <v>98.3</v>
      </c>
      <c r="M2224" s="8">
        <v>38</v>
      </c>
      <c r="N2224" s="8">
        <v>144.6</v>
      </c>
      <c r="O2224" t="s">
        <v>22</v>
      </c>
    </row>
    <row r="2225" spans="1:15" x14ac:dyDescent="0.35">
      <c r="A2225" t="s">
        <v>3660</v>
      </c>
      <c r="B2225">
        <v>53</v>
      </c>
      <c r="C2225" t="str">
        <f t="shared" si="102"/>
        <v>41–60</v>
      </c>
      <c r="D2225" t="s">
        <v>35</v>
      </c>
      <c r="E2225" t="s">
        <v>61</v>
      </c>
      <c r="F2225" t="s">
        <v>32</v>
      </c>
      <c r="G2225" t="s">
        <v>15</v>
      </c>
      <c r="H2225" s="1">
        <v>69.273108095720303</v>
      </c>
      <c r="I2225" t="s">
        <v>3661</v>
      </c>
      <c r="J2225" s="9">
        <f t="shared" si="103"/>
        <v>111</v>
      </c>
      <c r="K2225" s="9">
        <f t="shared" si="104"/>
        <v>71</v>
      </c>
      <c r="L2225" s="8">
        <v>92.3</v>
      </c>
      <c r="M2225" s="8">
        <v>37.799999999999997</v>
      </c>
      <c r="N2225" s="8">
        <v>80.400000000000006</v>
      </c>
      <c r="O2225" t="s">
        <v>17</v>
      </c>
    </row>
    <row r="2226" spans="1:15" x14ac:dyDescent="0.35">
      <c r="A2226" t="s">
        <v>3662</v>
      </c>
      <c r="B2226">
        <v>29</v>
      </c>
      <c r="C2226" t="str">
        <f t="shared" si="102"/>
        <v>21–40</v>
      </c>
      <c r="D2226" t="s">
        <v>35</v>
      </c>
      <c r="E2226" t="s">
        <v>27</v>
      </c>
      <c r="F2226" t="s">
        <v>4047</v>
      </c>
      <c r="G2226" t="s">
        <v>24</v>
      </c>
      <c r="H2226" s="1">
        <v>62.069895842437397</v>
      </c>
      <c r="I2226" t="s">
        <v>3663</v>
      </c>
      <c r="J2226" s="9">
        <f t="shared" si="103"/>
        <v>139</v>
      </c>
      <c r="K2226" s="9">
        <f t="shared" si="104"/>
        <v>72</v>
      </c>
      <c r="L2226" s="8">
        <v>94.9</v>
      </c>
      <c r="M2226" s="8">
        <v>37.1</v>
      </c>
      <c r="N2226" s="8">
        <v>122.9</v>
      </c>
      <c r="O2226" t="s">
        <v>17</v>
      </c>
    </row>
    <row r="2227" spans="1:15" x14ac:dyDescent="0.35">
      <c r="A2227" t="s">
        <v>3664</v>
      </c>
      <c r="B2227">
        <v>60</v>
      </c>
      <c r="C2227" t="str">
        <f t="shared" si="102"/>
        <v>41–60</v>
      </c>
      <c r="D2227" t="s">
        <v>13</v>
      </c>
      <c r="E2227" t="s">
        <v>27</v>
      </c>
      <c r="F2227" t="s">
        <v>28</v>
      </c>
      <c r="G2227" t="s">
        <v>24</v>
      </c>
      <c r="H2227" s="1">
        <v>51.559211026506198</v>
      </c>
      <c r="I2227" t="s">
        <v>3665</v>
      </c>
      <c r="J2227" s="9">
        <f t="shared" si="103"/>
        <v>140</v>
      </c>
      <c r="K2227" s="9">
        <f t="shared" si="104"/>
        <v>96</v>
      </c>
      <c r="L2227" s="8">
        <v>97</v>
      </c>
      <c r="M2227" s="8">
        <v>38.200000000000003</v>
      </c>
      <c r="N2227" s="8">
        <v>185.8</v>
      </c>
      <c r="O2227" t="s">
        <v>17</v>
      </c>
    </row>
    <row r="2228" spans="1:15" x14ac:dyDescent="0.35">
      <c r="A2228" t="s">
        <v>3666</v>
      </c>
      <c r="B2228">
        <v>89</v>
      </c>
      <c r="C2228" t="str">
        <f t="shared" si="102"/>
        <v>80+</v>
      </c>
      <c r="D2228" t="s">
        <v>19</v>
      </c>
      <c r="E2228" t="s">
        <v>31</v>
      </c>
      <c r="F2228" t="s">
        <v>32</v>
      </c>
      <c r="G2228" t="s">
        <v>15</v>
      </c>
      <c r="H2228" s="1">
        <v>77.093463358954295</v>
      </c>
      <c r="I2228" t="s">
        <v>1758</v>
      </c>
      <c r="J2228" s="9">
        <f t="shared" si="103"/>
        <v>135</v>
      </c>
      <c r="K2228" s="9">
        <f t="shared" si="104"/>
        <v>75</v>
      </c>
      <c r="L2228" s="8">
        <v>96.9</v>
      </c>
      <c r="M2228" s="8">
        <v>38.1</v>
      </c>
      <c r="N2228" s="8">
        <v>112.4</v>
      </c>
      <c r="O2228" t="s">
        <v>17</v>
      </c>
    </row>
    <row r="2229" spans="1:15" x14ac:dyDescent="0.35">
      <c r="A2229" t="s">
        <v>3667</v>
      </c>
      <c r="B2229">
        <v>71</v>
      </c>
      <c r="C2229" t="str">
        <f t="shared" si="102"/>
        <v>61–80</v>
      </c>
      <c r="D2229" t="s">
        <v>19</v>
      </c>
      <c r="E2229" t="s">
        <v>61</v>
      </c>
      <c r="F2229" t="s">
        <v>28</v>
      </c>
      <c r="G2229" t="s">
        <v>36</v>
      </c>
      <c r="H2229" s="1">
        <v>62.292312111704597</v>
      </c>
      <c r="I2229" t="s">
        <v>2313</v>
      </c>
      <c r="J2229" s="9">
        <f t="shared" si="103"/>
        <v>122</v>
      </c>
      <c r="K2229" s="9">
        <f t="shared" si="104"/>
        <v>85</v>
      </c>
      <c r="L2229" s="8">
        <v>99.9</v>
      </c>
      <c r="M2229" s="8">
        <v>37.200000000000003</v>
      </c>
      <c r="N2229" s="8">
        <v>132.19999999999999</v>
      </c>
      <c r="O2229" t="s">
        <v>22</v>
      </c>
    </row>
    <row r="2230" spans="1:15" x14ac:dyDescent="0.35">
      <c r="A2230" t="s">
        <v>3668</v>
      </c>
      <c r="B2230">
        <v>28</v>
      </c>
      <c r="C2230" t="str">
        <f t="shared" si="102"/>
        <v>21–40</v>
      </c>
      <c r="D2230" t="s">
        <v>13</v>
      </c>
      <c r="E2230" t="s">
        <v>39</v>
      </c>
      <c r="F2230" t="s">
        <v>74</v>
      </c>
      <c r="G2230" t="s">
        <v>66</v>
      </c>
      <c r="H2230" s="1">
        <v>66.490215707470398</v>
      </c>
      <c r="I2230" t="s">
        <v>1488</v>
      </c>
      <c r="J2230" s="9">
        <f t="shared" si="103"/>
        <v>111</v>
      </c>
      <c r="K2230" s="9">
        <f t="shared" si="104"/>
        <v>66</v>
      </c>
      <c r="L2230" s="8">
        <v>90.8</v>
      </c>
      <c r="M2230" s="8">
        <v>38</v>
      </c>
      <c r="N2230" s="8">
        <v>148.5</v>
      </c>
      <c r="O2230" t="s">
        <v>17</v>
      </c>
    </row>
    <row r="2231" spans="1:15" x14ac:dyDescent="0.35">
      <c r="A2231" t="s">
        <v>3669</v>
      </c>
      <c r="B2231">
        <v>89</v>
      </c>
      <c r="C2231" t="str">
        <f t="shared" si="102"/>
        <v>80+</v>
      </c>
      <c r="D2231" t="s">
        <v>13</v>
      </c>
      <c r="E2231" t="s">
        <v>20</v>
      </c>
      <c r="F2231" t="s">
        <v>74</v>
      </c>
      <c r="G2231" t="s">
        <v>36</v>
      </c>
      <c r="H2231" s="1">
        <v>67.124485310367703</v>
      </c>
      <c r="I2231" t="s">
        <v>2828</v>
      </c>
      <c r="J2231" s="9">
        <f t="shared" si="103"/>
        <v>127</v>
      </c>
      <c r="K2231" s="9">
        <f t="shared" si="104"/>
        <v>87</v>
      </c>
      <c r="L2231" s="8">
        <v>97.8</v>
      </c>
      <c r="M2231" s="8">
        <v>37.799999999999997</v>
      </c>
      <c r="N2231" s="8">
        <v>167</v>
      </c>
      <c r="O2231" t="s">
        <v>22</v>
      </c>
    </row>
    <row r="2232" spans="1:15" x14ac:dyDescent="0.35">
      <c r="A2232" t="s">
        <v>3670</v>
      </c>
      <c r="B2232">
        <v>36</v>
      </c>
      <c r="C2232" t="str">
        <f t="shared" si="102"/>
        <v>21–40</v>
      </c>
      <c r="D2232" t="s">
        <v>35</v>
      </c>
      <c r="E2232" t="s">
        <v>61</v>
      </c>
      <c r="F2232" t="s">
        <v>74</v>
      </c>
      <c r="G2232" t="s">
        <v>36</v>
      </c>
      <c r="H2232" s="1">
        <v>68.013030647411895</v>
      </c>
      <c r="I2232" t="s">
        <v>3671</v>
      </c>
      <c r="J2232" s="9">
        <f t="shared" si="103"/>
        <v>124</v>
      </c>
      <c r="K2232" s="9">
        <f t="shared" si="104"/>
        <v>64</v>
      </c>
      <c r="L2232" s="8">
        <v>91.7</v>
      </c>
      <c r="M2232" s="8">
        <v>37.9</v>
      </c>
      <c r="N2232" s="8">
        <v>196.9</v>
      </c>
      <c r="O2232" t="s">
        <v>17</v>
      </c>
    </row>
    <row r="2233" spans="1:15" x14ac:dyDescent="0.35">
      <c r="A2233" t="s">
        <v>3672</v>
      </c>
      <c r="B2233">
        <v>88</v>
      </c>
      <c r="C2233" t="str">
        <f t="shared" si="102"/>
        <v>80+</v>
      </c>
      <c r="D2233" t="s">
        <v>35</v>
      </c>
      <c r="E2233" t="s">
        <v>4048</v>
      </c>
      <c r="F2233" t="s">
        <v>4047</v>
      </c>
      <c r="G2233" t="s">
        <v>24</v>
      </c>
      <c r="H2233" s="1">
        <v>81.6535678764495</v>
      </c>
      <c r="I2233" t="s">
        <v>1583</v>
      </c>
      <c r="J2233" s="9">
        <f t="shared" si="103"/>
        <v>119</v>
      </c>
      <c r="K2233" s="9">
        <f t="shared" si="104"/>
        <v>81</v>
      </c>
      <c r="L2233" s="8">
        <v>95.3</v>
      </c>
      <c r="M2233" s="8">
        <v>38.1</v>
      </c>
      <c r="N2233" s="8">
        <v>178.5</v>
      </c>
      <c r="O2233" t="s">
        <v>17</v>
      </c>
    </row>
    <row r="2234" spans="1:15" x14ac:dyDescent="0.35">
      <c r="A2234" t="s">
        <v>3673</v>
      </c>
      <c r="B2234">
        <v>23</v>
      </c>
      <c r="C2234" t="str">
        <f t="shared" si="102"/>
        <v>21–40</v>
      </c>
      <c r="D2234" t="s">
        <v>35</v>
      </c>
      <c r="E2234" t="s">
        <v>39</v>
      </c>
      <c r="F2234" t="s">
        <v>4047</v>
      </c>
      <c r="G2234" t="s">
        <v>48</v>
      </c>
      <c r="H2234" s="1">
        <v>71.416120318226803</v>
      </c>
      <c r="I2234" t="s">
        <v>3674</v>
      </c>
      <c r="J2234" s="9">
        <f t="shared" si="103"/>
        <v>107</v>
      </c>
      <c r="K2234" s="9">
        <f t="shared" si="104"/>
        <v>79</v>
      </c>
      <c r="L2234" s="8">
        <v>93.9</v>
      </c>
      <c r="M2234" s="8">
        <v>38.1</v>
      </c>
      <c r="N2234" s="8">
        <v>105.4</v>
      </c>
      <c r="O2234" t="s">
        <v>17</v>
      </c>
    </row>
    <row r="2235" spans="1:15" x14ac:dyDescent="0.35">
      <c r="A2235" t="s">
        <v>3675</v>
      </c>
      <c r="B2235">
        <v>48</v>
      </c>
      <c r="C2235" t="str">
        <f t="shared" si="102"/>
        <v>41–60</v>
      </c>
      <c r="D2235" t="s">
        <v>35</v>
      </c>
      <c r="E2235" t="s">
        <v>4048</v>
      </c>
      <c r="F2235" t="s">
        <v>4047</v>
      </c>
      <c r="G2235" t="s">
        <v>48</v>
      </c>
      <c r="H2235" s="1">
        <v>78.497852675752796</v>
      </c>
      <c r="I2235" t="s">
        <v>3676</v>
      </c>
      <c r="J2235" s="9">
        <f t="shared" si="103"/>
        <v>137</v>
      </c>
      <c r="K2235" s="9">
        <f t="shared" si="104"/>
        <v>65</v>
      </c>
      <c r="L2235" s="8">
        <v>90.1</v>
      </c>
      <c r="M2235" s="8">
        <v>37.9</v>
      </c>
      <c r="N2235" s="8">
        <v>133.5</v>
      </c>
      <c r="O2235" t="s">
        <v>17</v>
      </c>
    </row>
    <row r="2236" spans="1:15" x14ac:dyDescent="0.35">
      <c r="A2236" t="s">
        <v>3677</v>
      </c>
      <c r="B2236">
        <v>89</v>
      </c>
      <c r="C2236" t="str">
        <f t="shared" si="102"/>
        <v>80+</v>
      </c>
      <c r="D2236" t="s">
        <v>19</v>
      </c>
      <c r="E2236" t="s">
        <v>31</v>
      </c>
      <c r="F2236" t="s">
        <v>74</v>
      </c>
      <c r="G2236" t="s">
        <v>48</v>
      </c>
      <c r="H2236" s="1">
        <v>73.3288887210132</v>
      </c>
      <c r="I2236" t="s">
        <v>3353</v>
      </c>
      <c r="J2236" s="9">
        <f t="shared" si="103"/>
        <v>129</v>
      </c>
      <c r="K2236" s="9">
        <f t="shared" si="104"/>
        <v>82</v>
      </c>
      <c r="L2236" s="8">
        <v>97.7</v>
      </c>
      <c r="M2236" s="8">
        <v>37.1</v>
      </c>
      <c r="N2236" s="8">
        <v>147.69999999999999</v>
      </c>
      <c r="O2236" t="s">
        <v>22</v>
      </c>
    </row>
    <row r="2237" spans="1:15" x14ac:dyDescent="0.35">
      <c r="A2237" t="s">
        <v>3678</v>
      </c>
      <c r="B2237">
        <v>90</v>
      </c>
      <c r="C2237" t="str">
        <f t="shared" si="102"/>
        <v>80+</v>
      </c>
      <c r="D2237" t="s">
        <v>35</v>
      </c>
      <c r="E2237" t="s">
        <v>20</v>
      </c>
      <c r="F2237" t="s">
        <v>32</v>
      </c>
      <c r="G2237" t="s">
        <v>36</v>
      </c>
      <c r="H2237" s="1">
        <v>71.644441068486898</v>
      </c>
      <c r="I2237" t="s">
        <v>942</v>
      </c>
      <c r="J2237" s="9">
        <f t="shared" si="103"/>
        <v>130</v>
      </c>
      <c r="K2237" s="9">
        <f t="shared" si="104"/>
        <v>87</v>
      </c>
      <c r="L2237" s="8">
        <v>91.4</v>
      </c>
      <c r="M2237" s="8">
        <v>36.1</v>
      </c>
      <c r="N2237" s="8">
        <v>80.7</v>
      </c>
      <c r="O2237" t="s">
        <v>17</v>
      </c>
    </row>
    <row r="2238" spans="1:15" x14ac:dyDescent="0.35">
      <c r="A2238" t="s">
        <v>3679</v>
      </c>
      <c r="B2238">
        <v>78</v>
      </c>
      <c r="C2238" t="str">
        <f t="shared" si="102"/>
        <v>61–80</v>
      </c>
      <c r="D2238" t="s">
        <v>35</v>
      </c>
      <c r="E2238" t="s">
        <v>20</v>
      </c>
      <c r="F2238" t="s">
        <v>28</v>
      </c>
      <c r="G2238" t="s">
        <v>24</v>
      </c>
      <c r="H2238" s="1">
        <v>89.9616452676687</v>
      </c>
      <c r="I2238" t="s">
        <v>3001</v>
      </c>
      <c r="J2238" s="9">
        <f t="shared" si="103"/>
        <v>117</v>
      </c>
      <c r="K2238" s="9">
        <f t="shared" si="104"/>
        <v>91</v>
      </c>
      <c r="L2238" s="8">
        <v>94</v>
      </c>
      <c r="M2238" s="8">
        <v>36</v>
      </c>
      <c r="N2238" s="8">
        <v>94.3</v>
      </c>
      <c r="O2238" t="s">
        <v>17</v>
      </c>
    </row>
    <row r="2239" spans="1:15" x14ac:dyDescent="0.35">
      <c r="A2239" t="s">
        <v>3680</v>
      </c>
      <c r="B2239">
        <v>84</v>
      </c>
      <c r="C2239" t="str">
        <f t="shared" si="102"/>
        <v>80+</v>
      </c>
      <c r="D2239" t="s">
        <v>13</v>
      </c>
      <c r="E2239" t="s">
        <v>39</v>
      </c>
      <c r="F2239" t="s">
        <v>74</v>
      </c>
      <c r="G2239" t="s">
        <v>66</v>
      </c>
      <c r="H2239" s="1">
        <v>74.842578514673605</v>
      </c>
      <c r="I2239" t="s">
        <v>21</v>
      </c>
      <c r="J2239" s="9">
        <f t="shared" si="103"/>
        <v>135</v>
      </c>
      <c r="K2239" s="9">
        <f t="shared" si="104"/>
        <v>74</v>
      </c>
      <c r="L2239" s="8">
        <v>98.4</v>
      </c>
      <c r="M2239" s="8">
        <v>38</v>
      </c>
      <c r="N2239" s="8">
        <v>163.6</v>
      </c>
      <c r="O2239" t="s">
        <v>22</v>
      </c>
    </row>
    <row r="2240" spans="1:15" x14ac:dyDescent="0.35">
      <c r="A2240" t="s">
        <v>3681</v>
      </c>
      <c r="B2240">
        <v>86</v>
      </c>
      <c r="C2240" t="str">
        <f t="shared" si="102"/>
        <v>80+</v>
      </c>
      <c r="D2240" t="s">
        <v>13</v>
      </c>
      <c r="E2240" t="s">
        <v>39</v>
      </c>
      <c r="F2240" t="s">
        <v>74</v>
      </c>
      <c r="G2240" t="s">
        <v>66</v>
      </c>
      <c r="H2240" s="1">
        <v>63.048914397397901</v>
      </c>
      <c r="I2240" t="s">
        <v>360</v>
      </c>
      <c r="J2240" s="9">
        <f t="shared" si="103"/>
        <v>113</v>
      </c>
      <c r="K2240" s="9">
        <f t="shared" si="104"/>
        <v>85</v>
      </c>
      <c r="L2240" s="8">
        <v>93.2</v>
      </c>
      <c r="M2240" s="8">
        <v>38.700000000000003</v>
      </c>
      <c r="N2240" s="8">
        <v>71.7</v>
      </c>
      <c r="O2240" t="s">
        <v>17</v>
      </c>
    </row>
    <row r="2241" spans="1:15" x14ac:dyDescent="0.35">
      <c r="A2241" t="s">
        <v>3682</v>
      </c>
      <c r="B2241">
        <v>59</v>
      </c>
      <c r="C2241" t="str">
        <f t="shared" si="102"/>
        <v>41–60</v>
      </c>
      <c r="D2241" t="s">
        <v>19</v>
      </c>
      <c r="E2241" t="s">
        <v>20</v>
      </c>
      <c r="F2241" t="s">
        <v>4047</v>
      </c>
      <c r="G2241" t="s">
        <v>48</v>
      </c>
      <c r="H2241" s="1">
        <v>58.521131061431497</v>
      </c>
      <c r="I2241" t="s">
        <v>2327</v>
      </c>
      <c r="J2241" s="9">
        <f t="shared" si="103"/>
        <v>130</v>
      </c>
      <c r="K2241" s="9">
        <f t="shared" si="104"/>
        <v>77</v>
      </c>
      <c r="L2241" s="8">
        <v>91.5</v>
      </c>
      <c r="M2241" s="8">
        <v>38.700000000000003</v>
      </c>
      <c r="N2241" s="8">
        <v>177.4</v>
      </c>
      <c r="O2241" t="s">
        <v>17</v>
      </c>
    </row>
    <row r="2242" spans="1:15" x14ac:dyDescent="0.35">
      <c r="A2242" t="s">
        <v>3683</v>
      </c>
      <c r="B2242">
        <v>84</v>
      </c>
      <c r="C2242" t="str">
        <f t="shared" ref="C2242:C2305" si="105">IF(B2242="","",
 IF(B2242&lt;=20,"0–20",
 IF(B2242&lt;=40,"21–40",
 IF(B2242&lt;=60,"41–60",
 IF(B2242&lt;=80,"61–80","80+")))))</f>
        <v>80+</v>
      </c>
      <c r="D2242" t="s">
        <v>13</v>
      </c>
      <c r="E2242" t="s">
        <v>27</v>
      </c>
      <c r="F2242" t="s">
        <v>74</v>
      </c>
      <c r="G2242" t="s">
        <v>24</v>
      </c>
      <c r="H2242" s="1">
        <v>76.371334013192097</v>
      </c>
      <c r="I2242" t="s">
        <v>620</v>
      </c>
      <c r="J2242" s="9">
        <f t="shared" ref="J2242:J2305" si="106">VALUE(TRIM(LEFT(I2242, FIND("/", I2242)-1)))</f>
        <v>133</v>
      </c>
      <c r="K2242" s="9">
        <f t="shared" ref="K2242:K2305" si="107">VALUE(TRIM(MID(I2242, FIND("/", I2242)+1, LEN(I2242))))</f>
        <v>73</v>
      </c>
      <c r="L2242" s="8">
        <v>94.3</v>
      </c>
      <c r="M2242" s="8">
        <v>38.799999999999997</v>
      </c>
      <c r="N2242" s="8">
        <v>117.5</v>
      </c>
      <c r="O2242" t="s">
        <v>17</v>
      </c>
    </row>
    <row r="2243" spans="1:15" x14ac:dyDescent="0.35">
      <c r="A2243" t="s">
        <v>3684</v>
      </c>
      <c r="B2243">
        <v>50</v>
      </c>
      <c r="C2243" t="str">
        <f t="shared" si="105"/>
        <v>41–60</v>
      </c>
      <c r="D2243" t="s">
        <v>13</v>
      </c>
      <c r="E2243" t="s">
        <v>31</v>
      </c>
      <c r="F2243" t="s">
        <v>4047</v>
      </c>
      <c r="G2243" t="s">
        <v>15</v>
      </c>
      <c r="H2243" s="1">
        <v>90.0163461862997</v>
      </c>
      <c r="I2243" t="s">
        <v>3685</v>
      </c>
      <c r="J2243" s="9">
        <f t="shared" si="106"/>
        <v>141</v>
      </c>
      <c r="K2243" s="9">
        <f t="shared" si="107"/>
        <v>89</v>
      </c>
      <c r="L2243" s="8">
        <v>98.4</v>
      </c>
      <c r="M2243" s="8">
        <v>36.5</v>
      </c>
      <c r="N2243" s="8">
        <v>95.5</v>
      </c>
      <c r="O2243" t="s">
        <v>22</v>
      </c>
    </row>
    <row r="2244" spans="1:15" x14ac:dyDescent="0.35">
      <c r="A2244" t="s">
        <v>3686</v>
      </c>
      <c r="B2244">
        <v>47</v>
      </c>
      <c r="C2244" t="str">
        <f t="shared" si="105"/>
        <v>41–60</v>
      </c>
      <c r="D2244" t="s">
        <v>13</v>
      </c>
      <c r="E2244" t="s">
        <v>27</v>
      </c>
      <c r="F2244" t="s">
        <v>32</v>
      </c>
      <c r="G2244" t="s">
        <v>36</v>
      </c>
      <c r="H2244" s="1">
        <v>85.888846209650595</v>
      </c>
      <c r="I2244" t="s">
        <v>2400</v>
      </c>
      <c r="J2244" s="9">
        <f t="shared" si="106"/>
        <v>119</v>
      </c>
      <c r="K2244" s="9">
        <f t="shared" si="107"/>
        <v>80</v>
      </c>
      <c r="L2244" s="8">
        <v>92.8</v>
      </c>
      <c r="M2244" s="8">
        <v>38.200000000000003</v>
      </c>
      <c r="N2244" s="8">
        <v>111.3</v>
      </c>
      <c r="O2244" t="s">
        <v>17</v>
      </c>
    </row>
    <row r="2245" spans="1:15" x14ac:dyDescent="0.35">
      <c r="A2245" t="s">
        <v>3687</v>
      </c>
      <c r="B2245">
        <v>29</v>
      </c>
      <c r="C2245" t="str">
        <f t="shared" si="105"/>
        <v>21–40</v>
      </c>
      <c r="D2245" t="s">
        <v>13</v>
      </c>
      <c r="E2245" t="s">
        <v>39</v>
      </c>
      <c r="F2245" t="s">
        <v>32</v>
      </c>
      <c r="G2245" t="s">
        <v>15</v>
      </c>
      <c r="H2245" s="1">
        <v>76.484502836510501</v>
      </c>
      <c r="I2245" t="s">
        <v>103</v>
      </c>
      <c r="J2245" s="9">
        <f t="shared" si="106"/>
        <v>107</v>
      </c>
      <c r="K2245" s="9">
        <f t="shared" si="107"/>
        <v>90</v>
      </c>
      <c r="L2245" s="8">
        <v>96.9</v>
      </c>
      <c r="M2245" s="8">
        <v>36.9</v>
      </c>
      <c r="N2245" s="8">
        <v>167.9</v>
      </c>
      <c r="O2245" t="s">
        <v>22</v>
      </c>
    </row>
    <row r="2246" spans="1:15" x14ac:dyDescent="0.35">
      <c r="A2246" t="s">
        <v>3688</v>
      </c>
      <c r="B2246">
        <v>56</v>
      </c>
      <c r="C2246" t="str">
        <f t="shared" si="105"/>
        <v>41–60</v>
      </c>
      <c r="D2246" t="s">
        <v>35</v>
      </c>
      <c r="E2246" t="s">
        <v>61</v>
      </c>
      <c r="F2246" t="s">
        <v>74</v>
      </c>
      <c r="G2246" t="s">
        <v>36</v>
      </c>
      <c r="H2246" s="1">
        <v>64.608538696395797</v>
      </c>
      <c r="I2246" t="s">
        <v>1086</v>
      </c>
      <c r="J2246" s="9">
        <f t="shared" si="106"/>
        <v>115</v>
      </c>
      <c r="K2246" s="9">
        <f t="shared" si="107"/>
        <v>69</v>
      </c>
      <c r="L2246" s="8">
        <v>93.6</v>
      </c>
      <c r="M2246" s="8">
        <v>37.4</v>
      </c>
      <c r="N2246" s="8">
        <v>111.9</v>
      </c>
      <c r="O2246" t="s">
        <v>17</v>
      </c>
    </row>
    <row r="2247" spans="1:15" x14ac:dyDescent="0.35">
      <c r="A2247" t="s">
        <v>3689</v>
      </c>
      <c r="B2247">
        <v>20</v>
      </c>
      <c r="C2247" t="str">
        <f t="shared" si="105"/>
        <v>0–20</v>
      </c>
      <c r="D2247" t="s">
        <v>13</v>
      </c>
      <c r="E2247" t="s">
        <v>31</v>
      </c>
      <c r="F2247" t="s">
        <v>74</v>
      </c>
      <c r="G2247" t="s">
        <v>24</v>
      </c>
      <c r="H2247" s="1">
        <v>76.622246133781601</v>
      </c>
      <c r="I2247" t="s">
        <v>222</v>
      </c>
      <c r="J2247" s="9">
        <f t="shared" si="106"/>
        <v>130</v>
      </c>
      <c r="K2247" s="9">
        <f t="shared" si="107"/>
        <v>83</v>
      </c>
      <c r="L2247" s="8">
        <v>96.1</v>
      </c>
      <c r="M2247" s="8">
        <v>37.700000000000003</v>
      </c>
      <c r="N2247" s="8">
        <v>79</v>
      </c>
      <c r="O2247" t="s">
        <v>22</v>
      </c>
    </row>
    <row r="2248" spans="1:15" x14ac:dyDescent="0.35">
      <c r="A2248" t="s">
        <v>3690</v>
      </c>
      <c r="B2248">
        <v>45</v>
      </c>
      <c r="C2248" t="str">
        <f t="shared" si="105"/>
        <v>41–60</v>
      </c>
      <c r="D2248" t="s">
        <v>35</v>
      </c>
      <c r="E2248" t="s">
        <v>20</v>
      </c>
      <c r="F2248" t="s">
        <v>4047</v>
      </c>
      <c r="G2248" t="s">
        <v>48</v>
      </c>
      <c r="H2248" s="1">
        <v>70.847727707391698</v>
      </c>
      <c r="I2248" t="s">
        <v>1547</v>
      </c>
      <c r="J2248" s="9">
        <f t="shared" si="106"/>
        <v>113</v>
      </c>
      <c r="K2248" s="9">
        <f t="shared" si="107"/>
        <v>87</v>
      </c>
      <c r="L2248" s="8">
        <v>99.8</v>
      </c>
      <c r="M2248" s="8">
        <v>37.799999999999997</v>
      </c>
      <c r="N2248" s="8">
        <v>147.4</v>
      </c>
      <c r="O2248" t="s">
        <v>17</v>
      </c>
    </row>
    <row r="2249" spans="1:15" x14ac:dyDescent="0.35">
      <c r="A2249" t="s">
        <v>3691</v>
      </c>
      <c r="B2249">
        <v>44</v>
      </c>
      <c r="C2249" t="str">
        <f t="shared" si="105"/>
        <v>41–60</v>
      </c>
      <c r="D2249" t="s">
        <v>19</v>
      </c>
      <c r="E2249" t="s">
        <v>31</v>
      </c>
      <c r="F2249" t="s">
        <v>28</v>
      </c>
      <c r="G2249" t="s">
        <v>24</v>
      </c>
      <c r="H2249" s="1">
        <v>62.716512347620899</v>
      </c>
      <c r="I2249" t="s">
        <v>878</v>
      </c>
      <c r="J2249" s="9">
        <f t="shared" si="106"/>
        <v>145</v>
      </c>
      <c r="K2249" s="9">
        <f t="shared" si="107"/>
        <v>80</v>
      </c>
      <c r="L2249" s="8">
        <v>94.6</v>
      </c>
      <c r="M2249" s="8">
        <v>37.799999999999997</v>
      </c>
      <c r="N2249" s="8">
        <v>114.3</v>
      </c>
      <c r="O2249" t="s">
        <v>22</v>
      </c>
    </row>
    <row r="2250" spans="1:15" x14ac:dyDescent="0.35">
      <c r="A2250" t="s">
        <v>3692</v>
      </c>
      <c r="B2250">
        <v>83</v>
      </c>
      <c r="C2250" t="str">
        <f t="shared" si="105"/>
        <v>80+</v>
      </c>
      <c r="D2250" t="s">
        <v>13</v>
      </c>
      <c r="E2250" t="s">
        <v>20</v>
      </c>
      <c r="F2250" t="s">
        <v>28</v>
      </c>
      <c r="G2250" t="s">
        <v>48</v>
      </c>
      <c r="H2250" s="1">
        <v>60.977949096631797</v>
      </c>
      <c r="I2250" t="s">
        <v>1076</v>
      </c>
      <c r="J2250" s="9">
        <f t="shared" si="106"/>
        <v>91</v>
      </c>
      <c r="K2250" s="9">
        <f t="shared" si="107"/>
        <v>76</v>
      </c>
      <c r="L2250" s="8">
        <v>93.6</v>
      </c>
      <c r="M2250" s="8">
        <v>37.299999999999997</v>
      </c>
      <c r="N2250" s="8">
        <v>143.6</v>
      </c>
      <c r="O2250" t="s">
        <v>22</v>
      </c>
    </row>
    <row r="2251" spans="1:15" x14ac:dyDescent="0.35">
      <c r="A2251" t="s">
        <v>3693</v>
      </c>
      <c r="B2251">
        <v>51</v>
      </c>
      <c r="C2251" t="str">
        <f t="shared" si="105"/>
        <v>41–60</v>
      </c>
      <c r="D2251" t="s">
        <v>13</v>
      </c>
      <c r="E2251" t="s">
        <v>4048</v>
      </c>
      <c r="F2251" t="s">
        <v>28</v>
      </c>
      <c r="G2251" t="s">
        <v>15</v>
      </c>
      <c r="H2251" s="1">
        <v>74.305659315206697</v>
      </c>
      <c r="I2251" t="s">
        <v>2479</v>
      </c>
      <c r="J2251" s="9">
        <f t="shared" si="106"/>
        <v>120</v>
      </c>
      <c r="K2251" s="9">
        <f t="shared" si="107"/>
        <v>91</v>
      </c>
      <c r="L2251" s="8">
        <v>96.8</v>
      </c>
      <c r="M2251" s="8">
        <v>36.1</v>
      </c>
      <c r="N2251" s="8">
        <v>141.19999999999999</v>
      </c>
      <c r="O2251" t="s">
        <v>22</v>
      </c>
    </row>
    <row r="2252" spans="1:15" x14ac:dyDescent="0.35">
      <c r="A2252" t="s">
        <v>3694</v>
      </c>
      <c r="B2252">
        <v>34</v>
      </c>
      <c r="C2252" t="str">
        <f t="shared" si="105"/>
        <v>21–40</v>
      </c>
      <c r="D2252" t="s">
        <v>13</v>
      </c>
      <c r="E2252" t="s">
        <v>4048</v>
      </c>
      <c r="F2252" t="s">
        <v>74</v>
      </c>
      <c r="G2252" t="s">
        <v>66</v>
      </c>
      <c r="H2252" s="1">
        <v>82.797728104031194</v>
      </c>
      <c r="I2252" t="s">
        <v>167</v>
      </c>
      <c r="J2252" s="9">
        <f t="shared" si="106"/>
        <v>126</v>
      </c>
      <c r="K2252" s="9">
        <f t="shared" si="107"/>
        <v>75</v>
      </c>
      <c r="L2252" s="8">
        <v>92.9</v>
      </c>
      <c r="M2252" s="8">
        <v>37.1</v>
      </c>
      <c r="N2252" s="8">
        <v>177.7</v>
      </c>
      <c r="O2252" t="s">
        <v>22</v>
      </c>
    </row>
    <row r="2253" spans="1:15" x14ac:dyDescent="0.35">
      <c r="A2253" t="s">
        <v>3695</v>
      </c>
      <c r="B2253">
        <v>73</v>
      </c>
      <c r="C2253" t="str">
        <f t="shared" si="105"/>
        <v>61–80</v>
      </c>
      <c r="D2253" t="s">
        <v>35</v>
      </c>
      <c r="E2253" t="s">
        <v>61</v>
      </c>
      <c r="F2253" t="s">
        <v>4047</v>
      </c>
      <c r="G2253" t="s">
        <v>48</v>
      </c>
      <c r="H2253" s="1">
        <v>82.371813066985695</v>
      </c>
      <c r="I2253" t="s">
        <v>3696</v>
      </c>
      <c r="J2253" s="9">
        <f t="shared" si="106"/>
        <v>124</v>
      </c>
      <c r="K2253" s="9">
        <f t="shared" si="107"/>
        <v>93</v>
      </c>
      <c r="L2253" s="8">
        <v>90.5</v>
      </c>
      <c r="M2253" s="8">
        <v>38.5</v>
      </c>
      <c r="N2253" s="8">
        <v>170.9</v>
      </c>
      <c r="O2253" t="s">
        <v>17</v>
      </c>
    </row>
    <row r="2254" spans="1:15" x14ac:dyDescent="0.35">
      <c r="A2254" t="s">
        <v>3697</v>
      </c>
      <c r="B2254">
        <v>80</v>
      </c>
      <c r="C2254" t="str">
        <f t="shared" si="105"/>
        <v>61–80</v>
      </c>
      <c r="D2254" t="s">
        <v>19</v>
      </c>
      <c r="E2254" t="s">
        <v>31</v>
      </c>
      <c r="F2254" t="s">
        <v>32</v>
      </c>
      <c r="G2254" t="s">
        <v>48</v>
      </c>
      <c r="H2254" s="1">
        <v>81.041965491496995</v>
      </c>
      <c r="I2254" t="s">
        <v>447</v>
      </c>
      <c r="J2254" s="9">
        <f t="shared" si="106"/>
        <v>110</v>
      </c>
      <c r="K2254" s="9">
        <f t="shared" si="107"/>
        <v>81</v>
      </c>
      <c r="L2254" s="8">
        <v>90.8</v>
      </c>
      <c r="M2254" s="8">
        <v>37.5</v>
      </c>
      <c r="N2254" s="8">
        <v>165.7</v>
      </c>
      <c r="O2254" t="s">
        <v>17</v>
      </c>
    </row>
    <row r="2255" spans="1:15" x14ac:dyDescent="0.35">
      <c r="A2255" t="s">
        <v>3698</v>
      </c>
      <c r="B2255">
        <v>34</v>
      </c>
      <c r="C2255" t="str">
        <f t="shared" si="105"/>
        <v>21–40</v>
      </c>
      <c r="D2255" t="s">
        <v>35</v>
      </c>
      <c r="E2255" t="s">
        <v>27</v>
      </c>
      <c r="F2255" t="s">
        <v>32</v>
      </c>
      <c r="G2255" t="s">
        <v>15</v>
      </c>
      <c r="H2255" s="1">
        <v>62.958852671044802</v>
      </c>
      <c r="I2255" t="s">
        <v>1080</v>
      </c>
      <c r="J2255" s="9">
        <f t="shared" si="106"/>
        <v>120</v>
      </c>
      <c r="K2255" s="9">
        <f t="shared" si="107"/>
        <v>84</v>
      </c>
      <c r="L2255" s="8">
        <v>96.1</v>
      </c>
      <c r="M2255" s="8">
        <v>36.6</v>
      </c>
      <c r="N2255" s="8">
        <v>163.9</v>
      </c>
      <c r="O2255" t="s">
        <v>17</v>
      </c>
    </row>
    <row r="2256" spans="1:15" x14ac:dyDescent="0.35">
      <c r="A2256" t="s">
        <v>3699</v>
      </c>
      <c r="B2256">
        <v>85</v>
      </c>
      <c r="C2256" t="str">
        <f t="shared" si="105"/>
        <v>80+</v>
      </c>
      <c r="D2256" t="s">
        <v>13</v>
      </c>
      <c r="E2256" t="s">
        <v>31</v>
      </c>
      <c r="F2256" t="s">
        <v>32</v>
      </c>
      <c r="G2256" t="s">
        <v>48</v>
      </c>
      <c r="H2256" s="1">
        <v>74.850207945706202</v>
      </c>
      <c r="I2256" t="s">
        <v>741</v>
      </c>
      <c r="J2256" s="9">
        <f t="shared" si="106"/>
        <v>132</v>
      </c>
      <c r="K2256" s="9">
        <f t="shared" si="107"/>
        <v>85</v>
      </c>
      <c r="L2256" s="8">
        <v>90.8</v>
      </c>
      <c r="M2256" s="8">
        <v>38.6</v>
      </c>
      <c r="N2256" s="8">
        <v>114.6</v>
      </c>
      <c r="O2256" t="s">
        <v>17</v>
      </c>
    </row>
    <row r="2257" spans="1:15" x14ac:dyDescent="0.35">
      <c r="A2257" t="s">
        <v>3700</v>
      </c>
      <c r="B2257">
        <v>40</v>
      </c>
      <c r="C2257" t="str">
        <f t="shared" si="105"/>
        <v>21–40</v>
      </c>
      <c r="D2257" t="s">
        <v>13</v>
      </c>
      <c r="E2257" t="s">
        <v>31</v>
      </c>
      <c r="F2257" t="s">
        <v>74</v>
      </c>
      <c r="G2257" t="s">
        <v>48</v>
      </c>
      <c r="H2257" s="1">
        <v>61.542508959504303</v>
      </c>
      <c r="I2257" t="s">
        <v>3701</v>
      </c>
      <c r="J2257" s="9">
        <f t="shared" si="106"/>
        <v>149</v>
      </c>
      <c r="K2257" s="9">
        <f t="shared" si="107"/>
        <v>82</v>
      </c>
      <c r="L2257" s="8">
        <v>93.9</v>
      </c>
      <c r="M2257" s="8">
        <v>37.200000000000003</v>
      </c>
      <c r="N2257" s="8">
        <v>175.3</v>
      </c>
      <c r="O2257" t="s">
        <v>22</v>
      </c>
    </row>
    <row r="2258" spans="1:15" x14ac:dyDescent="0.35">
      <c r="A2258" t="s">
        <v>3702</v>
      </c>
      <c r="B2258">
        <v>67</v>
      </c>
      <c r="C2258" t="str">
        <f t="shared" si="105"/>
        <v>61–80</v>
      </c>
      <c r="D2258" t="s">
        <v>13</v>
      </c>
      <c r="E2258" t="s">
        <v>4048</v>
      </c>
      <c r="F2258" t="s">
        <v>28</v>
      </c>
      <c r="G2258" t="s">
        <v>48</v>
      </c>
      <c r="H2258" s="1">
        <v>64.765162136312995</v>
      </c>
      <c r="I2258" t="s">
        <v>710</v>
      </c>
      <c r="J2258" s="9">
        <f t="shared" si="106"/>
        <v>114</v>
      </c>
      <c r="K2258" s="9">
        <f t="shared" si="107"/>
        <v>79</v>
      </c>
      <c r="L2258" s="8">
        <v>98.6</v>
      </c>
      <c r="M2258" s="8">
        <v>36.200000000000003</v>
      </c>
      <c r="N2258" s="8">
        <v>194.9</v>
      </c>
      <c r="O2258" t="s">
        <v>17</v>
      </c>
    </row>
    <row r="2259" spans="1:15" x14ac:dyDescent="0.35">
      <c r="A2259" t="s">
        <v>3703</v>
      </c>
      <c r="B2259">
        <v>79</v>
      </c>
      <c r="C2259" t="str">
        <f t="shared" si="105"/>
        <v>61–80</v>
      </c>
      <c r="D2259" t="s">
        <v>13</v>
      </c>
      <c r="E2259" t="s">
        <v>61</v>
      </c>
      <c r="F2259" t="s">
        <v>4047</v>
      </c>
      <c r="G2259" t="s">
        <v>66</v>
      </c>
      <c r="H2259" s="1">
        <v>79.834436682783107</v>
      </c>
      <c r="I2259" t="s">
        <v>3131</v>
      </c>
      <c r="J2259" s="9">
        <f t="shared" si="106"/>
        <v>141</v>
      </c>
      <c r="K2259" s="9">
        <f t="shared" si="107"/>
        <v>81</v>
      </c>
      <c r="L2259" s="8">
        <v>97.7</v>
      </c>
      <c r="M2259" s="8">
        <v>38.5</v>
      </c>
      <c r="N2259" s="8">
        <v>119.3</v>
      </c>
      <c r="O2259" t="s">
        <v>17</v>
      </c>
    </row>
    <row r="2260" spans="1:15" x14ac:dyDescent="0.35">
      <c r="A2260" t="s">
        <v>3704</v>
      </c>
      <c r="B2260">
        <v>77</v>
      </c>
      <c r="C2260" t="str">
        <f t="shared" si="105"/>
        <v>61–80</v>
      </c>
      <c r="D2260" t="s">
        <v>19</v>
      </c>
      <c r="E2260" t="s">
        <v>27</v>
      </c>
      <c r="F2260" t="s">
        <v>32</v>
      </c>
      <c r="G2260" t="s">
        <v>15</v>
      </c>
      <c r="H2260" s="1">
        <v>72.276203769147699</v>
      </c>
      <c r="I2260" t="s">
        <v>3705</v>
      </c>
      <c r="J2260" s="9">
        <f t="shared" si="106"/>
        <v>99</v>
      </c>
      <c r="K2260" s="9">
        <f t="shared" si="107"/>
        <v>79</v>
      </c>
      <c r="L2260" s="8">
        <v>97.8</v>
      </c>
      <c r="M2260" s="8">
        <v>36.9</v>
      </c>
      <c r="N2260" s="8">
        <v>186.2</v>
      </c>
      <c r="O2260" t="s">
        <v>17</v>
      </c>
    </row>
    <row r="2261" spans="1:15" x14ac:dyDescent="0.35">
      <c r="A2261" t="s">
        <v>3706</v>
      </c>
      <c r="B2261">
        <v>66</v>
      </c>
      <c r="C2261" t="str">
        <f t="shared" si="105"/>
        <v>61–80</v>
      </c>
      <c r="D2261" t="s">
        <v>35</v>
      </c>
      <c r="E2261" t="s">
        <v>31</v>
      </c>
      <c r="F2261" t="s">
        <v>32</v>
      </c>
      <c r="G2261" t="s">
        <v>66</v>
      </c>
      <c r="H2261" s="1">
        <v>52.742666626111102</v>
      </c>
      <c r="I2261" t="s">
        <v>3707</v>
      </c>
      <c r="J2261" s="9">
        <f t="shared" si="106"/>
        <v>146</v>
      </c>
      <c r="K2261" s="9">
        <f t="shared" si="107"/>
        <v>73</v>
      </c>
      <c r="L2261" s="8">
        <v>90.1</v>
      </c>
      <c r="M2261" s="8">
        <v>37.799999999999997</v>
      </c>
      <c r="N2261" s="8">
        <v>198.7</v>
      </c>
      <c r="O2261" t="s">
        <v>17</v>
      </c>
    </row>
    <row r="2262" spans="1:15" x14ac:dyDescent="0.35">
      <c r="A2262" t="s">
        <v>3708</v>
      </c>
      <c r="B2262">
        <v>46</v>
      </c>
      <c r="C2262" t="str">
        <f t="shared" si="105"/>
        <v>41–60</v>
      </c>
      <c r="D2262" t="s">
        <v>19</v>
      </c>
      <c r="E2262" t="s">
        <v>20</v>
      </c>
      <c r="F2262" t="s">
        <v>74</v>
      </c>
      <c r="G2262" t="s">
        <v>15</v>
      </c>
      <c r="H2262" s="1">
        <v>77.404475051400098</v>
      </c>
      <c r="I2262" t="s">
        <v>3709</v>
      </c>
      <c r="J2262" s="9">
        <f t="shared" si="106"/>
        <v>135</v>
      </c>
      <c r="K2262" s="9">
        <f t="shared" si="107"/>
        <v>76</v>
      </c>
      <c r="L2262" s="8">
        <v>91.3</v>
      </c>
      <c r="M2262" s="8">
        <v>37.6</v>
      </c>
      <c r="N2262" s="8">
        <v>173.7</v>
      </c>
      <c r="O2262" t="s">
        <v>17</v>
      </c>
    </row>
    <row r="2263" spans="1:15" x14ac:dyDescent="0.35">
      <c r="A2263" t="s">
        <v>3710</v>
      </c>
      <c r="B2263">
        <v>47</v>
      </c>
      <c r="C2263" t="str">
        <f t="shared" si="105"/>
        <v>41–60</v>
      </c>
      <c r="D2263" t="s">
        <v>13</v>
      </c>
      <c r="E2263" t="s">
        <v>39</v>
      </c>
      <c r="F2263" t="s">
        <v>32</v>
      </c>
      <c r="G2263" t="s">
        <v>48</v>
      </c>
      <c r="H2263" s="1">
        <v>75.308731842042505</v>
      </c>
      <c r="I2263" t="s">
        <v>3711</v>
      </c>
      <c r="J2263" s="9">
        <f t="shared" si="106"/>
        <v>147</v>
      </c>
      <c r="K2263" s="9">
        <f t="shared" si="107"/>
        <v>71</v>
      </c>
      <c r="L2263" s="8">
        <v>99.1</v>
      </c>
      <c r="M2263" s="8">
        <v>38</v>
      </c>
      <c r="N2263" s="8">
        <v>82.1</v>
      </c>
      <c r="O2263" t="s">
        <v>22</v>
      </c>
    </row>
    <row r="2264" spans="1:15" x14ac:dyDescent="0.35">
      <c r="A2264" t="s">
        <v>3712</v>
      </c>
      <c r="B2264">
        <v>59</v>
      </c>
      <c r="C2264" t="str">
        <f t="shared" si="105"/>
        <v>41–60</v>
      </c>
      <c r="D2264" t="s">
        <v>35</v>
      </c>
      <c r="E2264" t="s">
        <v>27</v>
      </c>
      <c r="F2264" t="s">
        <v>4047</v>
      </c>
      <c r="G2264" t="s">
        <v>66</v>
      </c>
      <c r="H2264" s="1">
        <v>59.632104860136799</v>
      </c>
      <c r="I2264" t="s">
        <v>357</v>
      </c>
      <c r="J2264" s="9">
        <f t="shared" si="106"/>
        <v>126</v>
      </c>
      <c r="K2264" s="9">
        <f t="shared" si="107"/>
        <v>77</v>
      </c>
      <c r="L2264" s="8">
        <v>96.5</v>
      </c>
      <c r="M2264" s="8">
        <v>36.9</v>
      </c>
      <c r="N2264" s="8">
        <v>139.5</v>
      </c>
      <c r="O2264" t="s">
        <v>17</v>
      </c>
    </row>
    <row r="2265" spans="1:15" x14ac:dyDescent="0.35">
      <c r="A2265" t="s">
        <v>3713</v>
      </c>
      <c r="B2265">
        <v>25</v>
      </c>
      <c r="C2265" t="str">
        <f t="shared" si="105"/>
        <v>21–40</v>
      </c>
      <c r="D2265" t="s">
        <v>13</v>
      </c>
      <c r="E2265" t="s">
        <v>27</v>
      </c>
      <c r="F2265" t="s">
        <v>74</v>
      </c>
      <c r="G2265" t="s">
        <v>36</v>
      </c>
      <c r="H2265" s="1">
        <v>74.094129786118799</v>
      </c>
      <c r="I2265" t="s">
        <v>912</v>
      </c>
      <c r="J2265" s="9">
        <f t="shared" si="106"/>
        <v>146</v>
      </c>
      <c r="K2265" s="9">
        <f t="shared" si="107"/>
        <v>77</v>
      </c>
      <c r="L2265" s="8">
        <v>97.5</v>
      </c>
      <c r="M2265" s="8">
        <v>38.200000000000003</v>
      </c>
      <c r="N2265" s="8">
        <v>157.19999999999999</v>
      </c>
      <c r="O2265" t="s">
        <v>17</v>
      </c>
    </row>
    <row r="2266" spans="1:15" x14ac:dyDescent="0.35">
      <c r="A2266" t="s">
        <v>3714</v>
      </c>
      <c r="B2266">
        <v>74</v>
      </c>
      <c r="C2266" t="str">
        <f t="shared" si="105"/>
        <v>61–80</v>
      </c>
      <c r="D2266" t="s">
        <v>13</v>
      </c>
      <c r="E2266" t="s">
        <v>20</v>
      </c>
      <c r="F2266" t="s">
        <v>74</v>
      </c>
      <c r="G2266" t="s">
        <v>36</v>
      </c>
      <c r="H2266" s="1">
        <v>68.708438138782995</v>
      </c>
      <c r="I2266" t="s">
        <v>3715</v>
      </c>
      <c r="J2266" s="9">
        <f t="shared" si="106"/>
        <v>100</v>
      </c>
      <c r="K2266" s="9">
        <f t="shared" si="107"/>
        <v>87</v>
      </c>
      <c r="L2266" s="8">
        <v>98.1</v>
      </c>
      <c r="M2266" s="8">
        <v>36.1</v>
      </c>
      <c r="N2266" s="8">
        <v>133.80000000000001</v>
      </c>
      <c r="O2266" t="s">
        <v>70</v>
      </c>
    </row>
    <row r="2267" spans="1:15" x14ac:dyDescent="0.35">
      <c r="A2267" t="s">
        <v>3716</v>
      </c>
      <c r="B2267">
        <v>82</v>
      </c>
      <c r="C2267" t="str">
        <f t="shared" si="105"/>
        <v>80+</v>
      </c>
      <c r="D2267" t="s">
        <v>13</v>
      </c>
      <c r="E2267" t="s">
        <v>61</v>
      </c>
      <c r="F2267" t="s">
        <v>32</v>
      </c>
      <c r="G2267" t="s">
        <v>36</v>
      </c>
      <c r="H2267" s="1">
        <v>69.733703871034606</v>
      </c>
      <c r="I2267" t="s">
        <v>1690</v>
      </c>
      <c r="J2267" s="9">
        <f t="shared" si="106"/>
        <v>115</v>
      </c>
      <c r="K2267" s="9">
        <f t="shared" si="107"/>
        <v>78</v>
      </c>
      <c r="L2267" s="8">
        <v>99.2</v>
      </c>
      <c r="M2267" s="8">
        <v>38.4</v>
      </c>
      <c r="N2267" s="8">
        <v>186.6</v>
      </c>
      <c r="O2267" t="s">
        <v>17</v>
      </c>
    </row>
    <row r="2268" spans="1:15" x14ac:dyDescent="0.35">
      <c r="A2268" t="s">
        <v>3717</v>
      </c>
      <c r="B2268">
        <v>33</v>
      </c>
      <c r="C2268" t="str">
        <f t="shared" si="105"/>
        <v>21–40</v>
      </c>
      <c r="D2268" t="s">
        <v>35</v>
      </c>
      <c r="E2268" t="s">
        <v>20</v>
      </c>
      <c r="F2268" t="s">
        <v>28</v>
      </c>
      <c r="G2268" t="s">
        <v>36</v>
      </c>
      <c r="H2268" s="1">
        <v>75.887918223178005</v>
      </c>
      <c r="I2268" t="s">
        <v>527</v>
      </c>
      <c r="J2268" s="9">
        <f t="shared" si="106"/>
        <v>97</v>
      </c>
      <c r="K2268" s="9">
        <f t="shared" si="107"/>
        <v>81</v>
      </c>
      <c r="L2268" s="8">
        <v>92.1</v>
      </c>
      <c r="M2268" s="8">
        <v>38.4</v>
      </c>
      <c r="N2268" s="8">
        <v>104.7</v>
      </c>
      <c r="O2268" t="s">
        <v>17</v>
      </c>
    </row>
    <row r="2269" spans="1:15" x14ac:dyDescent="0.35">
      <c r="A2269" t="s">
        <v>3718</v>
      </c>
      <c r="B2269">
        <v>90</v>
      </c>
      <c r="C2269" t="str">
        <f t="shared" si="105"/>
        <v>80+</v>
      </c>
      <c r="D2269" t="s">
        <v>13</v>
      </c>
      <c r="E2269" t="s">
        <v>27</v>
      </c>
      <c r="F2269" t="s">
        <v>74</v>
      </c>
      <c r="G2269" t="s">
        <v>48</v>
      </c>
      <c r="H2269" s="1">
        <v>70.4117892732489</v>
      </c>
      <c r="I2269" t="s">
        <v>3719</v>
      </c>
      <c r="J2269" s="9">
        <f t="shared" si="106"/>
        <v>96</v>
      </c>
      <c r="K2269" s="9">
        <f t="shared" si="107"/>
        <v>71</v>
      </c>
      <c r="L2269" s="8">
        <v>98.7</v>
      </c>
      <c r="M2269" s="8">
        <v>37.4</v>
      </c>
      <c r="N2269" s="8">
        <v>144.19999999999999</v>
      </c>
      <c r="O2269" t="s">
        <v>22</v>
      </c>
    </row>
    <row r="2270" spans="1:15" x14ac:dyDescent="0.35">
      <c r="A2270" t="s">
        <v>3720</v>
      </c>
      <c r="B2270">
        <v>19</v>
      </c>
      <c r="C2270" t="str">
        <f t="shared" si="105"/>
        <v>0–20</v>
      </c>
      <c r="D2270" t="s">
        <v>19</v>
      </c>
      <c r="E2270" t="s">
        <v>31</v>
      </c>
      <c r="F2270" t="s">
        <v>32</v>
      </c>
      <c r="G2270" t="s">
        <v>36</v>
      </c>
      <c r="H2270" s="1">
        <v>86.105125515124399</v>
      </c>
      <c r="I2270" t="s">
        <v>2157</v>
      </c>
      <c r="J2270" s="9">
        <f t="shared" si="106"/>
        <v>116</v>
      </c>
      <c r="K2270" s="9">
        <f t="shared" si="107"/>
        <v>82</v>
      </c>
      <c r="L2270" s="8">
        <v>95.8</v>
      </c>
      <c r="M2270" s="8">
        <v>36.5</v>
      </c>
      <c r="N2270" s="8">
        <v>130.19999999999999</v>
      </c>
      <c r="O2270" t="s">
        <v>22</v>
      </c>
    </row>
    <row r="2271" spans="1:15" x14ac:dyDescent="0.35">
      <c r="A2271" t="s">
        <v>3721</v>
      </c>
      <c r="B2271">
        <v>40</v>
      </c>
      <c r="C2271" t="str">
        <f t="shared" si="105"/>
        <v>21–40</v>
      </c>
      <c r="D2271" t="s">
        <v>13</v>
      </c>
      <c r="E2271" t="s">
        <v>27</v>
      </c>
      <c r="F2271" t="s">
        <v>74</v>
      </c>
      <c r="G2271" t="s">
        <v>36</v>
      </c>
      <c r="H2271" s="1">
        <v>70.483739112938693</v>
      </c>
      <c r="I2271" t="s">
        <v>3722</v>
      </c>
      <c r="J2271" s="9">
        <f t="shared" si="106"/>
        <v>129</v>
      </c>
      <c r="K2271" s="9">
        <f t="shared" si="107"/>
        <v>66</v>
      </c>
      <c r="L2271" s="8">
        <v>91.1</v>
      </c>
      <c r="M2271" s="8">
        <v>37.700000000000003</v>
      </c>
      <c r="N2271" s="8">
        <v>107.6</v>
      </c>
      <c r="O2271" t="s">
        <v>17</v>
      </c>
    </row>
    <row r="2272" spans="1:15" x14ac:dyDescent="0.35">
      <c r="A2272" t="s">
        <v>3723</v>
      </c>
      <c r="B2272">
        <v>23</v>
      </c>
      <c r="C2272" t="str">
        <f t="shared" si="105"/>
        <v>21–40</v>
      </c>
      <c r="D2272" t="s">
        <v>35</v>
      </c>
      <c r="E2272" t="s">
        <v>39</v>
      </c>
      <c r="F2272" t="s">
        <v>74</v>
      </c>
      <c r="G2272" t="s">
        <v>48</v>
      </c>
      <c r="H2272" s="1">
        <v>90.329064654116195</v>
      </c>
      <c r="I2272" t="s">
        <v>1497</v>
      </c>
      <c r="J2272" s="9">
        <f t="shared" si="106"/>
        <v>113</v>
      </c>
      <c r="K2272" s="9">
        <f t="shared" si="107"/>
        <v>66</v>
      </c>
      <c r="L2272" s="8">
        <v>90.3</v>
      </c>
      <c r="M2272" s="8">
        <v>36.299999999999997</v>
      </c>
      <c r="N2272" s="8">
        <v>155.4</v>
      </c>
      <c r="O2272" t="s">
        <v>17</v>
      </c>
    </row>
    <row r="2273" spans="1:15" x14ac:dyDescent="0.35">
      <c r="A2273" t="s">
        <v>3724</v>
      </c>
      <c r="B2273">
        <v>73</v>
      </c>
      <c r="C2273" t="str">
        <f t="shared" si="105"/>
        <v>61–80</v>
      </c>
      <c r="D2273" t="s">
        <v>13</v>
      </c>
      <c r="E2273" t="s">
        <v>4048</v>
      </c>
      <c r="F2273" t="s">
        <v>28</v>
      </c>
      <c r="G2273" t="s">
        <v>48</v>
      </c>
      <c r="H2273" s="1">
        <v>78.256056814434203</v>
      </c>
      <c r="I2273" t="s">
        <v>3725</v>
      </c>
      <c r="J2273" s="9">
        <f t="shared" si="106"/>
        <v>132</v>
      </c>
      <c r="K2273" s="9">
        <f t="shared" si="107"/>
        <v>72</v>
      </c>
      <c r="L2273" s="8">
        <v>91.3</v>
      </c>
      <c r="M2273" s="8">
        <v>36.9</v>
      </c>
      <c r="N2273" s="8">
        <v>179.6</v>
      </c>
      <c r="O2273" t="s">
        <v>17</v>
      </c>
    </row>
    <row r="2274" spans="1:15" x14ac:dyDescent="0.35">
      <c r="A2274" t="s">
        <v>3726</v>
      </c>
      <c r="B2274">
        <v>86</v>
      </c>
      <c r="C2274" t="str">
        <f t="shared" si="105"/>
        <v>80+</v>
      </c>
      <c r="D2274" t="s">
        <v>19</v>
      </c>
      <c r="E2274" t="s">
        <v>39</v>
      </c>
      <c r="F2274" t="s">
        <v>28</v>
      </c>
      <c r="G2274" t="s">
        <v>36</v>
      </c>
      <c r="H2274" s="1">
        <v>68.617111693832697</v>
      </c>
      <c r="I2274" t="s">
        <v>569</v>
      </c>
      <c r="J2274" s="9">
        <f t="shared" si="106"/>
        <v>108</v>
      </c>
      <c r="K2274" s="9">
        <f t="shared" si="107"/>
        <v>86</v>
      </c>
      <c r="L2274" s="8">
        <v>99.7</v>
      </c>
      <c r="M2274" s="8">
        <v>37</v>
      </c>
      <c r="N2274" s="8">
        <v>147.19999999999999</v>
      </c>
      <c r="O2274" t="s">
        <v>22</v>
      </c>
    </row>
    <row r="2275" spans="1:15" x14ac:dyDescent="0.35">
      <c r="A2275" t="s">
        <v>3727</v>
      </c>
      <c r="B2275">
        <v>24</v>
      </c>
      <c r="C2275" t="str">
        <f t="shared" si="105"/>
        <v>21–40</v>
      </c>
      <c r="D2275" t="s">
        <v>35</v>
      </c>
      <c r="E2275" t="s">
        <v>39</v>
      </c>
      <c r="F2275" t="s">
        <v>4047</v>
      </c>
      <c r="G2275" t="s">
        <v>48</v>
      </c>
      <c r="H2275" s="1">
        <v>68.471289640963903</v>
      </c>
      <c r="I2275" t="s">
        <v>3728</v>
      </c>
      <c r="J2275" s="9">
        <f t="shared" si="106"/>
        <v>132</v>
      </c>
      <c r="K2275" s="9">
        <f t="shared" si="107"/>
        <v>86</v>
      </c>
      <c r="L2275" s="8">
        <v>96.8</v>
      </c>
      <c r="M2275" s="8">
        <v>38.1</v>
      </c>
      <c r="N2275" s="8">
        <v>141.80000000000001</v>
      </c>
      <c r="O2275" t="s">
        <v>17</v>
      </c>
    </row>
    <row r="2276" spans="1:15" x14ac:dyDescent="0.35">
      <c r="A2276" t="s">
        <v>3729</v>
      </c>
      <c r="B2276">
        <v>40</v>
      </c>
      <c r="C2276" t="str">
        <f t="shared" si="105"/>
        <v>21–40</v>
      </c>
      <c r="D2276" t="s">
        <v>19</v>
      </c>
      <c r="E2276" t="s">
        <v>61</v>
      </c>
      <c r="F2276" t="s">
        <v>32</v>
      </c>
      <c r="G2276" t="s">
        <v>15</v>
      </c>
      <c r="H2276" s="1">
        <v>79.549247280660296</v>
      </c>
      <c r="I2276" t="s">
        <v>1507</v>
      </c>
      <c r="J2276" s="9">
        <f t="shared" si="106"/>
        <v>144</v>
      </c>
      <c r="K2276" s="9">
        <f t="shared" si="107"/>
        <v>84</v>
      </c>
      <c r="L2276" s="8">
        <v>93.5</v>
      </c>
      <c r="M2276" s="8">
        <v>36.799999999999997</v>
      </c>
      <c r="N2276" s="8">
        <v>183.3</v>
      </c>
      <c r="O2276" t="s">
        <v>17</v>
      </c>
    </row>
    <row r="2277" spans="1:15" x14ac:dyDescent="0.35">
      <c r="A2277" t="s">
        <v>3730</v>
      </c>
      <c r="B2277">
        <v>80</v>
      </c>
      <c r="C2277" t="str">
        <f t="shared" si="105"/>
        <v>61–80</v>
      </c>
      <c r="D2277" t="s">
        <v>13</v>
      </c>
      <c r="E2277" t="s">
        <v>4048</v>
      </c>
      <c r="F2277" t="s">
        <v>32</v>
      </c>
      <c r="G2277" t="s">
        <v>15</v>
      </c>
      <c r="H2277" s="1">
        <v>57.853580595326498</v>
      </c>
      <c r="I2277" t="s">
        <v>3731</v>
      </c>
      <c r="J2277" s="9">
        <f t="shared" si="106"/>
        <v>91</v>
      </c>
      <c r="K2277" s="9">
        <f t="shared" si="107"/>
        <v>60</v>
      </c>
      <c r="L2277" s="8">
        <v>98.1</v>
      </c>
      <c r="M2277" s="8">
        <v>38.5</v>
      </c>
      <c r="N2277" s="8">
        <v>165</v>
      </c>
      <c r="O2277" t="s">
        <v>17</v>
      </c>
    </row>
    <row r="2278" spans="1:15" x14ac:dyDescent="0.35">
      <c r="A2278" t="s">
        <v>3732</v>
      </c>
      <c r="B2278">
        <v>78</v>
      </c>
      <c r="C2278" t="str">
        <f t="shared" si="105"/>
        <v>61–80</v>
      </c>
      <c r="D2278" t="s">
        <v>19</v>
      </c>
      <c r="E2278" t="s">
        <v>61</v>
      </c>
      <c r="F2278" t="s">
        <v>74</v>
      </c>
      <c r="G2278" t="s">
        <v>24</v>
      </c>
      <c r="H2278" s="1">
        <v>73.280257941145706</v>
      </c>
      <c r="I2278" t="s">
        <v>3142</v>
      </c>
      <c r="J2278" s="9">
        <f t="shared" si="106"/>
        <v>90</v>
      </c>
      <c r="K2278" s="9">
        <f t="shared" si="107"/>
        <v>75</v>
      </c>
      <c r="L2278" s="8">
        <v>98.8</v>
      </c>
      <c r="M2278" s="8">
        <v>37.799999999999997</v>
      </c>
      <c r="N2278" s="8">
        <v>184.9</v>
      </c>
      <c r="O2278" t="s">
        <v>17</v>
      </c>
    </row>
    <row r="2279" spans="1:15" x14ac:dyDescent="0.35">
      <c r="A2279" t="s">
        <v>3733</v>
      </c>
      <c r="B2279">
        <v>48</v>
      </c>
      <c r="C2279" t="str">
        <f t="shared" si="105"/>
        <v>41–60</v>
      </c>
      <c r="D2279" t="s">
        <v>19</v>
      </c>
      <c r="E2279" t="s">
        <v>4048</v>
      </c>
      <c r="F2279" t="s">
        <v>32</v>
      </c>
      <c r="G2279" t="s">
        <v>66</v>
      </c>
      <c r="H2279" s="1">
        <v>74.694210752346194</v>
      </c>
      <c r="I2279" t="s">
        <v>1873</v>
      </c>
      <c r="J2279" s="9">
        <f t="shared" si="106"/>
        <v>105</v>
      </c>
      <c r="K2279" s="9">
        <f t="shared" si="107"/>
        <v>84</v>
      </c>
      <c r="L2279" s="8">
        <v>94.1</v>
      </c>
      <c r="M2279" s="8">
        <v>38</v>
      </c>
      <c r="N2279" s="8">
        <v>73.400000000000006</v>
      </c>
      <c r="O2279" t="s">
        <v>22</v>
      </c>
    </row>
    <row r="2280" spans="1:15" x14ac:dyDescent="0.35">
      <c r="A2280" t="s">
        <v>3734</v>
      </c>
      <c r="B2280">
        <v>44</v>
      </c>
      <c r="C2280" t="str">
        <f t="shared" si="105"/>
        <v>41–60</v>
      </c>
      <c r="D2280" t="s">
        <v>13</v>
      </c>
      <c r="E2280" t="s">
        <v>27</v>
      </c>
      <c r="F2280" t="s">
        <v>4047</v>
      </c>
      <c r="G2280" t="s">
        <v>24</v>
      </c>
      <c r="H2280" s="1">
        <v>84.112746398340505</v>
      </c>
      <c r="I2280" t="s">
        <v>1082</v>
      </c>
      <c r="J2280" s="9">
        <f t="shared" si="106"/>
        <v>106</v>
      </c>
      <c r="K2280" s="9">
        <f t="shared" si="107"/>
        <v>81</v>
      </c>
      <c r="L2280" s="8">
        <v>97.5</v>
      </c>
      <c r="M2280" s="8">
        <v>38.5</v>
      </c>
      <c r="N2280" s="8">
        <v>129.9</v>
      </c>
      <c r="O2280" t="s">
        <v>17</v>
      </c>
    </row>
    <row r="2281" spans="1:15" x14ac:dyDescent="0.35">
      <c r="A2281" t="s">
        <v>3735</v>
      </c>
      <c r="B2281">
        <v>83</v>
      </c>
      <c r="C2281" t="str">
        <f t="shared" si="105"/>
        <v>80+</v>
      </c>
      <c r="D2281" t="s">
        <v>19</v>
      </c>
      <c r="E2281" t="s">
        <v>31</v>
      </c>
      <c r="F2281" t="s">
        <v>32</v>
      </c>
      <c r="G2281" t="s">
        <v>48</v>
      </c>
      <c r="H2281" s="1">
        <v>66.638048618404198</v>
      </c>
      <c r="I2281" t="s">
        <v>1558</v>
      </c>
      <c r="J2281" s="9">
        <f t="shared" si="106"/>
        <v>117</v>
      </c>
      <c r="K2281" s="9">
        <f t="shared" si="107"/>
        <v>70</v>
      </c>
      <c r="L2281" s="8">
        <v>98.1</v>
      </c>
      <c r="M2281" s="8">
        <v>38.799999999999997</v>
      </c>
      <c r="N2281" s="8">
        <v>176.7</v>
      </c>
      <c r="O2281" t="s">
        <v>17</v>
      </c>
    </row>
    <row r="2282" spans="1:15" x14ac:dyDescent="0.35">
      <c r="A2282" t="s">
        <v>3736</v>
      </c>
      <c r="B2282">
        <v>90</v>
      </c>
      <c r="C2282" t="str">
        <f t="shared" si="105"/>
        <v>80+</v>
      </c>
      <c r="D2282" t="s">
        <v>13</v>
      </c>
      <c r="E2282" t="s">
        <v>61</v>
      </c>
      <c r="F2282" t="s">
        <v>32</v>
      </c>
      <c r="G2282" t="s">
        <v>24</v>
      </c>
      <c r="H2282" s="1">
        <v>83.007601833715</v>
      </c>
      <c r="I2282" t="s">
        <v>276</v>
      </c>
      <c r="J2282" s="9">
        <f t="shared" si="106"/>
        <v>114</v>
      </c>
      <c r="K2282" s="9">
        <f t="shared" si="107"/>
        <v>76</v>
      </c>
      <c r="L2282" s="8">
        <v>92.4</v>
      </c>
      <c r="M2282" s="8">
        <v>36.1</v>
      </c>
      <c r="N2282" s="8">
        <v>170.6</v>
      </c>
      <c r="O2282" t="s">
        <v>22</v>
      </c>
    </row>
    <row r="2283" spans="1:15" x14ac:dyDescent="0.35">
      <c r="A2283" t="s">
        <v>3737</v>
      </c>
      <c r="B2283">
        <v>44</v>
      </c>
      <c r="C2283" t="str">
        <f t="shared" si="105"/>
        <v>41–60</v>
      </c>
      <c r="D2283" t="s">
        <v>35</v>
      </c>
      <c r="E2283" t="s">
        <v>20</v>
      </c>
      <c r="F2283" t="s">
        <v>4047</v>
      </c>
      <c r="G2283" t="s">
        <v>15</v>
      </c>
      <c r="H2283" s="1">
        <v>60.504764792945302</v>
      </c>
      <c r="I2283" t="s">
        <v>2733</v>
      </c>
      <c r="J2283" s="9">
        <f t="shared" si="106"/>
        <v>106</v>
      </c>
      <c r="K2283" s="9">
        <f t="shared" si="107"/>
        <v>73</v>
      </c>
      <c r="L2283" s="8">
        <v>92.4</v>
      </c>
      <c r="M2283" s="8">
        <v>38.9</v>
      </c>
      <c r="N2283" s="8">
        <v>118.9</v>
      </c>
      <c r="O2283" t="s">
        <v>17</v>
      </c>
    </row>
    <row r="2284" spans="1:15" x14ac:dyDescent="0.35">
      <c r="A2284" t="s">
        <v>3738</v>
      </c>
      <c r="B2284">
        <v>46</v>
      </c>
      <c r="C2284" t="str">
        <f t="shared" si="105"/>
        <v>41–60</v>
      </c>
      <c r="D2284" t="s">
        <v>35</v>
      </c>
      <c r="E2284" t="s">
        <v>31</v>
      </c>
      <c r="F2284" t="s">
        <v>74</v>
      </c>
      <c r="G2284" t="s">
        <v>15</v>
      </c>
      <c r="H2284" s="1">
        <v>76.839464025014195</v>
      </c>
      <c r="I2284" t="s">
        <v>344</v>
      </c>
      <c r="J2284" s="9">
        <f t="shared" si="106"/>
        <v>110</v>
      </c>
      <c r="K2284" s="9">
        <f t="shared" si="107"/>
        <v>76</v>
      </c>
      <c r="L2284" s="8">
        <v>93.8</v>
      </c>
      <c r="M2284" s="8">
        <v>37.5</v>
      </c>
      <c r="N2284" s="8">
        <v>160.30000000000001</v>
      </c>
      <c r="O2284" t="s">
        <v>17</v>
      </c>
    </row>
    <row r="2285" spans="1:15" x14ac:dyDescent="0.35">
      <c r="A2285" t="s">
        <v>3739</v>
      </c>
      <c r="B2285">
        <v>21</v>
      </c>
      <c r="C2285" t="str">
        <f t="shared" si="105"/>
        <v>21–40</v>
      </c>
      <c r="D2285" t="s">
        <v>35</v>
      </c>
      <c r="E2285" t="s">
        <v>31</v>
      </c>
      <c r="F2285" t="s">
        <v>74</v>
      </c>
      <c r="G2285" t="s">
        <v>15</v>
      </c>
      <c r="H2285" s="1">
        <v>71.360841758309704</v>
      </c>
      <c r="I2285" t="s">
        <v>506</v>
      </c>
      <c r="J2285" s="9">
        <f t="shared" si="106"/>
        <v>139</v>
      </c>
      <c r="K2285" s="9">
        <f t="shared" si="107"/>
        <v>80</v>
      </c>
      <c r="L2285" s="8">
        <v>96.2</v>
      </c>
      <c r="M2285" s="8">
        <v>36.200000000000003</v>
      </c>
      <c r="N2285" s="8">
        <v>159.1</v>
      </c>
      <c r="O2285" t="s">
        <v>17</v>
      </c>
    </row>
    <row r="2286" spans="1:15" x14ac:dyDescent="0.35">
      <c r="A2286" t="s">
        <v>3740</v>
      </c>
      <c r="B2286">
        <v>50</v>
      </c>
      <c r="C2286" t="str">
        <f t="shared" si="105"/>
        <v>41–60</v>
      </c>
      <c r="D2286" t="s">
        <v>13</v>
      </c>
      <c r="E2286" t="s">
        <v>31</v>
      </c>
      <c r="F2286" t="s">
        <v>32</v>
      </c>
      <c r="G2286" t="s">
        <v>36</v>
      </c>
      <c r="H2286" s="1">
        <v>82.962627995269102</v>
      </c>
      <c r="I2286" t="s">
        <v>2220</v>
      </c>
      <c r="J2286" s="9">
        <f t="shared" si="106"/>
        <v>127</v>
      </c>
      <c r="K2286" s="9">
        <f t="shared" si="107"/>
        <v>75</v>
      </c>
      <c r="L2286" s="8">
        <v>98.1</v>
      </c>
      <c r="M2286" s="8">
        <v>38.700000000000003</v>
      </c>
      <c r="N2286" s="8">
        <v>109.7</v>
      </c>
      <c r="O2286" t="s">
        <v>17</v>
      </c>
    </row>
    <row r="2287" spans="1:15" x14ac:dyDescent="0.35">
      <c r="A2287" t="s">
        <v>3741</v>
      </c>
      <c r="B2287">
        <v>38</v>
      </c>
      <c r="C2287" t="str">
        <f t="shared" si="105"/>
        <v>21–40</v>
      </c>
      <c r="D2287" t="s">
        <v>13</v>
      </c>
      <c r="E2287" t="s">
        <v>27</v>
      </c>
      <c r="F2287" t="s">
        <v>28</v>
      </c>
      <c r="G2287" t="s">
        <v>15</v>
      </c>
      <c r="H2287" s="1">
        <v>69.559407819811696</v>
      </c>
      <c r="I2287" t="s">
        <v>786</v>
      </c>
      <c r="J2287" s="9">
        <f t="shared" si="106"/>
        <v>122</v>
      </c>
      <c r="K2287" s="9">
        <f t="shared" si="107"/>
        <v>89</v>
      </c>
      <c r="L2287" s="8">
        <v>90</v>
      </c>
      <c r="M2287" s="8">
        <v>36</v>
      </c>
      <c r="N2287" s="8">
        <v>168.8</v>
      </c>
      <c r="O2287" t="s">
        <v>17</v>
      </c>
    </row>
    <row r="2288" spans="1:15" x14ac:dyDescent="0.35">
      <c r="A2288" t="s">
        <v>3742</v>
      </c>
      <c r="B2288">
        <v>30</v>
      </c>
      <c r="C2288" t="str">
        <f t="shared" si="105"/>
        <v>21–40</v>
      </c>
      <c r="D2288" t="s">
        <v>13</v>
      </c>
      <c r="E2288" t="s">
        <v>31</v>
      </c>
      <c r="F2288" t="s">
        <v>4047</v>
      </c>
      <c r="G2288" t="s">
        <v>48</v>
      </c>
      <c r="H2288" s="1">
        <v>78.290285458274596</v>
      </c>
      <c r="I2288" t="s">
        <v>961</v>
      </c>
      <c r="J2288" s="9">
        <f t="shared" si="106"/>
        <v>131</v>
      </c>
      <c r="K2288" s="9">
        <f t="shared" si="107"/>
        <v>86</v>
      </c>
      <c r="L2288" s="8">
        <v>91.2</v>
      </c>
      <c r="M2288" s="8">
        <v>38.799999999999997</v>
      </c>
      <c r="N2288" s="8">
        <v>100.2</v>
      </c>
      <c r="O2288" t="s">
        <v>17</v>
      </c>
    </row>
    <row r="2289" spans="1:15" x14ac:dyDescent="0.35">
      <c r="A2289" t="s">
        <v>3743</v>
      </c>
      <c r="B2289">
        <v>83</v>
      </c>
      <c r="C2289" t="str">
        <f t="shared" si="105"/>
        <v>80+</v>
      </c>
      <c r="D2289" t="s">
        <v>35</v>
      </c>
      <c r="E2289" t="s">
        <v>27</v>
      </c>
      <c r="F2289" t="s">
        <v>4047</v>
      </c>
      <c r="G2289" t="s">
        <v>36</v>
      </c>
      <c r="H2289" s="1">
        <v>70.492276267066202</v>
      </c>
      <c r="I2289" t="s">
        <v>487</v>
      </c>
      <c r="J2289" s="9">
        <f t="shared" si="106"/>
        <v>149</v>
      </c>
      <c r="K2289" s="9">
        <f t="shared" si="107"/>
        <v>77</v>
      </c>
      <c r="L2289" s="8">
        <v>98.5</v>
      </c>
      <c r="M2289" s="8">
        <v>37.6</v>
      </c>
      <c r="N2289" s="8">
        <v>162</v>
      </c>
      <c r="O2289" t="s">
        <v>17</v>
      </c>
    </row>
    <row r="2290" spans="1:15" x14ac:dyDescent="0.35">
      <c r="A2290" t="s">
        <v>3744</v>
      </c>
      <c r="B2290">
        <v>55</v>
      </c>
      <c r="C2290" t="str">
        <f t="shared" si="105"/>
        <v>41–60</v>
      </c>
      <c r="D2290" t="s">
        <v>19</v>
      </c>
      <c r="E2290" t="s">
        <v>4048</v>
      </c>
      <c r="F2290" t="s">
        <v>4047</v>
      </c>
      <c r="G2290" t="s">
        <v>48</v>
      </c>
      <c r="H2290" s="1">
        <v>55.813659091392601</v>
      </c>
      <c r="I2290" t="s">
        <v>3745</v>
      </c>
      <c r="J2290" s="9">
        <f t="shared" si="106"/>
        <v>118</v>
      </c>
      <c r="K2290" s="9">
        <f t="shared" si="107"/>
        <v>103</v>
      </c>
      <c r="L2290" s="8">
        <v>91.2</v>
      </c>
      <c r="M2290" s="8">
        <v>36.9</v>
      </c>
      <c r="N2290" s="8">
        <v>123.2</v>
      </c>
      <c r="O2290" t="s">
        <v>17</v>
      </c>
    </row>
    <row r="2291" spans="1:15" x14ac:dyDescent="0.35">
      <c r="A2291" t="s">
        <v>3746</v>
      </c>
      <c r="B2291">
        <v>18</v>
      </c>
      <c r="C2291" t="str">
        <f t="shared" si="105"/>
        <v>0–20</v>
      </c>
      <c r="D2291" t="s">
        <v>19</v>
      </c>
      <c r="E2291" t="s">
        <v>39</v>
      </c>
      <c r="F2291" t="s">
        <v>28</v>
      </c>
      <c r="G2291" t="s">
        <v>48</v>
      </c>
      <c r="H2291" s="1">
        <v>69.659639706811603</v>
      </c>
      <c r="I2291" t="s">
        <v>3747</v>
      </c>
      <c r="J2291" s="9">
        <f t="shared" si="106"/>
        <v>96</v>
      </c>
      <c r="K2291" s="9">
        <f t="shared" si="107"/>
        <v>81</v>
      </c>
      <c r="L2291" s="8">
        <v>90.8</v>
      </c>
      <c r="M2291" s="8">
        <v>37.6</v>
      </c>
      <c r="N2291" s="8">
        <v>192.6</v>
      </c>
      <c r="O2291" t="s">
        <v>17</v>
      </c>
    </row>
    <row r="2292" spans="1:15" x14ac:dyDescent="0.35">
      <c r="A2292" t="s">
        <v>3748</v>
      </c>
      <c r="B2292">
        <v>23</v>
      </c>
      <c r="C2292" t="str">
        <f t="shared" si="105"/>
        <v>21–40</v>
      </c>
      <c r="D2292" t="s">
        <v>13</v>
      </c>
      <c r="E2292" t="s">
        <v>61</v>
      </c>
      <c r="F2292" t="s">
        <v>74</v>
      </c>
      <c r="G2292" t="s">
        <v>66</v>
      </c>
      <c r="H2292" s="1">
        <v>74.699842679520899</v>
      </c>
      <c r="I2292" t="s">
        <v>3749</v>
      </c>
      <c r="J2292" s="9">
        <f t="shared" si="106"/>
        <v>140</v>
      </c>
      <c r="K2292" s="9">
        <f t="shared" si="107"/>
        <v>72</v>
      </c>
      <c r="L2292" s="8">
        <v>90.7</v>
      </c>
      <c r="M2292" s="8">
        <v>37.200000000000003</v>
      </c>
      <c r="N2292" s="8">
        <v>169.8</v>
      </c>
      <c r="O2292" t="s">
        <v>17</v>
      </c>
    </row>
    <row r="2293" spans="1:15" x14ac:dyDescent="0.35">
      <c r="A2293" t="s">
        <v>3750</v>
      </c>
      <c r="B2293">
        <v>58</v>
      </c>
      <c r="C2293" t="str">
        <f t="shared" si="105"/>
        <v>41–60</v>
      </c>
      <c r="D2293" t="s">
        <v>35</v>
      </c>
      <c r="E2293" t="s">
        <v>39</v>
      </c>
      <c r="F2293" t="s">
        <v>32</v>
      </c>
      <c r="G2293" t="s">
        <v>48</v>
      </c>
      <c r="H2293" s="1">
        <v>90.137942551310402</v>
      </c>
      <c r="I2293" t="s">
        <v>612</v>
      </c>
      <c r="J2293" s="9">
        <f t="shared" si="106"/>
        <v>110</v>
      </c>
      <c r="K2293" s="9">
        <f t="shared" si="107"/>
        <v>72</v>
      </c>
      <c r="L2293" s="8">
        <v>97.6</v>
      </c>
      <c r="M2293" s="8">
        <v>36.700000000000003</v>
      </c>
      <c r="N2293" s="8">
        <v>172</v>
      </c>
      <c r="O2293" t="s">
        <v>17</v>
      </c>
    </row>
    <row r="2294" spans="1:15" x14ac:dyDescent="0.35">
      <c r="A2294" t="s">
        <v>3751</v>
      </c>
      <c r="B2294">
        <v>35</v>
      </c>
      <c r="C2294" t="str">
        <f t="shared" si="105"/>
        <v>21–40</v>
      </c>
      <c r="D2294" t="s">
        <v>13</v>
      </c>
      <c r="E2294" t="s">
        <v>20</v>
      </c>
      <c r="F2294" t="s">
        <v>32</v>
      </c>
      <c r="G2294" t="s">
        <v>36</v>
      </c>
      <c r="H2294" s="1">
        <v>67.251827363994806</v>
      </c>
      <c r="I2294" t="s">
        <v>1600</v>
      </c>
      <c r="J2294" s="9">
        <f t="shared" si="106"/>
        <v>116</v>
      </c>
      <c r="K2294" s="9">
        <f t="shared" si="107"/>
        <v>86</v>
      </c>
      <c r="L2294" s="8">
        <v>93.6</v>
      </c>
      <c r="M2294" s="8">
        <v>37.5</v>
      </c>
      <c r="N2294" s="8">
        <v>103.4</v>
      </c>
      <c r="O2294" t="s">
        <v>70</v>
      </c>
    </row>
    <row r="2295" spans="1:15" x14ac:dyDescent="0.35">
      <c r="A2295" t="s">
        <v>3752</v>
      </c>
      <c r="B2295">
        <v>24</v>
      </c>
      <c r="C2295" t="str">
        <f t="shared" si="105"/>
        <v>21–40</v>
      </c>
      <c r="D2295" t="s">
        <v>35</v>
      </c>
      <c r="E2295" t="s">
        <v>39</v>
      </c>
      <c r="F2295" t="s">
        <v>32</v>
      </c>
      <c r="G2295" t="s">
        <v>36</v>
      </c>
      <c r="H2295" s="1">
        <v>60.721934709156201</v>
      </c>
      <c r="I2295" t="s">
        <v>3753</v>
      </c>
      <c r="J2295" s="9">
        <f t="shared" si="106"/>
        <v>138</v>
      </c>
      <c r="K2295" s="9">
        <f t="shared" si="107"/>
        <v>60</v>
      </c>
      <c r="L2295" s="8">
        <v>99.2</v>
      </c>
      <c r="M2295" s="8">
        <v>38.1</v>
      </c>
      <c r="N2295" s="8">
        <v>156.69999999999999</v>
      </c>
      <c r="O2295" t="s">
        <v>17</v>
      </c>
    </row>
    <row r="2296" spans="1:15" x14ac:dyDescent="0.35">
      <c r="A2296" t="s">
        <v>3754</v>
      </c>
      <c r="B2296">
        <v>52</v>
      </c>
      <c r="C2296" t="str">
        <f t="shared" si="105"/>
        <v>41–60</v>
      </c>
      <c r="D2296" t="s">
        <v>19</v>
      </c>
      <c r="E2296" t="s">
        <v>4048</v>
      </c>
      <c r="F2296" t="s">
        <v>32</v>
      </c>
      <c r="G2296" t="s">
        <v>15</v>
      </c>
      <c r="H2296" s="1">
        <v>74.491998815668794</v>
      </c>
      <c r="I2296" t="s">
        <v>3755</v>
      </c>
      <c r="J2296" s="9">
        <f t="shared" si="106"/>
        <v>142</v>
      </c>
      <c r="K2296" s="9">
        <f t="shared" si="107"/>
        <v>78</v>
      </c>
      <c r="L2296" s="8">
        <v>90.6</v>
      </c>
      <c r="M2296" s="8">
        <v>37.9</v>
      </c>
      <c r="N2296" s="8">
        <v>82.4</v>
      </c>
      <c r="O2296" t="s">
        <v>17</v>
      </c>
    </row>
    <row r="2297" spans="1:15" x14ac:dyDescent="0.35">
      <c r="A2297" t="s">
        <v>3756</v>
      </c>
      <c r="B2297">
        <v>85</v>
      </c>
      <c r="C2297" t="str">
        <f t="shared" si="105"/>
        <v>80+</v>
      </c>
      <c r="D2297" t="s">
        <v>13</v>
      </c>
      <c r="E2297" t="s">
        <v>61</v>
      </c>
      <c r="F2297" t="s">
        <v>74</v>
      </c>
      <c r="G2297" t="s">
        <v>48</v>
      </c>
      <c r="H2297" s="1">
        <v>84.276649113725298</v>
      </c>
      <c r="I2297" t="s">
        <v>2706</v>
      </c>
      <c r="J2297" s="9">
        <f t="shared" si="106"/>
        <v>111</v>
      </c>
      <c r="K2297" s="9">
        <f t="shared" si="107"/>
        <v>74</v>
      </c>
      <c r="L2297" s="8">
        <v>99.1</v>
      </c>
      <c r="M2297" s="8">
        <v>37.200000000000003</v>
      </c>
      <c r="N2297" s="8">
        <v>178.8</v>
      </c>
      <c r="O2297" t="s">
        <v>22</v>
      </c>
    </row>
    <row r="2298" spans="1:15" x14ac:dyDescent="0.35">
      <c r="A2298" t="s">
        <v>3757</v>
      </c>
      <c r="B2298">
        <v>28</v>
      </c>
      <c r="C2298" t="str">
        <f t="shared" si="105"/>
        <v>21–40</v>
      </c>
      <c r="D2298" t="s">
        <v>13</v>
      </c>
      <c r="E2298" t="s">
        <v>4048</v>
      </c>
      <c r="F2298" t="s">
        <v>74</v>
      </c>
      <c r="G2298" t="s">
        <v>36</v>
      </c>
      <c r="H2298" s="1">
        <v>79.466405016553793</v>
      </c>
      <c r="I2298" t="s">
        <v>3758</v>
      </c>
      <c r="J2298" s="9">
        <f t="shared" si="106"/>
        <v>101</v>
      </c>
      <c r="K2298" s="9">
        <f t="shared" si="107"/>
        <v>88</v>
      </c>
      <c r="L2298" s="8">
        <v>90.2</v>
      </c>
      <c r="M2298" s="8">
        <v>36.4</v>
      </c>
      <c r="N2298" s="8">
        <v>83.9</v>
      </c>
      <c r="O2298" t="s">
        <v>17</v>
      </c>
    </row>
    <row r="2299" spans="1:15" x14ac:dyDescent="0.35">
      <c r="A2299" t="s">
        <v>3759</v>
      </c>
      <c r="B2299">
        <v>33</v>
      </c>
      <c r="C2299" t="str">
        <f t="shared" si="105"/>
        <v>21–40</v>
      </c>
      <c r="D2299" t="s">
        <v>13</v>
      </c>
      <c r="E2299" t="s">
        <v>61</v>
      </c>
      <c r="F2299" t="s">
        <v>28</v>
      </c>
      <c r="G2299" t="s">
        <v>24</v>
      </c>
      <c r="H2299" s="1">
        <v>63.749509404526798</v>
      </c>
      <c r="I2299" t="s">
        <v>3760</v>
      </c>
      <c r="J2299" s="9">
        <f t="shared" si="106"/>
        <v>93</v>
      </c>
      <c r="K2299" s="9">
        <f t="shared" si="107"/>
        <v>84</v>
      </c>
      <c r="L2299" s="8">
        <v>95.5</v>
      </c>
      <c r="M2299" s="8">
        <v>37.799999999999997</v>
      </c>
      <c r="N2299" s="8">
        <v>102.6</v>
      </c>
      <c r="O2299" t="s">
        <v>70</v>
      </c>
    </row>
    <row r="2300" spans="1:15" x14ac:dyDescent="0.35">
      <c r="A2300" t="s">
        <v>3761</v>
      </c>
      <c r="B2300">
        <v>88</v>
      </c>
      <c r="C2300" t="str">
        <f t="shared" si="105"/>
        <v>80+</v>
      </c>
      <c r="D2300" t="s">
        <v>35</v>
      </c>
      <c r="E2300" t="s">
        <v>61</v>
      </c>
      <c r="F2300" t="s">
        <v>4047</v>
      </c>
      <c r="G2300" t="s">
        <v>15</v>
      </c>
      <c r="H2300" s="1">
        <v>81.607238244589794</v>
      </c>
      <c r="I2300" t="s">
        <v>1577</v>
      </c>
      <c r="J2300" s="9">
        <f t="shared" si="106"/>
        <v>108</v>
      </c>
      <c r="K2300" s="9">
        <f t="shared" si="107"/>
        <v>77</v>
      </c>
      <c r="L2300" s="8">
        <v>99</v>
      </c>
      <c r="M2300" s="8">
        <v>36.700000000000003</v>
      </c>
      <c r="N2300" s="8">
        <v>197.4</v>
      </c>
      <c r="O2300" t="s">
        <v>17</v>
      </c>
    </row>
    <row r="2301" spans="1:15" x14ac:dyDescent="0.35">
      <c r="A2301" t="s">
        <v>3762</v>
      </c>
      <c r="B2301">
        <v>48</v>
      </c>
      <c r="C2301" t="str">
        <f t="shared" si="105"/>
        <v>41–60</v>
      </c>
      <c r="D2301" t="s">
        <v>13</v>
      </c>
      <c r="E2301" t="s">
        <v>31</v>
      </c>
      <c r="F2301" t="s">
        <v>28</v>
      </c>
      <c r="G2301" t="s">
        <v>36</v>
      </c>
      <c r="H2301" s="1">
        <v>75.906136017247704</v>
      </c>
      <c r="I2301" t="s">
        <v>2885</v>
      </c>
      <c r="J2301" s="9">
        <f t="shared" si="106"/>
        <v>123</v>
      </c>
      <c r="K2301" s="9">
        <f t="shared" si="107"/>
        <v>77</v>
      </c>
      <c r="L2301" s="8">
        <v>91</v>
      </c>
      <c r="M2301" s="8">
        <v>39</v>
      </c>
      <c r="N2301" s="8">
        <v>158.69999999999999</v>
      </c>
      <c r="O2301" t="s">
        <v>17</v>
      </c>
    </row>
    <row r="2302" spans="1:15" x14ac:dyDescent="0.35">
      <c r="A2302" t="s">
        <v>3763</v>
      </c>
      <c r="B2302">
        <v>75</v>
      </c>
      <c r="C2302" t="str">
        <f t="shared" si="105"/>
        <v>61–80</v>
      </c>
      <c r="D2302" t="s">
        <v>19</v>
      </c>
      <c r="E2302" t="s">
        <v>39</v>
      </c>
      <c r="F2302" t="s">
        <v>28</v>
      </c>
      <c r="G2302" t="s">
        <v>15</v>
      </c>
      <c r="H2302" s="1">
        <v>62.785295228766699</v>
      </c>
      <c r="I2302" t="s">
        <v>3764</v>
      </c>
      <c r="J2302" s="9">
        <f t="shared" si="106"/>
        <v>110</v>
      </c>
      <c r="K2302" s="9">
        <f t="shared" si="107"/>
        <v>65</v>
      </c>
      <c r="L2302" s="8">
        <v>94.4</v>
      </c>
      <c r="M2302" s="8">
        <v>37.9</v>
      </c>
      <c r="N2302" s="8">
        <v>102.6</v>
      </c>
      <c r="O2302" t="s">
        <v>22</v>
      </c>
    </row>
    <row r="2303" spans="1:15" x14ac:dyDescent="0.35">
      <c r="A2303" t="s">
        <v>3765</v>
      </c>
      <c r="B2303">
        <v>87</v>
      </c>
      <c r="C2303" t="str">
        <f t="shared" si="105"/>
        <v>80+</v>
      </c>
      <c r="D2303" t="s">
        <v>13</v>
      </c>
      <c r="E2303" t="s">
        <v>61</v>
      </c>
      <c r="F2303" t="s">
        <v>4047</v>
      </c>
      <c r="G2303" t="s">
        <v>66</v>
      </c>
      <c r="H2303" s="1">
        <v>73.063976039926004</v>
      </c>
      <c r="I2303" t="s">
        <v>3766</v>
      </c>
      <c r="J2303" s="9">
        <f t="shared" si="106"/>
        <v>100</v>
      </c>
      <c r="K2303" s="9">
        <f t="shared" si="107"/>
        <v>65</v>
      </c>
      <c r="L2303" s="8">
        <v>91.6</v>
      </c>
      <c r="M2303" s="8">
        <v>38.4</v>
      </c>
      <c r="N2303" s="8">
        <v>97.4</v>
      </c>
      <c r="O2303" t="s">
        <v>17</v>
      </c>
    </row>
    <row r="2304" spans="1:15" x14ac:dyDescent="0.35">
      <c r="A2304" t="s">
        <v>3767</v>
      </c>
      <c r="B2304">
        <v>25</v>
      </c>
      <c r="C2304" t="str">
        <f t="shared" si="105"/>
        <v>21–40</v>
      </c>
      <c r="D2304" t="s">
        <v>13</v>
      </c>
      <c r="E2304" t="s">
        <v>27</v>
      </c>
      <c r="F2304" t="s">
        <v>28</v>
      </c>
      <c r="G2304" t="s">
        <v>66</v>
      </c>
      <c r="H2304" s="1">
        <v>80.121711192871899</v>
      </c>
      <c r="I2304" t="s">
        <v>1292</v>
      </c>
      <c r="J2304" s="9">
        <f t="shared" si="106"/>
        <v>133</v>
      </c>
      <c r="K2304" s="9">
        <f t="shared" si="107"/>
        <v>76</v>
      </c>
      <c r="L2304" s="8">
        <v>91.2</v>
      </c>
      <c r="M2304" s="8">
        <v>36.4</v>
      </c>
      <c r="N2304" s="8">
        <v>134.19999999999999</v>
      </c>
      <c r="O2304" t="s">
        <v>17</v>
      </c>
    </row>
    <row r="2305" spans="1:15" x14ac:dyDescent="0.35">
      <c r="A2305" t="s">
        <v>3768</v>
      </c>
      <c r="B2305">
        <v>58</v>
      </c>
      <c r="C2305" t="str">
        <f t="shared" si="105"/>
        <v>41–60</v>
      </c>
      <c r="D2305" t="s">
        <v>35</v>
      </c>
      <c r="E2305" t="s">
        <v>31</v>
      </c>
      <c r="F2305" t="s">
        <v>32</v>
      </c>
      <c r="G2305" t="s">
        <v>15</v>
      </c>
      <c r="H2305" s="1">
        <v>58.902272996646097</v>
      </c>
      <c r="I2305" t="s">
        <v>3769</v>
      </c>
      <c r="J2305" s="9">
        <f t="shared" si="106"/>
        <v>95</v>
      </c>
      <c r="K2305" s="9">
        <f t="shared" si="107"/>
        <v>58</v>
      </c>
      <c r="L2305" s="8">
        <v>91.4</v>
      </c>
      <c r="M2305" s="8">
        <v>36.299999999999997</v>
      </c>
      <c r="N2305" s="8">
        <v>176.7</v>
      </c>
      <c r="O2305" t="s">
        <v>17</v>
      </c>
    </row>
    <row r="2306" spans="1:15" x14ac:dyDescent="0.35">
      <c r="A2306" t="s">
        <v>3770</v>
      </c>
      <c r="B2306">
        <v>18</v>
      </c>
      <c r="C2306" t="str">
        <f t="shared" ref="C2306:C2369" si="108">IF(B2306="","",
 IF(B2306&lt;=20,"0–20",
 IF(B2306&lt;=40,"21–40",
 IF(B2306&lt;=60,"41–60",
 IF(B2306&lt;=80,"61–80","80+")))))</f>
        <v>0–20</v>
      </c>
      <c r="D2306" t="s">
        <v>13</v>
      </c>
      <c r="E2306" t="s">
        <v>20</v>
      </c>
      <c r="F2306" t="s">
        <v>4047</v>
      </c>
      <c r="G2306" t="s">
        <v>66</v>
      </c>
      <c r="H2306" s="1">
        <v>66.534920422297802</v>
      </c>
      <c r="I2306" t="s">
        <v>2330</v>
      </c>
      <c r="J2306" s="9">
        <f t="shared" ref="J2306:J2369" si="109">VALUE(TRIM(LEFT(I2306, FIND("/", I2306)-1)))</f>
        <v>115</v>
      </c>
      <c r="K2306" s="9">
        <f t="shared" ref="K2306:K2369" si="110">VALUE(TRIM(MID(I2306, FIND("/", I2306)+1, LEN(I2306))))</f>
        <v>84</v>
      </c>
      <c r="L2306" s="8">
        <v>90.5</v>
      </c>
      <c r="M2306" s="8">
        <v>36.299999999999997</v>
      </c>
      <c r="N2306" s="8">
        <v>149.1</v>
      </c>
      <c r="O2306" t="s">
        <v>17</v>
      </c>
    </row>
    <row r="2307" spans="1:15" x14ac:dyDescent="0.35">
      <c r="A2307" t="s">
        <v>3771</v>
      </c>
      <c r="B2307">
        <v>39</v>
      </c>
      <c r="C2307" t="str">
        <f t="shared" si="108"/>
        <v>21–40</v>
      </c>
      <c r="D2307" t="s">
        <v>19</v>
      </c>
      <c r="E2307" t="s">
        <v>39</v>
      </c>
      <c r="F2307" t="s">
        <v>4047</v>
      </c>
      <c r="G2307" t="s">
        <v>36</v>
      </c>
      <c r="H2307" s="1">
        <v>84.862024308615204</v>
      </c>
      <c r="I2307" t="s">
        <v>3772</v>
      </c>
      <c r="J2307" s="9">
        <f t="shared" si="109"/>
        <v>141</v>
      </c>
      <c r="K2307" s="9">
        <f t="shared" si="110"/>
        <v>91</v>
      </c>
      <c r="L2307" s="8">
        <v>90.6</v>
      </c>
      <c r="M2307" s="8">
        <v>38.799999999999997</v>
      </c>
      <c r="N2307" s="8">
        <v>95</v>
      </c>
      <c r="O2307" t="s">
        <v>17</v>
      </c>
    </row>
    <row r="2308" spans="1:15" x14ac:dyDescent="0.35">
      <c r="A2308" t="s">
        <v>3773</v>
      </c>
      <c r="B2308">
        <v>57</v>
      </c>
      <c r="C2308" t="str">
        <f t="shared" si="108"/>
        <v>41–60</v>
      </c>
      <c r="D2308" t="s">
        <v>35</v>
      </c>
      <c r="E2308" t="s">
        <v>31</v>
      </c>
      <c r="F2308" t="s">
        <v>74</v>
      </c>
      <c r="G2308" t="s">
        <v>48</v>
      </c>
      <c r="H2308" s="1">
        <v>58.825102207584202</v>
      </c>
      <c r="I2308" t="s">
        <v>1020</v>
      </c>
      <c r="J2308" s="9">
        <f t="shared" si="109"/>
        <v>125</v>
      </c>
      <c r="K2308" s="9">
        <f t="shared" si="110"/>
        <v>93</v>
      </c>
      <c r="L2308" s="8">
        <v>92.7</v>
      </c>
      <c r="M2308" s="8">
        <v>36.299999999999997</v>
      </c>
      <c r="N2308" s="8">
        <v>108.7</v>
      </c>
      <c r="O2308" t="s">
        <v>17</v>
      </c>
    </row>
    <row r="2309" spans="1:15" x14ac:dyDescent="0.35">
      <c r="A2309" t="s">
        <v>3774</v>
      </c>
      <c r="B2309">
        <v>18</v>
      </c>
      <c r="C2309" t="str">
        <f t="shared" si="108"/>
        <v>0–20</v>
      </c>
      <c r="D2309" t="s">
        <v>19</v>
      </c>
      <c r="E2309" t="s">
        <v>61</v>
      </c>
      <c r="F2309" t="s">
        <v>32</v>
      </c>
      <c r="G2309" t="s">
        <v>66</v>
      </c>
      <c r="H2309" s="1">
        <v>71.971151221198099</v>
      </c>
      <c r="I2309" t="s">
        <v>3775</v>
      </c>
      <c r="J2309" s="9">
        <f t="shared" si="109"/>
        <v>126</v>
      </c>
      <c r="K2309" s="9">
        <f t="shared" si="110"/>
        <v>81</v>
      </c>
      <c r="L2309" s="8">
        <v>94.5</v>
      </c>
      <c r="M2309" s="8">
        <v>36.9</v>
      </c>
      <c r="N2309" s="8">
        <v>86.6</v>
      </c>
      <c r="O2309" t="s">
        <v>22</v>
      </c>
    </row>
    <row r="2310" spans="1:15" x14ac:dyDescent="0.35">
      <c r="A2310" t="s">
        <v>3776</v>
      </c>
      <c r="B2310">
        <v>24</v>
      </c>
      <c r="C2310" t="str">
        <f t="shared" si="108"/>
        <v>21–40</v>
      </c>
      <c r="D2310" t="s">
        <v>35</v>
      </c>
      <c r="E2310" t="s">
        <v>20</v>
      </c>
      <c r="F2310" t="s">
        <v>4047</v>
      </c>
      <c r="G2310" t="s">
        <v>66</v>
      </c>
      <c r="H2310" s="1">
        <v>76.816778721555906</v>
      </c>
      <c r="I2310" t="s">
        <v>3696</v>
      </c>
      <c r="J2310" s="9">
        <f t="shared" si="109"/>
        <v>124</v>
      </c>
      <c r="K2310" s="9">
        <f t="shared" si="110"/>
        <v>93</v>
      </c>
      <c r="L2310" s="8">
        <v>95</v>
      </c>
      <c r="M2310" s="8">
        <v>38.700000000000003</v>
      </c>
      <c r="N2310" s="8">
        <v>192.4</v>
      </c>
      <c r="O2310" t="s">
        <v>17</v>
      </c>
    </row>
    <row r="2311" spans="1:15" x14ac:dyDescent="0.35">
      <c r="A2311" t="s">
        <v>3777</v>
      </c>
      <c r="B2311">
        <v>28</v>
      </c>
      <c r="C2311" t="str">
        <f t="shared" si="108"/>
        <v>21–40</v>
      </c>
      <c r="D2311" t="s">
        <v>13</v>
      </c>
      <c r="E2311" t="s">
        <v>4048</v>
      </c>
      <c r="F2311" t="s">
        <v>32</v>
      </c>
      <c r="G2311" t="s">
        <v>15</v>
      </c>
      <c r="H2311" s="1">
        <v>79.7185488820149</v>
      </c>
      <c r="I2311" t="s">
        <v>3778</v>
      </c>
      <c r="J2311" s="9">
        <f t="shared" si="109"/>
        <v>133</v>
      </c>
      <c r="K2311" s="9">
        <f t="shared" si="110"/>
        <v>78</v>
      </c>
      <c r="L2311" s="8">
        <v>90.5</v>
      </c>
      <c r="M2311" s="8">
        <v>37.1</v>
      </c>
      <c r="N2311" s="8">
        <v>146.6</v>
      </c>
      <c r="O2311" t="s">
        <v>17</v>
      </c>
    </row>
    <row r="2312" spans="1:15" x14ac:dyDescent="0.35">
      <c r="A2312" t="s">
        <v>3779</v>
      </c>
      <c r="B2312">
        <v>66</v>
      </c>
      <c r="C2312" t="str">
        <f t="shared" si="108"/>
        <v>61–80</v>
      </c>
      <c r="D2312" t="s">
        <v>19</v>
      </c>
      <c r="E2312" t="s">
        <v>31</v>
      </c>
      <c r="F2312" t="s">
        <v>32</v>
      </c>
      <c r="G2312" t="s">
        <v>36</v>
      </c>
      <c r="H2312" s="1">
        <v>65.465756991774896</v>
      </c>
      <c r="I2312" t="s">
        <v>2133</v>
      </c>
      <c r="J2312" s="9">
        <f t="shared" si="109"/>
        <v>133</v>
      </c>
      <c r="K2312" s="9">
        <f t="shared" si="110"/>
        <v>87</v>
      </c>
      <c r="L2312" s="8">
        <v>94.4</v>
      </c>
      <c r="M2312" s="8">
        <v>36.4</v>
      </c>
      <c r="N2312" s="8">
        <v>93</v>
      </c>
      <c r="O2312" t="s">
        <v>22</v>
      </c>
    </row>
    <row r="2313" spans="1:15" x14ac:dyDescent="0.35">
      <c r="A2313" t="s">
        <v>3780</v>
      </c>
      <c r="B2313">
        <v>71</v>
      </c>
      <c r="C2313" t="str">
        <f t="shared" si="108"/>
        <v>61–80</v>
      </c>
      <c r="D2313" t="s">
        <v>19</v>
      </c>
      <c r="E2313" t="s">
        <v>61</v>
      </c>
      <c r="F2313" t="s">
        <v>32</v>
      </c>
      <c r="G2313" t="s">
        <v>36</v>
      </c>
      <c r="H2313" s="1">
        <v>77.834784755765</v>
      </c>
      <c r="I2313" t="s">
        <v>428</v>
      </c>
      <c r="J2313" s="9">
        <f t="shared" si="109"/>
        <v>126</v>
      </c>
      <c r="K2313" s="9">
        <f t="shared" si="110"/>
        <v>78</v>
      </c>
      <c r="L2313" s="8">
        <v>98.5</v>
      </c>
      <c r="M2313" s="8">
        <v>36.9</v>
      </c>
      <c r="N2313" s="8">
        <v>129.6</v>
      </c>
      <c r="O2313" t="s">
        <v>22</v>
      </c>
    </row>
    <row r="2314" spans="1:15" x14ac:dyDescent="0.35">
      <c r="A2314" t="s">
        <v>3781</v>
      </c>
      <c r="B2314">
        <v>75</v>
      </c>
      <c r="C2314" t="str">
        <f t="shared" si="108"/>
        <v>61–80</v>
      </c>
      <c r="D2314" t="s">
        <v>19</v>
      </c>
      <c r="E2314" t="s">
        <v>4048</v>
      </c>
      <c r="F2314" t="s">
        <v>74</v>
      </c>
      <c r="G2314" t="s">
        <v>15</v>
      </c>
      <c r="H2314" s="1">
        <v>79.195504419139098</v>
      </c>
      <c r="I2314" t="s">
        <v>1717</v>
      </c>
      <c r="J2314" s="9">
        <f t="shared" si="109"/>
        <v>119</v>
      </c>
      <c r="K2314" s="9">
        <f t="shared" si="110"/>
        <v>75</v>
      </c>
      <c r="L2314" s="8">
        <v>99.9</v>
      </c>
      <c r="M2314" s="8">
        <v>36.299999999999997</v>
      </c>
      <c r="N2314" s="8">
        <v>146.5</v>
      </c>
      <c r="O2314" t="s">
        <v>22</v>
      </c>
    </row>
    <row r="2315" spans="1:15" x14ac:dyDescent="0.35">
      <c r="A2315" t="s">
        <v>3782</v>
      </c>
      <c r="B2315">
        <v>31</v>
      </c>
      <c r="C2315" t="str">
        <f t="shared" si="108"/>
        <v>21–40</v>
      </c>
      <c r="D2315" t="s">
        <v>35</v>
      </c>
      <c r="E2315" t="s">
        <v>4048</v>
      </c>
      <c r="F2315" t="s">
        <v>32</v>
      </c>
      <c r="G2315" t="s">
        <v>15</v>
      </c>
      <c r="H2315" s="1">
        <v>63.328157461523297</v>
      </c>
      <c r="I2315" t="s">
        <v>3783</v>
      </c>
      <c r="J2315" s="9">
        <f t="shared" si="109"/>
        <v>95</v>
      </c>
      <c r="K2315" s="9">
        <f t="shared" si="110"/>
        <v>67</v>
      </c>
      <c r="L2315" s="8">
        <v>96.5</v>
      </c>
      <c r="M2315" s="8">
        <v>36.1</v>
      </c>
      <c r="N2315" s="8">
        <v>139.5</v>
      </c>
      <c r="O2315" t="s">
        <v>17</v>
      </c>
    </row>
    <row r="2316" spans="1:15" x14ac:dyDescent="0.35">
      <c r="A2316" t="s">
        <v>3784</v>
      </c>
      <c r="B2316">
        <v>87</v>
      </c>
      <c r="C2316" t="str">
        <f t="shared" si="108"/>
        <v>80+</v>
      </c>
      <c r="D2316" t="s">
        <v>35</v>
      </c>
      <c r="E2316" t="s">
        <v>31</v>
      </c>
      <c r="F2316" t="s">
        <v>28</v>
      </c>
      <c r="G2316" t="s">
        <v>24</v>
      </c>
      <c r="H2316" s="1">
        <v>55.110309322541497</v>
      </c>
      <c r="I2316" t="s">
        <v>616</v>
      </c>
      <c r="J2316" s="9">
        <f t="shared" si="109"/>
        <v>133</v>
      </c>
      <c r="K2316" s="9">
        <f t="shared" si="110"/>
        <v>79</v>
      </c>
      <c r="L2316" s="8">
        <v>90.1</v>
      </c>
      <c r="M2316" s="8">
        <v>36.5</v>
      </c>
      <c r="N2316" s="8">
        <v>79.5</v>
      </c>
      <c r="O2316" t="s">
        <v>17</v>
      </c>
    </row>
    <row r="2317" spans="1:15" x14ac:dyDescent="0.35">
      <c r="A2317" t="s">
        <v>3785</v>
      </c>
      <c r="B2317">
        <v>47</v>
      </c>
      <c r="C2317" t="str">
        <f t="shared" si="108"/>
        <v>41–60</v>
      </c>
      <c r="D2317" t="s">
        <v>35</v>
      </c>
      <c r="E2317" t="s">
        <v>39</v>
      </c>
      <c r="F2317" t="s">
        <v>4047</v>
      </c>
      <c r="G2317" t="s">
        <v>24</v>
      </c>
      <c r="H2317" s="1">
        <v>67.802130256507695</v>
      </c>
      <c r="I2317" t="s">
        <v>203</v>
      </c>
      <c r="J2317" s="9">
        <f t="shared" si="109"/>
        <v>120</v>
      </c>
      <c r="K2317" s="9">
        <f t="shared" si="110"/>
        <v>85</v>
      </c>
      <c r="L2317" s="8">
        <v>96.9</v>
      </c>
      <c r="M2317" s="8">
        <v>36.6</v>
      </c>
      <c r="N2317" s="8">
        <v>115.4</v>
      </c>
      <c r="O2317" t="s">
        <v>17</v>
      </c>
    </row>
    <row r="2318" spans="1:15" x14ac:dyDescent="0.35">
      <c r="A2318" t="s">
        <v>3786</v>
      </c>
      <c r="B2318">
        <v>36</v>
      </c>
      <c r="C2318" t="str">
        <f t="shared" si="108"/>
        <v>21–40</v>
      </c>
      <c r="D2318" t="s">
        <v>19</v>
      </c>
      <c r="E2318" t="s">
        <v>4048</v>
      </c>
      <c r="F2318" t="s">
        <v>4047</v>
      </c>
      <c r="G2318" t="s">
        <v>24</v>
      </c>
      <c r="H2318" s="1">
        <v>59.052875954571803</v>
      </c>
      <c r="I2318" t="s">
        <v>3003</v>
      </c>
      <c r="J2318" s="9">
        <f t="shared" si="109"/>
        <v>131</v>
      </c>
      <c r="K2318" s="9">
        <f t="shared" si="110"/>
        <v>80</v>
      </c>
      <c r="L2318" s="8">
        <v>95</v>
      </c>
      <c r="M2318" s="8">
        <v>36.1</v>
      </c>
      <c r="N2318" s="8">
        <v>181.1</v>
      </c>
      <c r="O2318" t="s">
        <v>17</v>
      </c>
    </row>
    <row r="2319" spans="1:15" x14ac:dyDescent="0.35">
      <c r="A2319" t="s">
        <v>3787</v>
      </c>
      <c r="B2319">
        <v>61</v>
      </c>
      <c r="C2319" t="str">
        <f t="shared" si="108"/>
        <v>61–80</v>
      </c>
      <c r="D2319" t="s">
        <v>13</v>
      </c>
      <c r="E2319" t="s">
        <v>31</v>
      </c>
      <c r="F2319" t="s">
        <v>28</v>
      </c>
      <c r="G2319" t="s">
        <v>24</v>
      </c>
      <c r="H2319" s="1">
        <v>65.735895354061796</v>
      </c>
      <c r="I2319" t="s">
        <v>2757</v>
      </c>
      <c r="J2319" s="9">
        <f t="shared" si="109"/>
        <v>129</v>
      </c>
      <c r="K2319" s="9">
        <f t="shared" si="110"/>
        <v>96</v>
      </c>
      <c r="L2319" s="8">
        <v>90.4</v>
      </c>
      <c r="M2319" s="8">
        <v>38.700000000000003</v>
      </c>
      <c r="N2319" s="8">
        <v>79.3</v>
      </c>
      <c r="O2319" t="s">
        <v>17</v>
      </c>
    </row>
    <row r="2320" spans="1:15" x14ac:dyDescent="0.35">
      <c r="A2320" t="s">
        <v>3788</v>
      </c>
      <c r="B2320">
        <v>23</v>
      </c>
      <c r="C2320" t="str">
        <f t="shared" si="108"/>
        <v>21–40</v>
      </c>
      <c r="D2320" t="s">
        <v>13</v>
      </c>
      <c r="E2320" t="s">
        <v>39</v>
      </c>
      <c r="F2320" t="s">
        <v>74</v>
      </c>
      <c r="G2320" t="s">
        <v>24</v>
      </c>
      <c r="H2320" s="1">
        <v>71.435365861969501</v>
      </c>
      <c r="I2320" t="s">
        <v>949</v>
      </c>
      <c r="J2320" s="9">
        <f t="shared" si="109"/>
        <v>103</v>
      </c>
      <c r="K2320" s="9">
        <f t="shared" si="110"/>
        <v>72</v>
      </c>
      <c r="L2320" s="8">
        <v>92.2</v>
      </c>
      <c r="M2320" s="8">
        <v>36.799999999999997</v>
      </c>
      <c r="N2320" s="8">
        <v>95.5</v>
      </c>
      <c r="O2320" t="s">
        <v>70</v>
      </c>
    </row>
    <row r="2321" spans="1:15" x14ac:dyDescent="0.35">
      <c r="A2321" t="s">
        <v>3789</v>
      </c>
      <c r="B2321">
        <v>81</v>
      </c>
      <c r="C2321" t="str">
        <f t="shared" si="108"/>
        <v>80+</v>
      </c>
      <c r="D2321" t="s">
        <v>35</v>
      </c>
      <c r="E2321" t="s">
        <v>4048</v>
      </c>
      <c r="F2321" t="s">
        <v>74</v>
      </c>
      <c r="G2321" t="s">
        <v>24</v>
      </c>
      <c r="H2321" s="1">
        <v>81.718763164925903</v>
      </c>
      <c r="I2321" t="s">
        <v>1547</v>
      </c>
      <c r="J2321" s="9">
        <f t="shared" si="109"/>
        <v>113</v>
      </c>
      <c r="K2321" s="9">
        <f t="shared" si="110"/>
        <v>87</v>
      </c>
      <c r="L2321" s="8">
        <v>98.4</v>
      </c>
      <c r="M2321" s="8">
        <v>36.299999999999997</v>
      </c>
      <c r="N2321" s="8">
        <v>123.1</v>
      </c>
      <c r="O2321" t="s">
        <v>17</v>
      </c>
    </row>
    <row r="2322" spans="1:15" x14ac:dyDescent="0.35">
      <c r="A2322" t="s">
        <v>3790</v>
      </c>
      <c r="B2322">
        <v>64</v>
      </c>
      <c r="C2322" t="str">
        <f t="shared" si="108"/>
        <v>61–80</v>
      </c>
      <c r="D2322" t="s">
        <v>19</v>
      </c>
      <c r="E2322" t="s">
        <v>20</v>
      </c>
      <c r="F2322" t="s">
        <v>32</v>
      </c>
      <c r="G2322" t="s">
        <v>66</v>
      </c>
      <c r="H2322" s="1">
        <v>72.383389139575399</v>
      </c>
      <c r="I2322" t="s">
        <v>3791</v>
      </c>
      <c r="J2322" s="9">
        <f t="shared" si="109"/>
        <v>127</v>
      </c>
      <c r="K2322" s="9">
        <f t="shared" si="110"/>
        <v>64</v>
      </c>
      <c r="L2322" s="8">
        <v>97.8</v>
      </c>
      <c r="M2322" s="8">
        <v>38.5</v>
      </c>
      <c r="N2322" s="8">
        <v>185.7</v>
      </c>
      <c r="O2322" t="s">
        <v>17</v>
      </c>
    </row>
    <row r="2323" spans="1:15" x14ac:dyDescent="0.35">
      <c r="A2323" t="s">
        <v>3792</v>
      </c>
      <c r="B2323">
        <v>36</v>
      </c>
      <c r="C2323" t="str">
        <f t="shared" si="108"/>
        <v>21–40</v>
      </c>
      <c r="D2323" t="s">
        <v>35</v>
      </c>
      <c r="E2323" t="s">
        <v>39</v>
      </c>
      <c r="F2323" t="s">
        <v>32</v>
      </c>
      <c r="G2323" t="s">
        <v>15</v>
      </c>
      <c r="H2323" s="1">
        <v>83.557352519761906</v>
      </c>
      <c r="I2323" t="s">
        <v>1717</v>
      </c>
      <c r="J2323" s="9">
        <f t="shared" si="109"/>
        <v>119</v>
      </c>
      <c r="K2323" s="9">
        <f t="shared" si="110"/>
        <v>75</v>
      </c>
      <c r="L2323" s="8">
        <v>90.4</v>
      </c>
      <c r="M2323" s="8">
        <v>37.1</v>
      </c>
      <c r="N2323" s="8">
        <v>112.5</v>
      </c>
      <c r="O2323" t="s">
        <v>17</v>
      </c>
    </row>
    <row r="2324" spans="1:15" x14ac:dyDescent="0.35">
      <c r="A2324" t="s">
        <v>3793</v>
      </c>
      <c r="B2324">
        <v>72</v>
      </c>
      <c r="C2324" t="str">
        <f t="shared" si="108"/>
        <v>61–80</v>
      </c>
      <c r="D2324" t="s">
        <v>19</v>
      </c>
      <c r="E2324" t="s">
        <v>20</v>
      </c>
      <c r="F2324" t="s">
        <v>74</v>
      </c>
      <c r="G2324" t="s">
        <v>36</v>
      </c>
      <c r="H2324" s="1">
        <v>73.275492379717093</v>
      </c>
      <c r="I2324" t="s">
        <v>706</v>
      </c>
      <c r="J2324" s="9">
        <f t="shared" si="109"/>
        <v>113</v>
      </c>
      <c r="K2324" s="9">
        <f t="shared" si="110"/>
        <v>79</v>
      </c>
      <c r="L2324" s="8">
        <v>91.7</v>
      </c>
      <c r="M2324" s="8">
        <v>37.1</v>
      </c>
      <c r="N2324" s="8">
        <v>102.8</v>
      </c>
      <c r="O2324" t="s">
        <v>17</v>
      </c>
    </row>
    <row r="2325" spans="1:15" x14ac:dyDescent="0.35">
      <c r="A2325" t="s">
        <v>3794</v>
      </c>
      <c r="B2325">
        <v>70</v>
      </c>
      <c r="C2325" t="str">
        <f t="shared" si="108"/>
        <v>61–80</v>
      </c>
      <c r="D2325" t="s">
        <v>35</v>
      </c>
      <c r="E2325" t="s">
        <v>20</v>
      </c>
      <c r="F2325" t="s">
        <v>74</v>
      </c>
      <c r="G2325" t="s">
        <v>24</v>
      </c>
      <c r="H2325" s="1">
        <v>59.208183238289202</v>
      </c>
      <c r="I2325" t="s">
        <v>3269</v>
      </c>
      <c r="J2325" s="9">
        <f t="shared" si="109"/>
        <v>135</v>
      </c>
      <c r="K2325" s="9">
        <f t="shared" si="110"/>
        <v>86</v>
      </c>
      <c r="L2325" s="8">
        <v>92.6</v>
      </c>
      <c r="M2325" s="8">
        <v>36.4</v>
      </c>
      <c r="N2325" s="8">
        <v>141</v>
      </c>
      <c r="O2325" t="s">
        <v>17</v>
      </c>
    </row>
    <row r="2326" spans="1:15" x14ac:dyDescent="0.35">
      <c r="A2326" t="s">
        <v>3795</v>
      </c>
      <c r="B2326">
        <v>83</v>
      </c>
      <c r="C2326" t="str">
        <f t="shared" si="108"/>
        <v>80+</v>
      </c>
      <c r="D2326" t="s">
        <v>13</v>
      </c>
      <c r="E2326" t="s">
        <v>39</v>
      </c>
      <c r="F2326" t="s">
        <v>74</v>
      </c>
      <c r="G2326" t="s">
        <v>66</v>
      </c>
      <c r="H2326" s="1">
        <v>71.6597966576239</v>
      </c>
      <c r="I2326" t="s">
        <v>3796</v>
      </c>
      <c r="J2326" s="9">
        <f t="shared" si="109"/>
        <v>131</v>
      </c>
      <c r="K2326" s="9">
        <f t="shared" si="110"/>
        <v>68</v>
      </c>
      <c r="L2326" s="8">
        <v>97.7</v>
      </c>
      <c r="M2326" s="8">
        <v>37.5</v>
      </c>
      <c r="N2326" s="8">
        <v>193.3</v>
      </c>
      <c r="O2326" t="s">
        <v>17</v>
      </c>
    </row>
    <row r="2327" spans="1:15" x14ac:dyDescent="0.35">
      <c r="A2327" t="s">
        <v>3797</v>
      </c>
      <c r="B2327">
        <v>25</v>
      </c>
      <c r="C2327" t="str">
        <f t="shared" si="108"/>
        <v>21–40</v>
      </c>
      <c r="D2327" t="s">
        <v>35</v>
      </c>
      <c r="E2327" t="s">
        <v>61</v>
      </c>
      <c r="F2327" t="s">
        <v>74</v>
      </c>
      <c r="G2327" t="s">
        <v>66</v>
      </c>
      <c r="H2327" s="1">
        <v>70.484093467529206</v>
      </c>
      <c r="I2327" t="s">
        <v>1044</v>
      </c>
      <c r="J2327" s="9">
        <f t="shared" si="109"/>
        <v>108</v>
      </c>
      <c r="K2327" s="9">
        <f t="shared" si="110"/>
        <v>71</v>
      </c>
      <c r="L2327" s="8">
        <v>97.6</v>
      </c>
      <c r="M2327" s="8">
        <v>38.4</v>
      </c>
      <c r="N2327" s="8">
        <v>133</v>
      </c>
      <c r="O2327" t="s">
        <v>17</v>
      </c>
    </row>
    <row r="2328" spans="1:15" x14ac:dyDescent="0.35">
      <c r="A2328" t="s">
        <v>3798</v>
      </c>
      <c r="B2328">
        <v>44</v>
      </c>
      <c r="C2328" t="str">
        <f t="shared" si="108"/>
        <v>41–60</v>
      </c>
      <c r="D2328" t="s">
        <v>35</v>
      </c>
      <c r="E2328" t="s">
        <v>61</v>
      </c>
      <c r="F2328" t="s">
        <v>74</v>
      </c>
      <c r="G2328" t="s">
        <v>15</v>
      </c>
      <c r="H2328" s="1">
        <v>83.621113790337304</v>
      </c>
      <c r="I2328" t="s">
        <v>375</v>
      </c>
      <c r="J2328" s="9">
        <f t="shared" si="109"/>
        <v>109</v>
      </c>
      <c r="K2328" s="9">
        <f t="shared" si="110"/>
        <v>80</v>
      </c>
      <c r="L2328" s="8">
        <v>97.9</v>
      </c>
      <c r="M2328" s="8">
        <v>37.700000000000003</v>
      </c>
      <c r="N2328" s="8">
        <v>144.6</v>
      </c>
      <c r="O2328" t="s">
        <v>17</v>
      </c>
    </row>
    <row r="2329" spans="1:15" x14ac:dyDescent="0.35">
      <c r="A2329" t="s">
        <v>3799</v>
      </c>
      <c r="B2329">
        <v>88</v>
      </c>
      <c r="C2329" t="str">
        <f t="shared" si="108"/>
        <v>80+</v>
      </c>
      <c r="D2329" t="s">
        <v>13</v>
      </c>
      <c r="E2329" t="s">
        <v>31</v>
      </c>
      <c r="F2329" t="s">
        <v>4047</v>
      </c>
      <c r="G2329" t="s">
        <v>48</v>
      </c>
      <c r="H2329" s="1">
        <v>53.866492067617301</v>
      </c>
      <c r="I2329" t="s">
        <v>1959</v>
      </c>
      <c r="J2329" s="9">
        <f t="shared" si="109"/>
        <v>101</v>
      </c>
      <c r="K2329" s="9">
        <f t="shared" si="110"/>
        <v>86</v>
      </c>
      <c r="L2329" s="8">
        <v>93.8</v>
      </c>
      <c r="M2329" s="8">
        <v>37.5</v>
      </c>
      <c r="N2329" s="8">
        <v>163.5</v>
      </c>
      <c r="O2329" t="s">
        <v>22</v>
      </c>
    </row>
    <row r="2330" spans="1:15" x14ac:dyDescent="0.35">
      <c r="A2330" t="s">
        <v>3800</v>
      </c>
      <c r="B2330">
        <v>81</v>
      </c>
      <c r="C2330" t="str">
        <f t="shared" si="108"/>
        <v>80+</v>
      </c>
      <c r="D2330" t="s">
        <v>19</v>
      </c>
      <c r="E2330" t="s">
        <v>27</v>
      </c>
      <c r="F2330" t="s">
        <v>28</v>
      </c>
      <c r="G2330" t="s">
        <v>36</v>
      </c>
      <c r="H2330" s="1">
        <v>71.258673185089606</v>
      </c>
      <c r="I2330" t="s">
        <v>1381</v>
      </c>
      <c r="J2330" s="9">
        <f t="shared" si="109"/>
        <v>120</v>
      </c>
      <c r="K2330" s="9">
        <f t="shared" si="110"/>
        <v>87</v>
      </c>
      <c r="L2330" s="8">
        <v>98.6</v>
      </c>
      <c r="M2330" s="8">
        <v>38.1</v>
      </c>
      <c r="N2330" s="8">
        <v>130.69999999999999</v>
      </c>
      <c r="O2330" t="s">
        <v>17</v>
      </c>
    </row>
    <row r="2331" spans="1:15" x14ac:dyDescent="0.35">
      <c r="A2331" t="s">
        <v>3801</v>
      </c>
      <c r="B2331">
        <v>55</v>
      </c>
      <c r="C2331" t="str">
        <f t="shared" si="108"/>
        <v>41–60</v>
      </c>
      <c r="D2331" t="s">
        <v>13</v>
      </c>
      <c r="E2331" t="s">
        <v>39</v>
      </c>
      <c r="F2331" t="s">
        <v>32</v>
      </c>
      <c r="G2331" t="s">
        <v>36</v>
      </c>
      <c r="H2331" s="1">
        <v>65.282319422601006</v>
      </c>
      <c r="I2331" t="s">
        <v>377</v>
      </c>
      <c r="J2331" s="9">
        <f t="shared" si="109"/>
        <v>125</v>
      </c>
      <c r="K2331" s="9">
        <f t="shared" si="110"/>
        <v>84</v>
      </c>
      <c r="L2331" s="8">
        <v>98.9</v>
      </c>
      <c r="M2331" s="8">
        <v>38.6</v>
      </c>
      <c r="N2331" s="8">
        <v>153.69999999999999</v>
      </c>
      <c r="O2331" t="s">
        <v>17</v>
      </c>
    </row>
    <row r="2332" spans="1:15" x14ac:dyDescent="0.35">
      <c r="A2332" t="s">
        <v>3802</v>
      </c>
      <c r="B2332">
        <v>57</v>
      </c>
      <c r="C2332" t="str">
        <f t="shared" si="108"/>
        <v>41–60</v>
      </c>
      <c r="D2332" t="s">
        <v>19</v>
      </c>
      <c r="E2332" t="s">
        <v>20</v>
      </c>
      <c r="F2332" t="s">
        <v>74</v>
      </c>
      <c r="G2332" t="s">
        <v>15</v>
      </c>
      <c r="H2332" s="1">
        <v>98.386509405545596</v>
      </c>
      <c r="I2332" t="s">
        <v>3803</v>
      </c>
      <c r="J2332" s="9">
        <f t="shared" si="109"/>
        <v>89</v>
      </c>
      <c r="K2332" s="9">
        <f t="shared" si="110"/>
        <v>83</v>
      </c>
      <c r="L2332" s="8">
        <v>93.2</v>
      </c>
      <c r="M2332" s="8">
        <v>38.9</v>
      </c>
      <c r="N2332" s="8">
        <v>166.7</v>
      </c>
      <c r="O2332" t="s">
        <v>17</v>
      </c>
    </row>
    <row r="2333" spans="1:15" x14ac:dyDescent="0.35">
      <c r="A2333" t="s">
        <v>3804</v>
      </c>
      <c r="B2333">
        <v>69</v>
      </c>
      <c r="C2333" t="str">
        <f t="shared" si="108"/>
        <v>61–80</v>
      </c>
      <c r="D2333" t="s">
        <v>13</v>
      </c>
      <c r="E2333" t="s">
        <v>4048</v>
      </c>
      <c r="F2333" t="s">
        <v>32</v>
      </c>
      <c r="G2333" t="s">
        <v>24</v>
      </c>
      <c r="H2333" s="1">
        <v>74.027784412619098</v>
      </c>
      <c r="I2333" t="s">
        <v>1551</v>
      </c>
      <c r="J2333" s="9">
        <f t="shared" si="109"/>
        <v>130</v>
      </c>
      <c r="K2333" s="9">
        <f t="shared" si="110"/>
        <v>84</v>
      </c>
      <c r="L2333" s="8">
        <v>99.4</v>
      </c>
      <c r="M2333" s="8">
        <v>37.700000000000003</v>
      </c>
      <c r="N2333" s="8">
        <v>71</v>
      </c>
      <c r="O2333" t="s">
        <v>22</v>
      </c>
    </row>
    <row r="2334" spans="1:15" x14ac:dyDescent="0.35">
      <c r="A2334" t="s">
        <v>3805</v>
      </c>
      <c r="B2334">
        <v>31</v>
      </c>
      <c r="C2334" t="str">
        <f t="shared" si="108"/>
        <v>21–40</v>
      </c>
      <c r="D2334" t="s">
        <v>19</v>
      </c>
      <c r="E2334" t="s">
        <v>31</v>
      </c>
      <c r="F2334" t="s">
        <v>32</v>
      </c>
      <c r="G2334" t="s">
        <v>15</v>
      </c>
      <c r="H2334" s="1">
        <v>73.506057863975698</v>
      </c>
      <c r="I2334" t="s">
        <v>2511</v>
      </c>
      <c r="J2334" s="9">
        <f t="shared" si="109"/>
        <v>145</v>
      </c>
      <c r="K2334" s="9">
        <f t="shared" si="110"/>
        <v>85</v>
      </c>
      <c r="L2334" s="8">
        <v>99</v>
      </c>
      <c r="M2334" s="8">
        <v>38.200000000000003</v>
      </c>
      <c r="N2334" s="8">
        <v>70.599999999999994</v>
      </c>
      <c r="O2334" t="s">
        <v>17</v>
      </c>
    </row>
    <row r="2335" spans="1:15" x14ac:dyDescent="0.35">
      <c r="A2335" t="s">
        <v>3806</v>
      </c>
      <c r="B2335">
        <v>57</v>
      </c>
      <c r="C2335" t="str">
        <f t="shared" si="108"/>
        <v>41–60</v>
      </c>
      <c r="D2335" t="s">
        <v>35</v>
      </c>
      <c r="E2335" t="s">
        <v>39</v>
      </c>
      <c r="F2335" t="s">
        <v>32</v>
      </c>
      <c r="G2335" t="s">
        <v>15</v>
      </c>
      <c r="H2335" s="1">
        <v>67.821236404208705</v>
      </c>
      <c r="I2335" t="s">
        <v>3569</v>
      </c>
      <c r="J2335" s="9">
        <f t="shared" si="109"/>
        <v>97</v>
      </c>
      <c r="K2335" s="9">
        <f t="shared" si="110"/>
        <v>80</v>
      </c>
      <c r="L2335" s="8">
        <v>90.4</v>
      </c>
      <c r="M2335" s="8">
        <v>37.1</v>
      </c>
      <c r="N2335" s="8">
        <v>113.6</v>
      </c>
      <c r="O2335" t="s">
        <v>17</v>
      </c>
    </row>
    <row r="2336" spans="1:15" x14ac:dyDescent="0.35">
      <c r="A2336" t="s">
        <v>3807</v>
      </c>
      <c r="B2336">
        <v>63</v>
      </c>
      <c r="C2336" t="str">
        <f t="shared" si="108"/>
        <v>61–80</v>
      </c>
      <c r="D2336" t="s">
        <v>35</v>
      </c>
      <c r="E2336" t="s">
        <v>61</v>
      </c>
      <c r="F2336" t="s">
        <v>28</v>
      </c>
      <c r="G2336" t="s">
        <v>66</v>
      </c>
      <c r="H2336" s="1">
        <v>74.885909211448293</v>
      </c>
      <c r="I2336" t="s">
        <v>1259</v>
      </c>
      <c r="J2336" s="9">
        <f t="shared" si="109"/>
        <v>123</v>
      </c>
      <c r="K2336" s="9">
        <f t="shared" si="110"/>
        <v>65</v>
      </c>
      <c r="L2336" s="8">
        <v>97.9</v>
      </c>
      <c r="M2336" s="8">
        <v>39</v>
      </c>
      <c r="N2336" s="8">
        <v>199.1</v>
      </c>
      <c r="O2336" t="s">
        <v>17</v>
      </c>
    </row>
    <row r="2337" spans="1:15" x14ac:dyDescent="0.35">
      <c r="A2337" t="s">
        <v>3808</v>
      </c>
      <c r="B2337">
        <v>54</v>
      </c>
      <c r="C2337" t="str">
        <f t="shared" si="108"/>
        <v>41–60</v>
      </c>
      <c r="D2337" t="s">
        <v>13</v>
      </c>
      <c r="E2337" t="s">
        <v>4048</v>
      </c>
      <c r="F2337" t="s">
        <v>74</v>
      </c>
      <c r="G2337" t="s">
        <v>36</v>
      </c>
      <c r="H2337" s="1">
        <v>78.324734310821</v>
      </c>
      <c r="I2337" t="s">
        <v>3463</v>
      </c>
      <c r="J2337" s="9">
        <f t="shared" si="109"/>
        <v>127</v>
      </c>
      <c r="K2337" s="9">
        <f t="shared" si="110"/>
        <v>73</v>
      </c>
      <c r="L2337" s="8">
        <v>98.1</v>
      </c>
      <c r="M2337" s="8">
        <v>37.299999999999997</v>
      </c>
      <c r="N2337" s="8">
        <v>135.69999999999999</v>
      </c>
      <c r="O2337" t="s">
        <v>70</v>
      </c>
    </row>
    <row r="2338" spans="1:15" x14ac:dyDescent="0.35">
      <c r="A2338" t="s">
        <v>3809</v>
      </c>
      <c r="B2338">
        <v>74</v>
      </c>
      <c r="C2338" t="str">
        <f t="shared" si="108"/>
        <v>61–80</v>
      </c>
      <c r="D2338" t="s">
        <v>19</v>
      </c>
      <c r="E2338" t="s">
        <v>39</v>
      </c>
      <c r="F2338" t="s">
        <v>32</v>
      </c>
      <c r="G2338" t="s">
        <v>36</v>
      </c>
      <c r="H2338" s="1">
        <v>79.133462886882</v>
      </c>
      <c r="I2338" t="s">
        <v>1286</v>
      </c>
      <c r="J2338" s="9">
        <f t="shared" si="109"/>
        <v>135</v>
      </c>
      <c r="K2338" s="9">
        <f t="shared" si="110"/>
        <v>88</v>
      </c>
      <c r="L2338" s="8">
        <v>98.8</v>
      </c>
      <c r="M2338" s="8">
        <v>36.799999999999997</v>
      </c>
      <c r="N2338" s="8">
        <v>129.80000000000001</v>
      </c>
      <c r="O2338" t="s">
        <v>22</v>
      </c>
    </row>
    <row r="2339" spans="1:15" x14ac:dyDescent="0.35">
      <c r="A2339" t="s">
        <v>3810</v>
      </c>
      <c r="B2339">
        <v>69</v>
      </c>
      <c r="C2339" t="str">
        <f t="shared" si="108"/>
        <v>61–80</v>
      </c>
      <c r="D2339" t="s">
        <v>13</v>
      </c>
      <c r="E2339" t="s">
        <v>20</v>
      </c>
      <c r="F2339" t="s">
        <v>74</v>
      </c>
      <c r="G2339" t="s">
        <v>48</v>
      </c>
      <c r="H2339" s="1">
        <v>70.006287956808393</v>
      </c>
      <c r="I2339" t="s">
        <v>1186</v>
      </c>
      <c r="J2339" s="9">
        <f t="shared" si="109"/>
        <v>115</v>
      </c>
      <c r="K2339" s="9">
        <f t="shared" si="110"/>
        <v>95</v>
      </c>
      <c r="L2339" s="8">
        <v>93.8</v>
      </c>
      <c r="M2339" s="8">
        <v>37.6</v>
      </c>
      <c r="N2339" s="8">
        <v>175.3</v>
      </c>
      <c r="O2339" t="s">
        <v>22</v>
      </c>
    </row>
    <row r="2340" spans="1:15" x14ac:dyDescent="0.35">
      <c r="A2340" t="s">
        <v>3811</v>
      </c>
      <c r="B2340">
        <v>42</v>
      </c>
      <c r="C2340" t="str">
        <f t="shared" si="108"/>
        <v>41–60</v>
      </c>
      <c r="D2340" t="s">
        <v>19</v>
      </c>
      <c r="E2340" t="s">
        <v>61</v>
      </c>
      <c r="F2340" t="s">
        <v>74</v>
      </c>
      <c r="G2340" t="s">
        <v>48</v>
      </c>
      <c r="H2340" s="1">
        <v>71.399582261675505</v>
      </c>
      <c r="I2340" t="s">
        <v>3812</v>
      </c>
      <c r="J2340" s="9">
        <f t="shared" si="109"/>
        <v>93</v>
      </c>
      <c r="K2340" s="9">
        <f t="shared" si="110"/>
        <v>93</v>
      </c>
      <c r="L2340" s="8">
        <v>99</v>
      </c>
      <c r="M2340" s="8">
        <v>36.299999999999997</v>
      </c>
      <c r="N2340" s="8">
        <v>74.599999999999994</v>
      </c>
      <c r="O2340" t="s">
        <v>22</v>
      </c>
    </row>
    <row r="2341" spans="1:15" x14ac:dyDescent="0.35">
      <c r="A2341" t="s">
        <v>3813</v>
      </c>
      <c r="B2341">
        <v>90</v>
      </c>
      <c r="C2341" t="str">
        <f t="shared" si="108"/>
        <v>80+</v>
      </c>
      <c r="D2341" t="s">
        <v>35</v>
      </c>
      <c r="E2341" t="s">
        <v>39</v>
      </c>
      <c r="F2341" t="s">
        <v>4047</v>
      </c>
      <c r="G2341" t="s">
        <v>48</v>
      </c>
      <c r="H2341" s="1">
        <v>77.148003757171296</v>
      </c>
      <c r="I2341" t="s">
        <v>3814</v>
      </c>
      <c r="J2341" s="9">
        <f t="shared" si="109"/>
        <v>134</v>
      </c>
      <c r="K2341" s="9">
        <f t="shared" si="110"/>
        <v>86</v>
      </c>
      <c r="L2341" s="8">
        <v>95.7</v>
      </c>
      <c r="M2341" s="8">
        <v>36.5</v>
      </c>
      <c r="N2341" s="8">
        <v>169.4</v>
      </c>
      <c r="O2341" t="s">
        <v>17</v>
      </c>
    </row>
    <row r="2342" spans="1:15" x14ac:dyDescent="0.35">
      <c r="A2342" t="s">
        <v>3815</v>
      </c>
      <c r="B2342">
        <v>61</v>
      </c>
      <c r="C2342" t="str">
        <f t="shared" si="108"/>
        <v>61–80</v>
      </c>
      <c r="D2342" t="s">
        <v>35</v>
      </c>
      <c r="E2342" t="s">
        <v>61</v>
      </c>
      <c r="F2342" t="s">
        <v>32</v>
      </c>
      <c r="G2342" t="s">
        <v>48</v>
      </c>
      <c r="H2342" s="1">
        <v>68.032952327012197</v>
      </c>
      <c r="I2342" t="s">
        <v>1482</v>
      </c>
      <c r="J2342" s="9">
        <f t="shared" si="109"/>
        <v>122</v>
      </c>
      <c r="K2342" s="9">
        <f t="shared" si="110"/>
        <v>96</v>
      </c>
      <c r="L2342" s="8">
        <v>97.6</v>
      </c>
      <c r="M2342" s="8">
        <v>37.9</v>
      </c>
      <c r="N2342" s="8">
        <v>179.3</v>
      </c>
      <c r="O2342" t="s">
        <v>17</v>
      </c>
    </row>
    <row r="2343" spans="1:15" x14ac:dyDescent="0.35">
      <c r="A2343" t="s">
        <v>3816</v>
      </c>
      <c r="B2343">
        <v>33</v>
      </c>
      <c r="C2343" t="str">
        <f t="shared" si="108"/>
        <v>21–40</v>
      </c>
      <c r="D2343" t="s">
        <v>19</v>
      </c>
      <c r="E2343" t="s">
        <v>61</v>
      </c>
      <c r="F2343" t="s">
        <v>4047</v>
      </c>
      <c r="G2343" t="s">
        <v>24</v>
      </c>
      <c r="H2343" s="1">
        <v>73.0704114743329</v>
      </c>
      <c r="I2343" t="s">
        <v>2701</v>
      </c>
      <c r="J2343" s="9">
        <f t="shared" si="109"/>
        <v>138</v>
      </c>
      <c r="K2343" s="9">
        <f t="shared" si="110"/>
        <v>79</v>
      </c>
      <c r="L2343" s="8">
        <v>91.2</v>
      </c>
      <c r="M2343" s="8">
        <v>36.4</v>
      </c>
      <c r="N2343" s="8">
        <v>106.6</v>
      </c>
      <c r="O2343" t="s">
        <v>17</v>
      </c>
    </row>
    <row r="2344" spans="1:15" x14ac:dyDescent="0.35">
      <c r="A2344" t="s">
        <v>3817</v>
      </c>
      <c r="B2344">
        <v>86</v>
      </c>
      <c r="C2344" t="str">
        <f t="shared" si="108"/>
        <v>80+</v>
      </c>
      <c r="D2344" t="s">
        <v>19</v>
      </c>
      <c r="E2344" t="s">
        <v>20</v>
      </c>
      <c r="F2344" t="s">
        <v>74</v>
      </c>
      <c r="G2344" t="s">
        <v>24</v>
      </c>
      <c r="H2344" s="1">
        <v>74.033915151431202</v>
      </c>
      <c r="I2344" t="s">
        <v>630</v>
      </c>
      <c r="J2344" s="9">
        <f t="shared" si="109"/>
        <v>122</v>
      </c>
      <c r="K2344" s="9">
        <f t="shared" si="110"/>
        <v>76</v>
      </c>
      <c r="L2344" s="8">
        <v>92</v>
      </c>
      <c r="M2344" s="8">
        <v>36.200000000000003</v>
      </c>
      <c r="N2344" s="8">
        <v>82.1</v>
      </c>
      <c r="O2344" t="s">
        <v>22</v>
      </c>
    </row>
    <row r="2345" spans="1:15" x14ac:dyDescent="0.35">
      <c r="A2345" t="s">
        <v>3818</v>
      </c>
      <c r="B2345">
        <v>61</v>
      </c>
      <c r="C2345" t="str">
        <f t="shared" si="108"/>
        <v>61–80</v>
      </c>
      <c r="D2345" t="s">
        <v>19</v>
      </c>
      <c r="E2345" t="s">
        <v>61</v>
      </c>
      <c r="F2345" t="s">
        <v>74</v>
      </c>
      <c r="G2345" t="s">
        <v>24</v>
      </c>
      <c r="H2345" s="1">
        <v>75.757886878538599</v>
      </c>
      <c r="I2345" t="s">
        <v>2062</v>
      </c>
      <c r="J2345" s="9">
        <f t="shared" si="109"/>
        <v>117</v>
      </c>
      <c r="K2345" s="9">
        <f t="shared" si="110"/>
        <v>84</v>
      </c>
      <c r="L2345" s="8">
        <v>98.8</v>
      </c>
      <c r="M2345" s="8">
        <v>38.6</v>
      </c>
      <c r="N2345" s="8">
        <v>92.9</v>
      </c>
      <c r="O2345" t="s">
        <v>17</v>
      </c>
    </row>
    <row r="2346" spans="1:15" x14ac:dyDescent="0.35">
      <c r="A2346" t="s">
        <v>3819</v>
      </c>
      <c r="B2346">
        <v>28</v>
      </c>
      <c r="C2346" t="str">
        <f t="shared" si="108"/>
        <v>21–40</v>
      </c>
      <c r="D2346" t="s">
        <v>19</v>
      </c>
      <c r="E2346" t="s">
        <v>20</v>
      </c>
      <c r="F2346" t="s">
        <v>32</v>
      </c>
      <c r="G2346" t="s">
        <v>66</v>
      </c>
      <c r="H2346" s="1">
        <v>66.813882479496399</v>
      </c>
      <c r="I2346" t="s">
        <v>1690</v>
      </c>
      <c r="J2346" s="9">
        <f t="shared" si="109"/>
        <v>115</v>
      </c>
      <c r="K2346" s="9">
        <f t="shared" si="110"/>
        <v>78</v>
      </c>
      <c r="L2346" s="8">
        <v>90.7</v>
      </c>
      <c r="M2346" s="8">
        <v>38.299999999999997</v>
      </c>
      <c r="N2346" s="8">
        <v>142.4</v>
      </c>
      <c r="O2346" t="s">
        <v>17</v>
      </c>
    </row>
    <row r="2347" spans="1:15" x14ac:dyDescent="0.35">
      <c r="A2347" t="s">
        <v>3820</v>
      </c>
      <c r="B2347">
        <v>64</v>
      </c>
      <c r="C2347" t="str">
        <f t="shared" si="108"/>
        <v>61–80</v>
      </c>
      <c r="D2347" t="s">
        <v>35</v>
      </c>
      <c r="E2347" t="s">
        <v>31</v>
      </c>
      <c r="F2347" t="s">
        <v>4047</v>
      </c>
      <c r="G2347" t="s">
        <v>48</v>
      </c>
      <c r="H2347" s="1">
        <v>86.935424710049304</v>
      </c>
      <c r="I2347" t="s">
        <v>1881</v>
      </c>
      <c r="J2347" s="9">
        <f t="shared" si="109"/>
        <v>107</v>
      </c>
      <c r="K2347" s="9">
        <f t="shared" si="110"/>
        <v>82</v>
      </c>
      <c r="L2347" s="8">
        <v>96.5</v>
      </c>
      <c r="M2347" s="8">
        <v>38.6</v>
      </c>
      <c r="N2347" s="8">
        <v>193</v>
      </c>
      <c r="O2347" t="s">
        <v>17</v>
      </c>
    </row>
    <row r="2348" spans="1:15" x14ac:dyDescent="0.35">
      <c r="A2348" t="s">
        <v>3821</v>
      </c>
      <c r="B2348">
        <v>47</v>
      </c>
      <c r="C2348" t="str">
        <f t="shared" si="108"/>
        <v>41–60</v>
      </c>
      <c r="D2348" t="s">
        <v>13</v>
      </c>
      <c r="E2348" t="s">
        <v>61</v>
      </c>
      <c r="F2348" t="s">
        <v>4047</v>
      </c>
      <c r="G2348" t="s">
        <v>15</v>
      </c>
      <c r="H2348" s="1">
        <v>74.947322233475106</v>
      </c>
      <c r="I2348" t="s">
        <v>3822</v>
      </c>
      <c r="J2348" s="9">
        <f t="shared" si="109"/>
        <v>130</v>
      </c>
      <c r="K2348" s="9">
        <f t="shared" si="110"/>
        <v>64</v>
      </c>
      <c r="L2348" s="8">
        <v>93.9</v>
      </c>
      <c r="M2348" s="8">
        <v>38.1</v>
      </c>
      <c r="N2348" s="8">
        <v>184.4</v>
      </c>
      <c r="O2348" t="s">
        <v>17</v>
      </c>
    </row>
    <row r="2349" spans="1:15" x14ac:dyDescent="0.35">
      <c r="A2349" t="s">
        <v>3823</v>
      </c>
      <c r="B2349">
        <v>30</v>
      </c>
      <c r="C2349" t="str">
        <f t="shared" si="108"/>
        <v>21–40</v>
      </c>
      <c r="D2349" t="s">
        <v>35</v>
      </c>
      <c r="E2349" t="s">
        <v>39</v>
      </c>
      <c r="F2349" t="s">
        <v>28</v>
      </c>
      <c r="G2349" t="s">
        <v>36</v>
      </c>
      <c r="H2349" s="1">
        <v>51.368209389587598</v>
      </c>
      <c r="I2349" t="s">
        <v>3824</v>
      </c>
      <c r="J2349" s="9">
        <f t="shared" si="109"/>
        <v>126</v>
      </c>
      <c r="K2349" s="9">
        <f t="shared" si="110"/>
        <v>73</v>
      </c>
      <c r="L2349" s="8">
        <v>96.5</v>
      </c>
      <c r="M2349" s="8">
        <v>38.6</v>
      </c>
      <c r="N2349" s="8">
        <v>75.8</v>
      </c>
      <c r="O2349" t="s">
        <v>17</v>
      </c>
    </row>
    <row r="2350" spans="1:15" x14ac:dyDescent="0.35">
      <c r="A2350" t="s">
        <v>3825</v>
      </c>
      <c r="B2350">
        <v>21</v>
      </c>
      <c r="C2350" t="str">
        <f t="shared" si="108"/>
        <v>21–40</v>
      </c>
      <c r="D2350" t="s">
        <v>35</v>
      </c>
      <c r="E2350" t="s">
        <v>20</v>
      </c>
      <c r="F2350" t="s">
        <v>28</v>
      </c>
      <c r="G2350" t="s">
        <v>36</v>
      </c>
      <c r="H2350" s="1">
        <v>71.667740126375904</v>
      </c>
      <c r="I2350" t="s">
        <v>3619</v>
      </c>
      <c r="J2350" s="9">
        <f t="shared" si="109"/>
        <v>114</v>
      </c>
      <c r="K2350" s="9">
        <f t="shared" si="110"/>
        <v>80</v>
      </c>
      <c r="L2350" s="8">
        <v>93.3</v>
      </c>
      <c r="M2350" s="8">
        <v>38.299999999999997</v>
      </c>
      <c r="N2350" s="8">
        <v>131.4</v>
      </c>
      <c r="O2350" t="s">
        <v>17</v>
      </c>
    </row>
    <row r="2351" spans="1:15" x14ac:dyDescent="0.35">
      <c r="A2351" t="s">
        <v>3826</v>
      </c>
      <c r="B2351">
        <v>72</v>
      </c>
      <c r="C2351" t="str">
        <f t="shared" si="108"/>
        <v>61–80</v>
      </c>
      <c r="D2351" t="s">
        <v>19</v>
      </c>
      <c r="E2351" t="s">
        <v>61</v>
      </c>
      <c r="F2351" t="s">
        <v>74</v>
      </c>
      <c r="G2351" t="s">
        <v>15</v>
      </c>
      <c r="H2351" s="1">
        <v>63.343167263495701</v>
      </c>
      <c r="I2351" t="s">
        <v>2149</v>
      </c>
      <c r="J2351" s="9">
        <f t="shared" si="109"/>
        <v>103</v>
      </c>
      <c r="K2351" s="9">
        <f t="shared" si="110"/>
        <v>73</v>
      </c>
      <c r="L2351" s="8">
        <v>98.3</v>
      </c>
      <c r="M2351" s="8">
        <v>39</v>
      </c>
      <c r="N2351" s="8">
        <v>184.9</v>
      </c>
      <c r="O2351" t="s">
        <v>17</v>
      </c>
    </row>
    <row r="2352" spans="1:15" x14ac:dyDescent="0.35">
      <c r="A2352" t="s">
        <v>3827</v>
      </c>
      <c r="B2352">
        <v>88</v>
      </c>
      <c r="C2352" t="str">
        <f t="shared" si="108"/>
        <v>80+</v>
      </c>
      <c r="D2352" t="s">
        <v>35</v>
      </c>
      <c r="E2352" t="s">
        <v>39</v>
      </c>
      <c r="F2352" t="s">
        <v>32</v>
      </c>
      <c r="G2352" t="s">
        <v>15</v>
      </c>
      <c r="H2352" s="1">
        <v>63.920747738051297</v>
      </c>
      <c r="I2352" t="s">
        <v>3828</v>
      </c>
      <c r="J2352" s="9">
        <f t="shared" si="109"/>
        <v>117</v>
      </c>
      <c r="K2352" s="9">
        <f t="shared" si="110"/>
        <v>85</v>
      </c>
      <c r="L2352" s="8">
        <v>92.3</v>
      </c>
      <c r="M2352" s="8">
        <v>36.9</v>
      </c>
      <c r="N2352" s="8">
        <v>177.9</v>
      </c>
      <c r="O2352" t="s">
        <v>17</v>
      </c>
    </row>
    <row r="2353" spans="1:15" x14ac:dyDescent="0.35">
      <c r="A2353" t="s">
        <v>3829</v>
      </c>
      <c r="B2353">
        <v>38</v>
      </c>
      <c r="C2353" t="str">
        <f t="shared" si="108"/>
        <v>21–40</v>
      </c>
      <c r="D2353" t="s">
        <v>35</v>
      </c>
      <c r="E2353" t="s">
        <v>39</v>
      </c>
      <c r="F2353" t="s">
        <v>74</v>
      </c>
      <c r="G2353" t="s">
        <v>48</v>
      </c>
      <c r="H2353" s="1">
        <v>51.363344599958701</v>
      </c>
      <c r="I2353" t="s">
        <v>649</v>
      </c>
      <c r="J2353" s="9">
        <f t="shared" si="109"/>
        <v>131</v>
      </c>
      <c r="K2353" s="9">
        <f t="shared" si="110"/>
        <v>81</v>
      </c>
      <c r="L2353" s="8">
        <v>98.9</v>
      </c>
      <c r="M2353" s="8">
        <v>37.6</v>
      </c>
      <c r="N2353" s="8">
        <v>119.5</v>
      </c>
      <c r="O2353" t="s">
        <v>17</v>
      </c>
    </row>
    <row r="2354" spans="1:15" x14ac:dyDescent="0.35">
      <c r="A2354" t="s">
        <v>3830</v>
      </c>
      <c r="B2354">
        <v>45</v>
      </c>
      <c r="C2354" t="str">
        <f t="shared" si="108"/>
        <v>41–60</v>
      </c>
      <c r="D2354" t="s">
        <v>35</v>
      </c>
      <c r="E2354" t="s">
        <v>39</v>
      </c>
      <c r="F2354" t="s">
        <v>4047</v>
      </c>
      <c r="G2354" t="s">
        <v>48</v>
      </c>
      <c r="H2354" s="1">
        <v>48.641610304867903</v>
      </c>
      <c r="I2354" t="s">
        <v>1375</v>
      </c>
      <c r="J2354" s="9">
        <f t="shared" si="109"/>
        <v>118</v>
      </c>
      <c r="K2354" s="9">
        <f t="shared" si="110"/>
        <v>88</v>
      </c>
      <c r="L2354" s="8">
        <v>99.3</v>
      </c>
      <c r="M2354" s="8">
        <v>38.200000000000003</v>
      </c>
      <c r="N2354" s="8">
        <v>188</v>
      </c>
      <c r="O2354" t="s">
        <v>17</v>
      </c>
    </row>
    <row r="2355" spans="1:15" x14ac:dyDescent="0.35">
      <c r="A2355" t="s">
        <v>3831</v>
      </c>
      <c r="B2355">
        <v>29</v>
      </c>
      <c r="C2355" t="str">
        <f t="shared" si="108"/>
        <v>21–40</v>
      </c>
      <c r="D2355" t="s">
        <v>35</v>
      </c>
      <c r="E2355" t="s">
        <v>61</v>
      </c>
      <c r="F2355" t="s">
        <v>32</v>
      </c>
      <c r="G2355" t="s">
        <v>15</v>
      </c>
      <c r="H2355" s="1">
        <v>76.590865258438598</v>
      </c>
      <c r="I2355" t="s">
        <v>302</v>
      </c>
      <c r="J2355" s="9">
        <f t="shared" si="109"/>
        <v>106</v>
      </c>
      <c r="K2355" s="9">
        <f t="shared" si="110"/>
        <v>85</v>
      </c>
      <c r="L2355" s="8">
        <v>94.5</v>
      </c>
      <c r="M2355" s="8">
        <v>36.299999999999997</v>
      </c>
      <c r="N2355" s="8">
        <v>95</v>
      </c>
      <c r="O2355" t="s">
        <v>17</v>
      </c>
    </row>
    <row r="2356" spans="1:15" x14ac:dyDescent="0.35">
      <c r="A2356" t="s">
        <v>3832</v>
      </c>
      <c r="B2356">
        <v>28</v>
      </c>
      <c r="C2356" t="str">
        <f t="shared" si="108"/>
        <v>21–40</v>
      </c>
      <c r="D2356" t="s">
        <v>19</v>
      </c>
      <c r="E2356" t="s">
        <v>61</v>
      </c>
      <c r="F2356" t="s">
        <v>4047</v>
      </c>
      <c r="G2356" t="s">
        <v>15</v>
      </c>
      <c r="H2356" s="1">
        <v>94.8160140265135</v>
      </c>
      <c r="I2356" t="s">
        <v>1188</v>
      </c>
      <c r="J2356" s="9">
        <f t="shared" si="109"/>
        <v>105</v>
      </c>
      <c r="K2356" s="9">
        <f t="shared" si="110"/>
        <v>79</v>
      </c>
      <c r="L2356" s="8">
        <v>97</v>
      </c>
      <c r="M2356" s="8">
        <v>38.4</v>
      </c>
      <c r="N2356" s="8">
        <v>116.1</v>
      </c>
      <c r="O2356" t="s">
        <v>17</v>
      </c>
    </row>
    <row r="2357" spans="1:15" x14ac:dyDescent="0.35">
      <c r="A2357" t="s">
        <v>3833</v>
      </c>
      <c r="B2357">
        <v>28</v>
      </c>
      <c r="C2357" t="str">
        <f t="shared" si="108"/>
        <v>21–40</v>
      </c>
      <c r="D2357" t="s">
        <v>19</v>
      </c>
      <c r="E2357" t="s">
        <v>20</v>
      </c>
      <c r="F2357" t="s">
        <v>32</v>
      </c>
      <c r="G2357" t="s">
        <v>24</v>
      </c>
      <c r="H2357" s="1">
        <v>58.249191995382297</v>
      </c>
      <c r="I2357" t="s">
        <v>393</v>
      </c>
      <c r="J2357" s="9">
        <f t="shared" si="109"/>
        <v>146</v>
      </c>
      <c r="K2357" s="9">
        <f t="shared" si="110"/>
        <v>86</v>
      </c>
      <c r="L2357" s="8">
        <v>93</v>
      </c>
      <c r="M2357" s="8">
        <v>37.299999999999997</v>
      </c>
      <c r="N2357" s="8">
        <v>78.7</v>
      </c>
      <c r="O2357" t="s">
        <v>22</v>
      </c>
    </row>
    <row r="2358" spans="1:15" x14ac:dyDescent="0.35">
      <c r="A2358" t="s">
        <v>3834</v>
      </c>
      <c r="B2358">
        <v>72</v>
      </c>
      <c r="C2358" t="str">
        <f t="shared" si="108"/>
        <v>61–80</v>
      </c>
      <c r="D2358" t="s">
        <v>13</v>
      </c>
      <c r="E2358" t="s">
        <v>27</v>
      </c>
      <c r="F2358" t="s">
        <v>32</v>
      </c>
      <c r="G2358" t="s">
        <v>15</v>
      </c>
      <c r="H2358" s="1">
        <v>61.886461080801098</v>
      </c>
      <c r="I2358" t="s">
        <v>715</v>
      </c>
      <c r="J2358" s="9">
        <f t="shared" si="109"/>
        <v>108</v>
      </c>
      <c r="K2358" s="9">
        <f t="shared" si="110"/>
        <v>73</v>
      </c>
      <c r="L2358" s="8">
        <v>96</v>
      </c>
      <c r="M2358" s="8">
        <v>37.6</v>
      </c>
      <c r="N2358" s="8">
        <v>149.1</v>
      </c>
      <c r="O2358" t="s">
        <v>22</v>
      </c>
    </row>
    <row r="2359" spans="1:15" x14ac:dyDescent="0.35">
      <c r="A2359" t="s">
        <v>3835</v>
      </c>
      <c r="B2359">
        <v>31</v>
      </c>
      <c r="C2359" t="str">
        <f t="shared" si="108"/>
        <v>21–40</v>
      </c>
      <c r="D2359" t="s">
        <v>13</v>
      </c>
      <c r="E2359" t="s">
        <v>20</v>
      </c>
      <c r="F2359" t="s">
        <v>28</v>
      </c>
      <c r="G2359" t="s">
        <v>48</v>
      </c>
      <c r="H2359" s="1">
        <v>87.6209049602584</v>
      </c>
      <c r="I2359" t="s">
        <v>1253</v>
      </c>
      <c r="J2359" s="9">
        <f t="shared" si="109"/>
        <v>92</v>
      </c>
      <c r="K2359" s="9">
        <f t="shared" si="110"/>
        <v>79</v>
      </c>
      <c r="L2359" s="8">
        <v>94.4</v>
      </c>
      <c r="M2359" s="8">
        <v>39</v>
      </c>
      <c r="N2359" s="8">
        <v>154.4</v>
      </c>
      <c r="O2359" t="s">
        <v>17</v>
      </c>
    </row>
    <row r="2360" spans="1:15" x14ac:dyDescent="0.35">
      <c r="A2360" t="s">
        <v>3836</v>
      </c>
      <c r="B2360">
        <v>76</v>
      </c>
      <c r="C2360" t="str">
        <f t="shared" si="108"/>
        <v>61–80</v>
      </c>
      <c r="D2360" t="s">
        <v>35</v>
      </c>
      <c r="E2360" t="s">
        <v>4048</v>
      </c>
      <c r="F2360" t="s">
        <v>32</v>
      </c>
      <c r="G2360" t="s">
        <v>36</v>
      </c>
      <c r="H2360" s="1">
        <v>80.755087277566801</v>
      </c>
      <c r="I2360" t="s">
        <v>896</v>
      </c>
      <c r="J2360" s="9">
        <f t="shared" si="109"/>
        <v>122</v>
      </c>
      <c r="K2360" s="9">
        <f t="shared" si="110"/>
        <v>75</v>
      </c>
      <c r="L2360" s="8">
        <v>99.4</v>
      </c>
      <c r="M2360" s="8">
        <v>38.6</v>
      </c>
      <c r="N2360" s="8">
        <v>199.7</v>
      </c>
      <c r="O2360" t="s">
        <v>17</v>
      </c>
    </row>
    <row r="2361" spans="1:15" x14ac:dyDescent="0.35">
      <c r="A2361" t="s">
        <v>3837</v>
      </c>
      <c r="B2361">
        <v>86</v>
      </c>
      <c r="C2361" t="str">
        <f t="shared" si="108"/>
        <v>80+</v>
      </c>
      <c r="D2361" t="s">
        <v>13</v>
      </c>
      <c r="E2361" t="s">
        <v>39</v>
      </c>
      <c r="F2361" t="s">
        <v>28</v>
      </c>
      <c r="G2361" t="s">
        <v>48</v>
      </c>
      <c r="H2361" s="1">
        <v>58.4874615690998</v>
      </c>
      <c r="I2361" t="s">
        <v>3838</v>
      </c>
      <c r="J2361" s="9">
        <f t="shared" si="109"/>
        <v>95</v>
      </c>
      <c r="K2361" s="9">
        <f t="shared" si="110"/>
        <v>101</v>
      </c>
      <c r="L2361" s="8">
        <v>98.6</v>
      </c>
      <c r="M2361" s="8">
        <v>36.5</v>
      </c>
      <c r="N2361" s="8">
        <v>188.2</v>
      </c>
      <c r="O2361" t="s">
        <v>17</v>
      </c>
    </row>
    <row r="2362" spans="1:15" x14ac:dyDescent="0.35">
      <c r="A2362" t="s">
        <v>3839</v>
      </c>
      <c r="B2362">
        <v>47</v>
      </c>
      <c r="C2362" t="str">
        <f t="shared" si="108"/>
        <v>41–60</v>
      </c>
      <c r="D2362" t="s">
        <v>13</v>
      </c>
      <c r="E2362" t="s">
        <v>20</v>
      </c>
      <c r="F2362" t="s">
        <v>74</v>
      </c>
      <c r="G2362" t="s">
        <v>15</v>
      </c>
      <c r="H2362" s="1">
        <v>77.660854210670394</v>
      </c>
      <c r="I2362" t="s">
        <v>3840</v>
      </c>
      <c r="J2362" s="9">
        <f t="shared" si="109"/>
        <v>93</v>
      </c>
      <c r="K2362" s="9">
        <f t="shared" si="110"/>
        <v>76</v>
      </c>
      <c r="L2362" s="8">
        <v>96.8</v>
      </c>
      <c r="M2362" s="8">
        <v>36.4</v>
      </c>
      <c r="N2362" s="8">
        <v>110.6</v>
      </c>
      <c r="O2362" t="s">
        <v>70</v>
      </c>
    </row>
    <row r="2363" spans="1:15" x14ac:dyDescent="0.35">
      <c r="A2363" t="s">
        <v>3841</v>
      </c>
      <c r="B2363">
        <v>73</v>
      </c>
      <c r="C2363" t="str">
        <f t="shared" si="108"/>
        <v>61–80</v>
      </c>
      <c r="D2363" t="s">
        <v>35</v>
      </c>
      <c r="E2363" t="s">
        <v>39</v>
      </c>
      <c r="F2363" t="s">
        <v>4047</v>
      </c>
      <c r="G2363" t="s">
        <v>24</v>
      </c>
      <c r="H2363" s="1">
        <v>94.914127606138393</v>
      </c>
      <c r="I2363" t="s">
        <v>973</v>
      </c>
      <c r="J2363" s="9">
        <f t="shared" si="109"/>
        <v>129</v>
      </c>
      <c r="K2363" s="9">
        <f t="shared" si="110"/>
        <v>88</v>
      </c>
      <c r="L2363" s="8">
        <v>99.3</v>
      </c>
      <c r="M2363" s="8">
        <v>36.1</v>
      </c>
      <c r="N2363" s="8">
        <v>151.6</v>
      </c>
      <c r="O2363" t="s">
        <v>17</v>
      </c>
    </row>
    <row r="2364" spans="1:15" x14ac:dyDescent="0.35">
      <c r="A2364" t="s">
        <v>3842</v>
      </c>
      <c r="B2364">
        <v>39</v>
      </c>
      <c r="C2364" t="str">
        <f t="shared" si="108"/>
        <v>21–40</v>
      </c>
      <c r="D2364" t="s">
        <v>19</v>
      </c>
      <c r="E2364" t="s">
        <v>4048</v>
      </c>
      <c r="F2364" t="s">
        <v>32</v>
      </c>
      <c r="G2364" t="s">
        <v>24</v>
      </c>
      <c r="H2364" s="1">
        <v>82.441577788946404</v>
      </c>
      <c r="I2364" t="s">
        <v>403</v>
      </c>
      <c r="J2364" s="9">
        <f t="shared" si="109"/>
        <v>120</v>
      </c>
      <c r="K2364" s="9">
        <f t="shared" si="110"/>
        <v>81</v>
      </c>
      <c r="L2364" s="8">
        <v>90.6</v>
      </c>
      <c r="M2364" s="8">
        <v>38.1</v>
      </c>
      <c r="N2364" s="8">
        <v>152.1</v>
      </c>
      <c r="O2364" t="s">
        <v>17</v>
      </c>
    </row>
    <row r="2365" spans="1:15" x14ac:dyDescent="0.35">
      <c r="A2365" t="s">
        <v>3843</v>
      </c>
      <c r="B2365">
        <v>27</v>
      </c>
      <c r="C2365" t="str">
        <f t="shared" si="108"/>
        <v>21–40</v>
      </c>
      <c r="D2365" t="s">
        <v>35</v>
      </c>
      <c r="E2365" t="s">
        <v>39</v>
      </c>
      <c r="F2365" t="s">
        <v>32</v>
      </c>
      <c r="G2365" t="s">
        <v>15</v>
      </c>
      <c r="H2365" s="1">
        <v>82.197829516672897</v>
      </c>
      <c r="I2365" t="s">
        <v>2822</v>
      </c>
      <c r="J2365" s="9">
        <f t="shared" si="109"/>
        <v>130</v>
      </c>
      <c r="K2365" s="9">
        <f t="shared" si="110"/>
        <v>72</v>
      </c>
      <c r="L2365" s="8">
        <v>100</v>
      </c>
      <c r="M2365" s="8">
        <v>38.9</v>
      </c>
      <c r="N2365" s="8">
        <v>79.8</v>
      </c>
      <c r="O2365" t="s">
        <v>17</v>
      </c>
    </row>
    <row r="2366" spans="1:15" x14ac:dyDescent="0.35">
      <c r="A2366" t="s">
        <v>3844</v>
      </c>
      <c r="B2366">
        <v>33</v>
      </c>
      <c r="C2366" t="str">
        <f t="shared" si="108"/>
        <v>21–40</v>
      </c>
      <c r="D2366" t="s">
        <v>13</v>
      </c>
      <c r="E2366" t="s">
        <v>27</v>
      </c>
      <c r="F2366" t="s">
        <v>28</v>
      </c>
      <c r="G2366" t="s">
        <v>36</v>
      </c>
      <c r="H2366" s="1">
        <v>74.946134933859099</v>
      </c>
      <c r="I2366" t="s">
        <v>72</v>
      </c>
      <c r="J2366" s="9">
        <f t="shared" si="109"/>
        <v>117</v>
      </c>
      <c r="K2366" s="9">
        <f t="shared" si="110"/>
        <v>83</v>
      </c>
      <c r="L2366" s="8">
        <v>93.4</v>
      </c>
      <c r="M2366" s="8">
        <v>38.1</v>
      </c>
      <c r="N2366" s="8">
        <v>195.8</v>
      </c>
      <c r="O2366" t="s">
        <v>17</v>
      </c>
    </row>
    <row r="2367" spans="1:15" x14ac:dyDescent="0.35">
      <c r="A2367" t="s">
        <v>3845</v>
      </c>
      <c r="B2367">
        <v>22</v>
      </c>
      <c r="C2367" t="str">
        <f t="shared" si="108"/>
        <v>21–40</v>
      </c>
      <c r="D2367" t="s">
        <v>35</v>
      </c>
      <c r="E2367" t="s">
        <v>39</v>
      </c>
      <c r="F2367" t="s">
        <v>28</v>
      </c>
      <c r="G2367" t="s">
        <v>24</v>
      </c>
      <c r="H2367" s="1">
        <v>67.445836997509403</v>
      </c>
      <c r="I2367" t="s">
        <v>3846</v>
      </c>
      <c r="J2367" s="9">
        <f t="shared" si="109"/>
        <v>105</v>
      </c>
      <c r="K2367" s="9">
        <f t="shared" si="110"/>
        <v>61</v>
      </c>
      <c r="L2367" s="8">
        <v>91.3</v>
      </c>
      <c r="M2367" s="8">
        <v>37.9</v>
      </c>
      <c r="N2367" s="8">
        <v>163.19999999999999</v>
      </c>
      <c r="O2367" t="s">
        <v>17</v>
      </c>
    </row>
    <row r="2368" spans="1:15" x14ac:dyDescent="0.35">
      <c r="A2368" t="s">
        <v>3847</v>
      </c>
      <c r="B2368">
        <v>19</v>
      </c>
      <c r="C2368" t="str">
        <f t="shared" si="108"/>
        <v>0–20</v>
      </c>
      <c r="D2368" t="s">
        <v>35</v>
      </c>
      <c r="E2368" t="s">
        <v>20</v>
      </c>
      <c r="F2368" t="s">
        <v>74</v>
      </c>
      <c r="G2368" t="s">
        <v>48</v>
      </c>
      <c r="H2368" s="1">
        <v>71.648924546719698</v>
      </c>
      <c r="I2368" t="s">
        <v>2136</v>
      </c>
      <c r="J2368" s="9">
        <f t="shared" si="109"/>
        <v>114</v>
      </c>
      <c r="K2368" s="9">
        <f t="shared" si="110"/>
        <v>89</v>
      </c>
      <c r="L2368" s="8">
        <v>95.2</v>
      </c>
      <c r="M2368" s="8">
        <v>37</v>
      </c>
      <c r="N2368" s="8">
        <v>75.900000000000006</v>
      </c>
      <c r="O2368" t="s">
        <v>17</v>
      </c>
    </row>
    <row r="2369" spans="1:15" x14ac:dyDescent="0.35">
      <c r="A2369" t="s">
        <v>3848</v>
      </c>
      <c r="B2369">
        <v>28</v>
      </c>
      <c r="C2369" t="str">
        <f t="shared" si="108"/>
        <v>21–40</v>
      </c>
      <c r="D2369" t="s">
        <v>13</v>
      </c>
      <c r="E2369" t="s">
        <v>61</v>
      </c>
      <c r="F2369" t="s">
        <v>4047</v>
      </c>
      <c r="G2369" t="s">
        <v>24</v>
      </c>
      <c r="H2369" s="1">
        <v>65.0070619237366</v>
      </c>
      <c r="I2369" t="s">
        <v>49</v>
      </c>
      <c r="J2369" s="9">
        <f t="shared" si="109"/>
        <v>124</v>
      </c>
      <c r="K2369" s="9">
        <f t="shared" si="110"/>
        <v>89</v>
      </c>
      <c r="L2369" s="8">
        <v>91.1</v>
      </c>
      <c r="M2369" s="8">
        <v>37.700000000000003</v>
      </c>
      <c r="N2369" s="8">
        <v>191.2</v>
      </c>
      <c r="O2369" t="s">
        <v>17</v>
      </c>
    </row>
    <row r="2370" spans="1:15" x14ac:dyDescent="0.35">
      <c r="A2370" t="s">
        <v>3849</v>
      </c>
      <c r="B2370">
        <v>79</v>
      </c>
      <c r="C2370" t="str">
        <f t="shared" ref="C2370:C2433" si="111">IF(B2370="","",
 IF(B2370&lt;=20,"0–20",
 IF(B2370&lt;=40,"21–40",
 IF(B2370&lt;=60,"41–60",
 IF(B2370&lt;=80,"61–80","80+")))))</f>
        <v>61–80</v>
      </c>
      <c r="D2370" t="s">
        <v>13</v>
      </c>
      <c r="E2370" t="s">
        <v>31</v>
      </c>
      <c r="F2370" t="s">
        <v>32</v>
      </c>
      <c r="G2370" t="s">
        <v>15</v>
      </c>
      <c r="H2370" s="1">
        <v>76.993261961051502</v>
      </c>
      <c r="I2370" t="s">
        <v>3850</v>
      </c>
      <c r="J2370" s="9">
        <f t="shared" ref="J2370:J2433" si="112">VALUE(TRIM(LEFT(I2370, FIND("/", I2370)-1)))</f>
        <v>145</v>
      </c>
      <c r="K2370" s="9">
        <f t="shared" ref="K2370:K2433" si="113">VALUE(TRIM(MID(I2370, FIND("/", I2370)+1, LEN(I2370))))</f>
        <v>76</v>
      </c>
      <c r="L2370" s="8">
        <v>96</v>
      </c>
      <c r="M2370" s="8">
        <v>37.5</v>
      </c>
      <c r="N2370" s="8">
        <v>109.4</v>
      </c>
      <c r="O2370" t="s">
        <v>22</v>
      </c>
    </row>
    <row r="2371" spans="1:15" x14ac:dyDescent="0.35">
      <c r="A2371" t="s">
        <v>3851</v>
      </c>
      <c r="B2371">
        <v>30</v>
      </c>
      <c r="C2371" t="str">
        <f t="shared" si="111"/>
        <v>21–40</v>
      </c>
      <c r="D2371" t="s">
        <v>19</v>
      </c>
      <c r="E2371" t="s">
        <v>61</v>
      </c>
      <c r="F2371" t="s">
        <v>74</v>
      </c>
      <c r="G2371" t="s">
        <v>48</v>
      </c>
      <c r="H2371" s="1">
        <v>63.7498093341935</v>
      </c>
      <c r="I2371" t="s">
        <v>3852</v>
      </c>
      <c r="J2371" s="9">
        <f t="shared" si="112"/>
        <v>98</v>
      </c>
      <c r="K2371" s="9">
        <f t="shared" si="113"/>
        <v>59</v>
      </c>
      <c r="L2371" s="8">
        <v>96.9</v>
      </c>
      <c r="M2371" s="8">
        <v>38</v>
      </c>
      <c r="N2371" s="8">
        <v>76</v>
      </c>
      <c r="O2371" t="s">
        <v>22</v>
      </c>
    </row>
    <row r="2372" spans="1:15" x14ac:dyDescent="0.35">
      <c r="A2372" t="s">
        <v>3853</v>
      </c>
      <c r="B2372">
        <v>69</v>
      </c>
      <c r="C2372" t="str">
        <f t="shared" si="111"/>
        <v>61–80</v>
      </c>
      <c r="D2372" t="s">
        <v>13</v>
      </c>
      <c r="E2372" t="s">
        <v>20</v>
      </c>
      <c r="F2372" t="s">
        <v>28</v>
      </c>
      <c r="G2372" t="s">
        <v>48</v>
      </c>
      <c r="H2372" s="1">
        <v>70.258383145016694</v>
      </c>
      <c r="I2372" t="s">
        <v>1956</v>
      </c>
      <c r="J2372" s="9">
        <f t="shared" si="112"/>
        <v>105</v>
      </c>
      <c r="K2372" s="9">
        <f t="shared" si="113"/>
        <v>62</v>
      </c>
      <c r="L2372" s="8">
        <v>92.4</v>
      </c>
      <c r="M2372" s="8">
        <v>36.299999999999997</v>
      </c>
      <c r="N2372" s="8">
        <v>76.7</v>
      </c>
      <c r="O2372" t="s">
        <v>70</v>
      </c>
    </row>
    <row r="2373" spans="1:15" x14ac:dyDescent="0.35">
      <c r="A2373" t="s">
        <v>3854</v>
      </c>
      <c r="B2373">
        <v>22</v>
      </c>
      <c r="C2373" t="str">
        <f t="shared" si="111"/>
        <v>21–40</v>
      </c>
      <c r="D2373" t="s">
        <v>19</v>
      </c>
      <c r="E2373" t="s">
        <v>31</v>
      </c>
      <c r="F2373" t="s">
        <v>74</v>
      </c>
      <c r="G2373" t="s">
        <v>36</v>
      </c>
      <c r="H2373" s="1">
        <v>78.924377040762195</v>
      </c>
      <c r="I2373" t="s">
        <v>3855</v>
      </c>
      <c r="J2373" s="9">
        <f t="shared" si="112"/>
        <v>145</v>
      </c>
      <c r="K2373" s="9">
        <f t="shared" si="113"/>
        <v>67</v>
      </c>
      <c r="L2373" s="8">
        <v>99.6</v>
      </c>
      <c r="M2373" s="8">
        <v>38.299999999999997</v>
      </c>
      <c r="N2373" s="8">
        <v>145.4</v>
      </c>
      <c r="O2373" t="s">
        <v>17</v>
      </c>
    </row>
    <row r="2374" spans="1:15" x14ac:dyDescent="0.35">
      <c r="A2374" t="s">
        <v>3856</v>
      </c>
      <c r="B2374">
        <v>37</v>
      </c>
      <c r="C2374" t="str">
        <f t="shared" si="111"/>
        <v>21–40</v>
      </c>
      <c r="D2374" t="s">
        <v>13</v>
      </c>
      <c r="E2374" t="s">
        <v>20</v>
      </c>
      <c r="F2374" t="s">
        <v>74</v>
      </c>
      <c r="G2374" t="s">
        <v>36</v>
      </c>
      <c r="H2374" s="1">
        <v>87.324090972466806</v>
      </c>
      <c r="I2374" t="s">
        <v>1428</v>
      </c>
      <c r="J2374" s="9">
        <f t="shared" si="112"/>
        <v>103</v>
      </c>
      <c r="K2374" s="9">
        <f t="shared" si="113"/>
        <v>92</v>
      </c>
      <c r="L2374" s="8">
        <v>97.3</v>
      </c>
      <c r="M2374" s="8">
        <v>37.1</v>
      </c>
      <c r="N2374" s="8">
        <v>190.6</v>
      </c>
      <c r="O2374" t="s">
        <v>17</v>
      </c>
    </row>
    <row r="2375" spans="1:15" x14ac:dyDescent="0.35">
      <c r="A2375" t="s">
        <v>3857</v>
      </c>
      <c r="B2375">
        <v>19</v>
      </c>
      <c r="C2375" t="str">
        <f t="shared" si="111"/>
        <v>0–20</v>
      </c>
      <c r="D2375" t="s">
        <v>19</v>
      </c>
      <c r="E2375" t="s">
        <v>27</v>
      </c>
      <c r="F2375" t="s">
        <v>74</v>
      </c>
      <c r="G2375" t="s">
        <v>66</v>
      </c>
      <c r="H2375" s="1">
        <v>69.472852713920801</v>
      </c>
      <c r="I2375" t="s">
        <v>640</v>
      </c>
      <c r="J2375" s="9">
        <f t="shared" si="112"/>
        <v>128</v>
      </c>
      <c r="K2375" s="9">
        <f t="shared" si="113"/>
        <v>75</v>
      </c>
      <c r="L2375" s="8">
        <v>91.8</v>
      </c>
      <c r="M2375" s="8">
        <v>37.6</v>
      </c>
      <c r="N2375" s="8">
        <v>152.5</v>
      </c>
      <c r="O2375" t="s">
        <v>17</v>
      </c>
    </row>
    <row r="2376" spans="1:15" x14ac:dyDescent="0.35">
      <c r="A2376" t="s">
        <v>3858</v>
      </c>
      <c r="B2376">
        <v>32</v>
      </c>
      <c r="C2376" t="str">
        <f t="shared" si="111"/>
        <v>21–40</v>
      </c>
      <c r="D2376" t="s">
        <v>35</v>
      </c>
      <c r="E2376" t="s">
        <v>27</v>
      </c>
      <c r="F2376" t="s">
        <v>4047</v>
      </c>
      <c r="G2376" t="s">
        <v>66</v>
      </c>
      <c r="H2376" s="1">
        <v>71.106943792464193</v>
      </c>
      <c r="I2376" t="s">
        <v>2871</v>
      </c>
      <c r="J2376" s="9">
        <f t="shared" si="112"/>
        <v>134</v>
      </c>
      <c r="K2376" s="9">
        <f t="shared" si="113"/>
        <v>73</v>
      </c>
      <c r="L2376" s="8">
        <v>94.6</v>
      </c>
      <c r="M2376" s="8">
        <v>38.4</v>
      </c>
      <c r="N2376" s="8">
        <v>93.5</v>
      </c>
      <c r="O2376" t="s">
        <v>17</v>
      </c>
    </row>
    <row r="2377" spans="1:15" x14ac:dyDescent="0.35">
      <c r="A2377" t="s">
        <v>3859</v>
      </c>
      <c r="B2377">
        <v>32</v>
      </c>
      <c r="C2377" t="str">
        <f t="shared" si="111"/>
        <v>21–40</v>
      </c>
      <c r="D2377" t="s">
        <v>13</v>
      </c>
      <c r="E2377" t="s">
        <v>27</v>
      </c>
      <c r="F2377" t="s">
        <v>74</v>
      </c>
      <c r="G2377" t="s">
        <v>36</v>
      </c>
      <c r="H2377" s="1">
        <v>69.864029495646506</v>
      </c>
      <c r="I2377" t="s">
        <v>3860</v>
      </c>
      <c r="J2377" s="9">
        <f t="shared" si="112"/>
        <v>121</v>
      </c>
      <c r="K2377" s="9">
        <f t="shared" si="113"/>
        <v>85</v>
      </c>
      <c r="L2377" s="8">
        <v>92.6</v>
      </c>
      <c r="M2377" s="8">
        <v>38.5</v>
      </c>
      <c r="N2377" s="8">
        <v>112.3</v>
      </c>
      <c r="O2377" t="s">
        <v>17</v>
      </c>
    </row>
    <row r="2378" spans="1:15" x14ac:dyDescent="0.35">
      <c r="A2378" t="s">
        <v>3861</v>
      </c>
      <c r="B2378">
        <v>49</v>
      </c>
      <c r="C2378" t="str">
        <f t="shared" si="111"/>
        <v>41–60</v>
      </c>
      <c r="D2378" t="s">
        <v>13</v>
      </c>
      <c r="E2378" t="s">
        <v>61</v>
      </c>
      <c r="F2378" t="s">
        <v>74</v>
      </c>
      <c r="G2378" t="s">
        <v>48</v>
      </c>
      <c r="H2378" s="1">
        <v>61.493372388343701</v>
      </c>
      <c r="I2378" t="s">
        <v>2249</v>
      </c>
      <c r="J2378" s="9">
        <f t="shared" si="112"/>
        <v>124</v>
      </c>
      <c r="K2378" s="9">
        <f t="shared" si="113"/>
        <v>78</v>
      </c>
      <c r="L2378" s="8">
        <v>96.6</v>
      </c>
      <c r="M2378" s="8">
        <v>37.5</v>
      </c>
      <c r="N2378" s="8">
        <v>124</v>
      </c>
      <c r="O2378" t="s">
        <v>70</v>
      </c>
    </row>
    <row r="2379" spans="1:15" x14ac:dyDescent="0.35">
      <c r="A2379" t="s">
        <v>3862</v>
      </c>
      <c r="B2379">
        <v>37</v>
      </c>
      <c r="C2379" t="str">
        <f t="shared" si="111"/>
        <v>21–40</v>
      </c>
      <c r="D2379" t="s">
        <v>35</v>
      </c>
      <c r="E2379" t="s">
        <v>39</v>
      </c>
      <c r="F2379" t="s">
        <v>4047</v>
      </c>
      <c r="G2379" t="s">
        <v>48</v>
      </c>
      <c r="H2379" s="1">
        <v>60.698984077502701</v>
      </c>
      <c r="I2379" t="s">
        <v>3863</v>
      </c>
      <c r="J2379" s="9">
        <f t="shared" si="112"/>
        <v>143</v>
      </c>
      <c r="K2379" s="9">
        <f t="shared" si="113"/>
        <v>91</v>
      </c>
      <c r="L2379" s="8">
        <v>92.9</v>
      </c>
      <c r="M2379" s="8">
        <v>37.799999999999997</v>
      </c>
      <c r="N2379" s="8">
        <v>89.4</v>
      </c>
      <c r="O2379" t="s">
        <v>17</v>
      </c>
    </row>
    <row r="2380" spans="1:15" x14ac:dyDescent="0.35">
      <c r="A2380" t="s">
        <v>3864</v>
      </c>
      <c r="B2380">
        <v>88</v>
      </c>
      <c r="C2380" t="str">
        <f t="shared" si="111"/>
        <v>80+</v>
      </c>
      <c r="D2380" t="s">
        <v>35</v>
      </c>
      <c r="E2380" t="s">
        <v>31</v>
      </c>
      <c r="F2380" t="s">
        <v>4047</v>
      </c>
      <c r="G2380" t="s">
        <v>24</v>
      </c>
      <c r="H2380" s="1">
        <v>67.730614024279703</v>
      </c>
      <c r="I2380" t="s">
        <v>523</v>
      </c>
      <c r="J2380" s="9">
        <f t="shared" si="112"/>
        <v>102</v>
      </c>
      <c r="K2380" s="9">
        <f t="shared" si="113"/>
        <v>61</v>
      </c>
      <c r="L2380" s="8">
        <v>99.1</v>
      </c>
      <c r="M2380" s="8">
        <v>37.9</v>
      </c>
      <c r="N2380" s="8">
        <v>74.7</v>
      </c>
      <c r="O2380" t="s">
        <v>17</v>
      </c>
    </row>
    <row r="2381" spans="1:15" x14ac:dyDescent="0.35">
      <c r="A2381" t="s">
        <v>3865</v>
      </c>
      <c r="B2381">
        <v>64</v>
      </c>
      <c r="C2381" t="str">
        <f t="shared" si="111"/>
        <v>61–80</v>
      </c>
      <c r="D2381" t="s">
        <v>13</v>
      </c>
      <c r="E2381" t="s">
        <v>20</v>
      </c>
      <c r="F2381" t="s">
        <v>74</v>
      </c>
      <c r="G2381" t="s">
        <v>48</v>
      </c>
      <c r="H2381" s="1">
        <v>75.913677591066502</v>
      </c>
      <c r="I2381" t="s">
        <v>3866</v>
      </c>
      <c r="J2381" s="9">
        <f t="shared" si="112"/>
        <v>110</v>
      </c>
      <c r="K2381" s="9">
        <f t="shared" si="113"/>
        <v>52</v>
      </c>
      <c r="L2381" s="8">
        <v>92.4</v>
      </c>
      <c r="M2381" s="8">
        <v>38.200000000000003</v>
      </c>
      <c r="N2381" s="8">
        <v>147.30000000000001</v>
      </c>
      <c r="O2381" t="s">
        <v>17</v>
      </c>
    </row>
    <row r="2382" spans="1:15" x14ac:dyDescent="0.35">
      <c r="A2382" t="s">
        <v>3867</v>
      </c>
      <c r="B2382">
        <v>73</v>
      </c>
      <c r="C2382" t="str">
        <f t="shared" si="111"/>
        <v>61–80</v>
      </c>
      <c r="D2382" t="s">
        <v>13</v>
      </c>
      <c r="E2382" t="s">
        <v>4048</v>
      </c>
      <c r="F2382" t="s">
        <v>74</v>
      </c>
      <c r="G2382" t="s">
        <v>15</v>
      </c>
      <c r="H2382" s="1">
        <v>88.232269477749099</v>
      </c>
      <c r="I2382" t="s">
        <v>556</v>
      </c>
      <c r="J2382" s="9">
        <f t="shared" si="112"/>
        <v>117</v>
      </c>
      <c r="K2382" s="9">
        <f t="shared" si="113"/>
        <v>82</v>
      </c>
      <c r="L2382" s="8">
        <v>90.1</v>
      </c>
      <c r="M2382" s="8">
        <v>36.6</v>
      </c>
      <c r="N2382" s="8">
        <v>161.9</v>
      </c>
      <c r="O2382" t="s">
        <v>17</v>
      </c>
    </row>
    <row r="2383" spans="1:15" x14ac:dyDescent="0.35">
      <c r="A2383" t="s">
        <v>3868</v>
      </c>
      <c r="B2383">
        <v>73</v>
      </c>
      <c r="C2383" t="str">
        <f t="shared" si="111"/>
        <v>61–80</v>
      </c>
      <c r="D2383" t="s">
        <v>35</v>
      </c>
      <c r="E2383" t="s">
        <v>39</v>
      </c>
      <c r="F2383" t="s">
        <v>4047</v>
      </c>
      <c r="G2383" t="s">
        <v>15</v>
      </c>
      <c r="H2383" s="1">
        <v>81.000653263523603</v>
      </c>
      <c r="I2383" t="s">
        <v>2159</v>
      </c>
      <c r="J2383" s="9">
        <f t="shared" si="112"/>
        <v>131</v>
      </c>
      <c r="K2383" s="9">
        <f t="shared" si="113"/>
        <v>82</v>
      </c>
      <c r="L2383" s="8">
        <v>93.4</v>
      </c>
      <c r="M2383" s="8">
        <v>38.9</v>
      </c>
      <c r="N2383" s="8">
        <v>115.5</v>
      </c>
      <c r="O2383" t="s">
        <v>17</v>
      </c>
    </row>
    <row r="2384" spans="1:15" x14ac:dyDescent="0.35">
      <c r="A2384" t="s">
        <v>3869</v>
      </c>
      <c r="B2384">
        <v>66</v>
      </c>
      <c r="C2384" t="str">
        <f t="shared" si="111"/>
        <v>61–80</v>
      </c>
      <c r="D2384" t="s">
        <v>13</v>
      </c>
      <c r="E2384" t="s">
        <v>31</v>
      </c>
      <c r="F2384" t="s">
        <v>74</v>
      </c>
      <c r="G2384" t="s">
        <v>48</v>
      </c>
      <c r="H2384" s="1">
        <v>67.193117228925402</v>
      </c>
      <c r="I2384" t="s">
        <v>3870</v>
      </c>
      <c r="J2384" s="9">
        <f t="shared" si="112"/>
        <v>86</v>
      </c>
      <c r="K2384" s="9">
        <f t="shared" si="113"/>
        <v>88</v>
      </c>
      <c r="L2384" s="8">
        <v>97.3</v>
      </c>
      <c r="M2384" s="8">
        <v>36</v>
      </c>
      <c r="N2384" s="8">
        <v>167.7</v>
      </c>
      <c r="O2384" t="s">
        <v>22</v>
      </c>
    </row>
    <row r="2385" spans="1:15" x14ac:dyDescent="0.35">
      <c r="A2385" t="s">
        <v>3871</v>
      </c>
      <c r="B2385">
        <v>68</v>
      </c>
      <c r="C2385" t="str">
        <f t="shared" si="111"/>
        <v>61–80</v>
      </c>
      <c r="D2385" t="s">
        <v>13</v>
      </c>
      <c r="E2385" t="s">
        <v>27</v>
      </c>
      <c r="F2385" t="s">
        <v>32</v>
      </c>
      <c r="G2385" t="s">
        <v>24</v>
      </c>
      <c r="H2385" s="1">
        <v>78.529530848137497</v>
      </c>
      <c r="I2385" t="s">
        <v>3872</v>
      </c>
      <c r="J2385" s="9">
        <f t="shared" si="112"/>
        <v>138</v>
      </c>
      <c r="K2385" s="9">
        <f t="shared" si="113"/>
        <v>57</v>
      </c>
      <c r="L2385" s="8">
        <v>95.6</v>
      </c>
      <c r="M2385" s="8">
        <v>36</v>
      </c>
      <c r="N2385" s="8">
        <v>86.1</v>
      </c>
      <c r="O2385" t="s">
        <v>22</v>
      </c>
    </row>
    <row r="2386" spans="1:15" x14ac:dyDescent="0.35">
      <c r="A2386" t="s">
        <v>3873</v>
      </c>
      <c r="B2386">
        <v>41</v>
      </c>
      <c r="C2386" t="str">
        <f t="shared" si="111"/>
        <v>41–60</v>
      </c>
      <c r="D2386" t="s">
        <v>19</v>
      </c>
      <c r="E2386" t="s">
        <v>39</v>
      </c>
      <c r="F2386" t="s">
        <v>28</v>
      </c>
      <c r="G2386" t="s">
        <v>36</v>
      </c>
      <c r="H2386" s="1">
        <v>56.9443174601479</v>
      </c>
      <c r="I2386" t="s">
        <v>971</v>
      </c>
      <c r="J2386" s="9">
        <f t="shared" si="112"/>
        <v>122</v>
      </c>
      <c r="K2386" s="9">
        <f t="shared" si="113"/>
        <v>77</v>
      </c>
      <c r="L2386" s="8">
        <v>99.6</v>
      </c>
      <c r="M2386" s="8">
        <v>36</v>
      </c>
      <c r="N2386" s="8">
        <v>137</v>
      </c>
      <c r="O2386" t="s">
        <v>22</v>
      </c>
    </row>
    <row r="2387" spans="1:15" x14ac:dyDescent="0.35">
      <c r="A2387" t="s">
        <v>3874</v>
      </c>
      <c r="B2387">
        <v>51</v>
      </c>
      <c r="C2387" t="str">
        <f t="shared" si="111"/>
        <v>41–60</v>
      </c>
      <c r="D2387" t="s">
        <v>19</v>
      </c>
      <c r="E2387" t="s">
        <v>61</v>
      </c>
      <c r="F2387" t="s">
        <v>28</v>
      </c>
      <c r="G2387" t="s">
        <v>48</v>
      </c>
      <c r="H2387" s="1">
        <v>85.154528481746794</v>
      </c>
      <c r="I2387" t="s">
        <v>1758</v>
      </c>
      <c r="J2387" s="9">
        <f t="shared" si="112"/>
        <v>135</v>
      </c>
      <c r="K2387" s="9">
        <f t="shared" si="113"/>
        <v>75</v>
      </c>
      <c r="L2387" s="8">
        <v>98.6</v>
      </c>
      <c r="M2387" s="8">
        <v>36.799999999999997</v>
      </c>
      <c r="N2387" s="8">
        <v>118.7</v>
      </c>
      <c r="O2387" t="s">
        <v>22</v>
      </c>
    </row>
    <row r="2388" spans="1:15" x14ac:dyDescent="0.35">
      <c r="A2388" t="s">
        <v>3875</v>
      </c>
      <c r="B2388">
        <v>36</v>
      </c>
      <c r="C2388" t="str">
        <f t="shared" si="111"/>
        <v>21–40</v>
      </c>
      <c r="D2388" t="s">
        <v>13</v>
      </c>
      <c r="E2388" t="s">
        <v>31</v>
      </c>
      <c r="F2388" t="s">
        <v>32</v>
      </c>
      <c r="G2388" t="s">
        <v>48</v>
      </c>
      <c r="H2388" s="1">
        <v>76.239082456360606</v>
      </c>
      <c r="I2388" t="s">
        <v>2315</v>
      </c>
      <c r="J2388" s="9">
        <f t="shared" si="112"/>
        <v>119</v>
      </c>
      <c r="K2388" s="9">
        <f t="shared" si="113"/>
        <v>78</v>
      </c>
      <c r="L2388" s="8">
        <v>92.5</v>
      </c>
      <c r="M2388" s="8">
        <v>38</v>
      </c>
      <c r="N2388" s="8">
        <v>126.2</v>
      </c>
      <c r="O2388" t="s">
        <v>70</v>
      </c>
    </row>
    <row r="2389" spans="1:15" x14ac:dyDescent="0.35">
      <c r="A2389" t="s">
        <v>3876</v>
      </c>
      <c r="B2389">
        <v>21</v>
      </c>
      <c r="C2389" t="str">
        <f t="shared" si="111"/>
        <v>21–40</v>
      </c>
      <c r="D2389" t="s">
        <v>19</v>
      </c>
      <c r="E2389" t="s">
        <v>31</v>
      </c>
      <c r="F2389" t="s">
        <v>32</v>
      </c>
      <c r="G2389" t="s">
        <v>15</v>
      </c>
      <c r="H2389" s="1">
        <v>89.846904025987499</v>
      </c>
      <c r="I2389" t="s">
        <v>3877</v>
      </c>
      <c r="J2389" s="9">
        <f t="shared" si="112"/>
        <v>110</v>
      </c>
      <c r="K2389" s="9">
        <f t="shared" si="113"/>
        <v>74</v>
      </c>
      <c r="L2389" s="8">
        <v>90.9</v>
      </c>
      <c r="M2389" s="8">
        <v>37.299999999999997</v>
      </c>
      <c r="N2389" s="8">
        <v>96.3</v>
      </c>
      <c r="O2389" t="s">
        <v>17</v>
      </c>
    </row>
    <row r="2390" spans="1:15" x14ac:dyDescent="0.35">
      <c r="A2390" t="s">
        <v>3878</v>
      </c>
      <c r="B2390">
        <v>76</v>
      </c>
      <c r="C2390" t="str">
        <f t="shared" si="111"/>
        <v>61–80</v>
      </c>
      <c r="D2390" t="s">
        <v>35</v>
      </c>
      <c r="E2390" t="s">
        <v>20</v>
      </c>
      <c r="F2390" t="s">
        <v>28</v>
      </c>
      <c r="G2390" t="s">
        <v>36</v>
      </c>
      <c r="H2390" s="1">
        <v>81.440685429949497</v>
      </c>
      <c r="I2390" t="s">
        <v>3879</v>
      </c>
      <c r="J2390" s="9">
        <f t="shared" si="112"/>
        <v>119</v>
      </c>
      <c r="K2390" s="9">
        <f t="shared" si="113"/>
        <v>67</v>
      </c>
      <c r="L2390" s="8">
        <v>99.5</v>
      </c>
      <c r="M2390" s="8">
        <v>37.6</v>
      </c>
      <c r="N2390" s="8">
        <v>79.5</v>
      </c>
      <c r="O2390" t="s">
        <v>17</v>
      </c>
    </row>
    <row r="2391" spans="1:15" x14ac:dyDescent="0.35">
      <c r="A2391" t="s">
        <v>3880</v>
      </c>
      <c r="B2391">
        <v>23</v>
      </c>
      <c r="C2391" t="str">
        <f t="shared" si="111"/>
        <v>21–40</v>
      </c>
      <c r="D2391" t="s">
        <v>35</v>
      </c>
      <c r="E2391" t="s">
        <v>61</v>
      </c>
      <c r="F2391" t="s">
        <v>4047</v>
      </c>
      <c r="G2391" t="s">
        <v>48</v>
      </c>
      <c r="H2391" s="1">
        <v>75.469421654497495</v>
      </c>
      <c r="I2391" t="s">
        <v>3881</v>
      </c>
      <c r="J2391" s="9">
        <f t="shared" si="112"/>
        <v>156</v>
      </c>
      <c r="K2391" s="9">
        <f t="shared" si="113"/>
        <v>90</v>
      </c>
      <c r="L2391" s="8">
        <v>90.4</v>
      </c>
      <c r="M2391" s="8">
        <v>36.6</v>
      </c>
      <c r="N2391" s="8">
        <v>157.4</v>
      </c>
      <c r="O2391" t="s">
        <v>17</v>
      </c>
    </row>
    <row r="2392" spans="1:15" x14ac:dyDescent="0.35">
      <c r="A2392" t="s">
        <v>3882</v>
      </c>
      <c r="B2392">
        <v>77</v>
      </c>
      <c r="C2392" t="str">
        <f t="shared" si="111"/>
        <v>61–80</v>
      </c>
      <c r="D2392" t="s">
        <v>13</v>
      </c>
      <c r="E2392" t="s">
        <v>20</v>
      </c>
      <c r="F2392" t="s">
        <v>4047</v>
      </c>
      <c r="G2392" t="s">
        <v>36</v>
      </c>
      <c r="H2392" s="1">
        <v>46.404799613255499</v>
      </c>
      <c r="I2392" t="s">
        <v>330</v>
      </c>
      <c r="J2392" s="9">
        <f t="shared" si="112"/>
        <v>107</v>
      </c>
      <c r="K2392" s="9">
        <f t="shared" si="113"/>
        <v>69</v>
      </c>
      <c r="L2392" s="8">
        <v>91.7</v>
      </c>
      <c r="M2392" s="8">
        <v>37.9</v>
      </c>
      <c r="N2392" s="8">
        <v>123.7</v>
      </c>
      <c r="O2392" t="s">
        <v>17</v>
      </c>
    </row>
    <row r="2393" spans="1:15" x14ac:dyDescent="0.35">
      <c r="A2393" t="s">
        <v>3883</v>
      </c>
      <c r="B2393">
        <v>82</v>
      </c>
      <c r="C2393" t="str">
        <f t="shared" si="111"/>
        <v>80+</v>
      </c>
      <c r="D2393" t="s">
        <v>19</v>
      </c>
      <c r="E2393" t="s">
        <v>4048</v>
      </c>
      <c r="F2393" t="s">
        <v>32</v>
      </c>
      <c r="G2393" t="s">
        <v>15</v>
      </c>
      <c r="H2393" s="1">
        <v>80.803191772595497</v>
      </c>
      <c r="I2393" t="s">
        <v>1120</v>
      </c>
      <c r="J2393" s="9">
        <f t="shared" si="112"/>
        <v>101</v>
      </c>
      <c r="K2393" s="9">
        <f t="shared" si="113"/>
        <v>81</v>
      </c>
      <c r="L2393" s="8">
        <v>94.3</v>
      </c>
      <c r="M2393" s="8">
        <v>38.4</v>
      </c>
      <c r="N2393" s="8">
        <v>129</v>
      </c>
      <c r="O2393" t="s">
        <v>17</v>
      </c>
    </row>
    <row r="2394" spans="1:15" x14ac:dyDescent="0.35">
      <c r="A2394" t="s">
        <v>3884</v>
      </c>
      <c r="B2394">
        <v>42</v>
      </c>
      <c r="C2394" t="str">
        <f t="shared" si="111"/>
        <v>41–60</v>
      </c>
      <c r="D2394" t="s">
        <v>19</v>
      </c>
      <c r="E2394" t="s">
        <v>4048</v>
      </c>
      <c r="F2394" t="s">
        <v>74</v>
      </c>
      <c r="G2394" t="s">
        <v>36</v>
      </c>
      <c r="H2394" s="1">
        <v>88.147402648213102</v>
      </c>
      <c r="I2394" t="s">
        <v>2495</v>
      </c>
      <c r="J2394" s="9">
        <f t="shared" si="112"/>
        <v>109</v>
      </c>
      <c r="K2394" s="9">
        <f t="shared" si="113"/>
        <v>73</v>
      </c>
      <c r="L2394" s="8">
        <v>99</v>
      </c>
      <c r="M2394" s="8">
        <v>37.5</v>
      </c>
      <c r="N2394" s="8">
        <v>111.9</v>
      </c>
      <c r="O2394" t="s">
        <v>22</v>
      </c>
    </row>
    <row r="2395" spans="1:15" x14ac:dyDescent="0.35">
      <c r="A2395" t="s">
        <v>3885</v>
      </c>
      <c r="B2395">
        <v>72</v>
      </c>
      <c r="C2395" t="str">
        <f t="shared" si="111"/>
        <v>61–80</v>
      </c>
      <c r="D2395" t="s">
        <v>13</v>
      </c>
      <c r="E2395" t="s">
        <v>4048</v>
      </c>
      <c r="F2395" t="s">
        <v>4047</v>
      </c>
      <c r="G2395" t="s">
        <v>66</v>
      </c>
      <c r="H2395" s="1">
        <v>89.573716424645596</v>
      </c>
      <c r="I2395" t="s">
        <v>2973</v>
      </c>
      <c r="J2395" s="9">
        <f t="shared" si="112"/>
        <v>134</v>
      </c>
      <c r="K2395" s="9">
        <f t="shared" si="113"/>
        <v>83</v>
      </c>
      <c r="L2395" s="8">
        <v>99.7</v>
      </c>
      <c r="M2395" s="8">
        <v>37.200000000000003</v>
      </c>
      <c r="N2395" s="8">
        <v>149.5</v>
      </c>
      <c r="O2395" t="s">
        <v>22</v>
      </c>
    </row>
    <row r="2396" spans="1:15" x14ac:dyDescent="0.35">
      <c r="A2396" t="s">
        <v>3886</v>
      </c>
      <c r="B2396">
        <v>88</v>
      </c>
      <c r="C2396" t="str">
        <f t="shared" si="111"/>
        <v>80+</v>
      </c>
      <c r="D2396" t="s">
        <v>19</v>
      </c>
      <c r="E2396" t="s">
        <v>61</v>
      </c>
      <c r="F2396" t="s">
        <v>4047</v>
      </c>
      <c r="G2396" t="s">
        <v>48</v>
      </c>
      <c r="H2396" s="1">
        <v>76.817766247947503</v>
      </c>
      <c r="I2396" t="s">
        <v>1640</v>
      </c>
      <c r="J2396" s="9">
        <f t="shared" si="112"/>
        <v>107</v>
      </c>
      <c r="K2396" s="9">
        <f t="shared" si="113"/>
        <v>92</v>
      </c>
      <c r="L2396" s="8">
        <v>92.6</v>
      </c>
      <c r="M2396" s="8">
        <v>38</v>
      </c>
      <c r="N2396" s="8">
        <v>101.9</v>
      </c>
      <c r="O2396" t="s">
        <v>22</v>
      </c>
    </row>
    <row r="2397" spans="1:15" x14ac:dyDescent="0.35">
      <c r="A2397" t="s">
        <v>3887</v>
      </c>
      <c r="B2397">
        <v>64</v>
      </c>
      <c r="C2397" t="str">
        <f t="shared" si="111"/>
        <v>61–80</v>
      </c>
      <c r="D2397" t="s">
        <v>35</v>
      </c>
      <c r="E2397" t="s">
        <v>20</v>
      </c>
      <c r="F2397" t="s">
        <v>28</v>
      </c>
      <c r="G2397" t="s">
        <v>66</v>
      </c>
      <c r="H2397" s="1">
        <v>84.053650058030499</v>
      </c>
      <c r="I2397" t="s">
        <v>3888</v>
      </c>
      <c r="J2397" s="9">
        <f t="shared" si="112"/>
        <v>147</v>
      </c>
      <c r="K2397" s="9">
        <f t="shared" si="113"/>
        <v>68</v>
      </c>
      <c r="L2397" s="8">
        <v>94.4</v>
      </c>
      <c r="M2397" s="8">
        <v>37.799999999999997</v>
      </c>
      <c r="N2397" s="8">
        <v>147.6</v>
      </c>
      <c r="O2397" t="s">
        <v>17</v>
      </c>
    </row>
    <row r="2398" spans="1:15" x14ac:dyDescent="0.35">
      <c r="A2398" t="s">
        <v>3889</v>
      </c>
      <c r="B2398">
        <v>77</v>
      </c>
      <c r="C2398" t="str">
        <f t="shared" si="111"/>
        <v>61–80</v>
      </c>
      <c r="D2398" t="s">
        <v>13</v>
      </c>
      <c r="E2398" t="s">
        <v>61</v>
      </c>
      <c r="F2398" t="s">
        <v>74</v>
      </c>
      <c r="G2398" t="s">
        <v>15</v>
      </c>
      <c r="H2398" s="1">
        <v>87.724006274490506</v>
      </c>
      <c r="I2398" t="s">
        <v>3890</v>
      </c>
      <c r="J2398" s="9">
        <f t="shared" si="112"/>
        <v>135</v>
      </c>
      <c r="K2398" s="9">
        <f t="shared" si="113"/>
        <v>70</v>
      </c>
      <c r="L2398" s="8">
        <v>92.6</v>
      </c>
      <c r="M2398" s="8">
        <v>38.4</v>
      </c>
      <c r="N2398" s="8">
        <v>109.1</v>
      </c>
      <c r="O2398" t="s">
        <v>17</v>
      </c>
    </row>
    <row r="2399" spans="1:15" x14ac:dyDescent="0.35">
      <c r="A2399" t="s">
        <v>3891</v>
      </c>
      <c r="B2399">
        <v>44</v>
      </c>
      <c r="C2399" t="str">
        <f t="shared" si="111"/>
        <v>41–60</v>
      </c>
      <c r="D2399" t="s">
        <v>19</v>
      </c>
      <c r="E2399" t="s">
        <v>4048</v>
      </c>
      <c r="F2399" t="s">
        <v>28</v>
      </c>
      <c r="G2399" t="s">
        <v>15</v>
      </c>
      <c r="H2399" s="1">
        <v>86.559719901158701</v>
      </c>
      <c r="I2399" t="s">
        <v>3892</v>
      </c>
      <c r="J2399" s="9">
        <f t="shared" si="112"/>
        <v>135</v>
      </c>
      <c r="K2399" s="9">
        <f t="shared" si="113"/>
        <v>90</v>
      </c>
      <c r="L2399" s="8">
        <v>93.9</v>
      </c>
      <c r="M2399" s="8">
        <v>37.200000000000003</v>
      </c>
      <c r="N2399" s="8">
        <v>103.1</v>
      </c>
      <c r="O2399" t="s">
        <v>22</v>
      </c>
    </row>
    <row r="2400" spans="1:15" x14ac:dyDescent="0.35">
      <c r="A2400" t="s">
        <v>3893</v>
      </c>
      <c r="B2400">
        <v>25</v>
      </c>
      <c r="C2400" t="str">
        <f t="shared" si="111"/>
        <v>21–40</v>
      </c>
      <c r="D2400" t="s">
        <v>35</v>
      </c>
      <c r="E2400" t="s">
        <v>61</v>
      </c>
      <c r="F2400" t="s">
        <v>32</v>
      </c>
      <c r="G2400" t="s">
        <v>36</v>
      </c>
      <c r="H2400" s="1">
        <v>86.152504932817806</v>
      </c>
      <c r="I2400" t="s">
        <v>3894</v>
      </c>
      <c r="J2400" s="9">
        <f t="shared" si="112"/>
        <v>127</v>
      </c>
      <c r="K2400" s="9">
        <f t="shared" si="113"/>
        <v>71</v>
      </c>
      <c r="L2400" s="8">
        <v>99.4</v>
      </c>
      <c r="M2400" s="8">
        <v>36.299999999999997</v>
      </c>
      <c r="N2400" s="8">
        <v>177.5</v>
      </c>
      <c r="O2400" t="s">
        <v>17</v>
      </c>
    </row>
    <row r="2401" spans="1:15" x14ac:dyDescent="0.35">
      <c r="A2401" t="s">
        <v>3895</v>
      </c>
      <c r="B2401">
        <v>30</v>
      </c>
      <c r="C2401" t="str">
        <f t="shared" si="111"/>
        <v>21–40</v>
      </c>
      <c r="D2401" t="s">
        <v>13</v>
      </c>
      <c r="E2401" t="s">
        <v>39</v>
      </c>
      <c r="F2401" t="s">
        <v>28</v>
      </c>
      <c r="G2401" t="s">
        <v>48</v>
      </c>
      <c r="H2401" s="1">
        <v>83.129231008899396</v>
      </c>
      <c r="I2401" t="s">
        <v>1644</v>
      </c>
      <c r="J2401" s="9">
        <f t="shared" si="112"/>
        <v>115</v>
      </c>
      <c r="K2401" s="9">
        <f t="shared" si="113"/>
        <v>71</v>
      </c>
      <c r="L2401" s="8">
        <v>90.4</v>
      </c>
      <c r="M2401" s="8">
        <v>38</v>
      </c>
      <c r="N2401" s="8">
        <v>178.9</v>
      </c>
      <c r="O2401" t="s">
        <v>17</v>
      </c>
    </row>
    <row r="2402" spans="1:15" x14ac:dyDescent="0.35">
      <c r="A2402" t="s">
        <v>3896</v>
      </c>
      <c r="B2402">
        <v>20</v>
      </c>
      <c r="C2402" t="str">
        <f t="shared" si="111"/>
        <v>0–20</v>
      </c>
      <c r="D2402" t="s">
        <v>13</v>
      </c>
      <c r="E2402" t="s">
        <v>20</v>
      </c>
      <c r="F2402" t="s">
        <v>32</v>
      </c>
      <c r="G2402" t="s">
        <v>36</v>
      </c>
      <c r="H2402" s="1">
        <v>80.309329863493701</v>
      </c>
      <c r="I2402" t="s">
        <v>3894</v>
      </c>
      <c r="J2402" s="9">
        <f t="shared" si="112"/>
        <v>127</v>
      </c>
      <c r="K2402" s="9">
        <f t="shared" si="113"/>
        <v>71</v>
      </c>
      <c r="L2402" s="8">
        <v>90.7</v>
      </c>
      <c r="M2402" s="8">
        <v>36.700000000000003</v>
      </c>
      <c r="N2402" s="8">
        <v>132.6</v>
      </c>
      <c r="O2402" t="s">
        <v>17</v>
      </c>
    </row>
    <row r="2403" spans="1:15" x14ac:dyDescent="0.35">
      <c r="A2403" t="s">
        <v>3897</v>
      </c>
      <c r="B2403">
        <v>61</v>
      </c>
      <c r="C2403" t="str">
        <f t="shared" si="111"/>
        <v>61–80</v>
      </c>
      <c r="D2403" t="s">
        <v>35</v>
      </c>
      <c r="E2403" t="s">
        <v>61</v>
      </c>
      <c r="F2403" t="s">
        <v>4047</v>
      </c>
      <c r="G2403" t="s">
        <v>15</v>
      </c>
      <c r="H2403" s="1">
        <v>62.9872310124208</v>
      </c>
      <c r="I2403" t="s">
        <v>2208</v>
      </c>
      <c r="J2403" s="9">
        <f t="shared" si="112"/>
        <v>108</v>
      </c>
      <c r="K2403" s="9">
        <f t="shared" si="113"/>
        <v>72</v>
      </c>
      <c r="L2403" s="8">
        <v>92.8</v>
      </c>
      <c r="M2403" s="8">
        <v>37.700000000000003</v>
      </c>
      <c r="N2403" s="8">
        <v>119.1</v>
      </c>
      <c r="O2403" t="s">
        <v>17</v>
      </c>
    </row>
    <row r="2404" spans="1:15" x14ac:dyDescent="0.35">
      <c r="A2404" t="s">
        <v>3898</v>
      </c>
      <c r="B2404">
        <v>22</v>
      </c>
      <c r="C2404" t="str">
        <f t="shared" si="111"/>
        <v>21–40</v>
      </c>
      <c r="D2404" t="s">
        <v>19</v>
      </c>
      <c r="E2404" t="s">
        <v>39</v>
      </c>
      <c r="F2404" t="s">
        <v>28</v>
      </c>
      <c r="G2404" t="s">
        <v>36</v>
      </c>
      <c r="H2404" s="1">
        <v>53.2664892010431</v>
      </c>
      <c r="I2404" t="s">
        <v>2704</v>
      </c>
      <c r="J2404" s="9">
        <f t="shared" si="112"/>
        <v>113</v>
      </c>
      <c r="K2404" s="9">
        <f t="shared" si="113"/>
        <v>84</v>
      </c>
      <c r="L2404" s="8">
        <v>93.3</v>
      </c>
      <c r="M2404" s="8">
        <v>36.200000000000003</v>
      </c>
      <c r="N2404" s="8">
        <v>125.2</v>
      </c>
      <c r="O2404" t="s">
        <v>22</v>
      </c>
    </row>
    <row r="2405" spans="1:15" x14ac:dyDescent="0.35">
      <c r="A2405" t="s">
        <v>3899</v>
      </c>
      <c r="B2405">
        <v>26</v>
      </c>
      <c r="C2405" t="str">
        <f t="shared" si="111"/>
        <v>21–40</v>
      </c>
      <c r="D2405" t="s">
        <v>13</v>
      </c>
      <c r="E2405" t="s">
        <v>61</v>
      </c>
      <c r="F2405" t="s">
        <v>28</v>
      </c>
      <c r="G2405" t="s">
        <v>36</v>
      </c>
      <c r="H2405" s="1">
        <v>63.560664294024697</v>
      </c>
      <c r="I2405" t="s">
        <v>3900</v>
      </c>
      <c r="J2405" s="9">
        <f t="shared" si="112"/>
        <v>130</v>
      </c>
      <c r="K2405" s="9">
        <f t="shared" si="113"/>
        <v>60</v>
      </c>
      <c r="L2405" s="8">
        <v>99.7</v>
      </c>
      <c r="M2405" s="8">
        <v>37.9</v>
      </c>
      <c r="N2405" s="8">
        <v>136.30000000000001</v>
      </c>
      <c r="O2405" t="s">
        <v>22</v>
      </c>
    </row>
    <row r="2406" spans="1:15" x14ac:dyDescent="0.35">
      <c r="A2406" t="s">
        <v>3901</v>
      </c>
      <c r="B2406">
        <v>85</v>
      </c>
      <c r="C2406" t="str">
        <f t="shared" si="111"/>
        <v>80+</v>
      </c>
      <c r="D2406" t="s">
        <v>13</v>
      </c>
      <c r="E2406" t="s">
        <v>27</v>
      </c>
      <c r="F2406" t="s">
        <v>74</v>
      </c>
      <c r="G2406" t="s">
        <v>66</v>
      </c>
      <c r="H2406" s="1">
        <v>71.277814903532004</v>
      </c>
      <c r="I2406" t="s">
        <v>2204</v>
      </c>
      <c r="J2406" s="9">
        <f t="shared" si="112"/>
        <v>95</v>
      </c>
      <c r="K2406" s="9">
        <f t="shared" si="113"/>
        <v>70</v>
      </c>
      <c r="L2406" s="8">
        <v>94.3</v>
      </c>
      <c r="M2406" s="8">
        <v>36.299999999999997</v>
      </c>
      <c r="N2406" s="8">
        <v>114</v>
      </c>
      <c r="O2406" t="s">
        <v>70</v>
      </c>
    </row>
    <row r="2407" spans="1:15" x14ac:dyDescent="0.35">
      <c r="A2407" t="s">
        <v>3902</v>
      </c>
      <c r="B2407">
        <v>57</v>
      </c>
      <c r="C2407" t="str">
        <f t="shared" si="111"/>
        <v>41–60</v>
      </c>
      <c r="D2407" t="s">
        <v>35</v>
      </c>
      <c r="E2407" t="s">
        <v>4048</v>
      </c>
      <c r="F2407" t="s">
        <v>32</v>
      </c>
      <c r="G2407" t="s">
        <v>24</v>
      </c>
      <c r="H2407" s="1">
        <v>81.687277509012802</v>
      </c>
      <c r="I2407" t="s">
        <v>62</v>
      </c>
      <c r="J2407" s="9">
        <f t="shared" si="112"/>
        <v>109</v>
      </c>
      <c r="K2407" s="9">
        <f t="shared" si="113"/>
        <v>76</v>
      </c>
      <c r="L2407" s="8">
        <v>96.1</v>
      </c>
      <c r="M2407" s="8">
        <v>38.1</v>
      </c>
      <c r="N2407" s="8">
        <v>125.5</v>
      </c>
      <c r="O2407" t="s">
        <v>17</v>
      </c>
    </row>
    <row r="2408" spans="1:15" x14ac:dyDescent="0.35">
      <c r="A2408" t="s">
        <v>3903</v>
      </c>
      <c r="B2408">
        <v>84</v>
      </c>
      <c r="C2408" t="str">
        <f t="shared" si="111"/>
        <v>80+</v>
      </c>
      <c r="D2408" t="s">
        <v>13</v>
      </c>
      <c r="E2408" t="s">
        <v>39</v>
      </c>
      <c r="F2408" t="s">
        <v>32</v>
      </c>
      <c r="G2408" t="s">
        <v>66</v>
      </c>
      <c r="H2408" s="1">
        <v>95.443238023747895</v>
      </c>
      <c r="I2408" t="s">
        <v>679</v>
      </c>
      <c r="J2408" s="9">
        <f t="shared" si="112"/>
        <v>110</v>
      </c>
      <c r="K2408" s="9">
        <f t="shared" si="113"/>
        <v>66</v>
      </c>
      <c r="L2408" s="8">
        <v>93.5</v>
      </c>
      <c r="M2408" s="8">
        <v>37.799999999999997</v>
      </c>
      <c r="N2408" s="8">
        <v>97.9</v>
      </c>
      <c r="O2408" t="s">
        <v>70</v>
      </c>
    </row>
    <row r="2409" spans="1:15" x14ac:dyDescent="0.35">
      <c r="A2409" t="s">
        <v>3904</v>
      </c>
      <c r="B2409">
        <v>47</v>
      </c>
      <c r="C2409" t="str">
        <f t="shared" si="111"/>
        <v>41–60</v>
      </c>
      <c r="D2409" t="s">
        <v>13</v>
      </c>
      <c r="E2409" t="s">
        <v>20</v>
      </c>
      <c r="F2409" t="s">
        <v>74</v>
      </c>
      <c r="G2409" t="s">
        <v>15</v>
      </c>
      <c r="H2409" s="1">
        <v>74.721031063299904</v>
      </c>
      <c r="I2409" t="s">
        <v>651</v>
      </c>
      <c r="J2409" s="9">
        <f t="shared" si="112"/>
        <v>105</v>
      </c>
      <c r="K2409" s="9">
        <f t="shared" si="113"/>
        <v>90</v>
      </c>
      <c r="L2409" s="8">
        <v>94.8</v>
      </c>
      <c r="M2409" s="8">
        <v>37.6</v>
      </c>
      <c r="N2409" s="8">
        <v>190.2</v>
      </c>
      <c r="O2409" t="s">
        <v>17</v>
      </c>
    </row>
    <row r="2410" spans="1:15" x14ac:dyDescent="0.35">
      <c r="A2410" t="s">
        <v>3905</v>
      </c>
      <c r="B2410">
        <v>89</v>
      </c>
      <c r="C2410" t="str">
        <f t="shared" si="111"/>
        <v>80+</v>
      </c>
      <c r="D2410" t="s">
        <v>35</v>
      </c>
      <c r="E2410" t="s">
        <v>4048</v>
      </c>
      <c r="F2410" t="s">
        <v>4047</v>
      </c>
      <c r="G2410" t="s">
        <v>48</v>
      </c>
      <c r="H2410" s="1">
        <v>96.520733558620606</v>
      </c>
      <c r="I2410" t="s">
        <v>366</v>
      </c>
      <c r="J2410" s="9">
        <f t="shared" si="112"/>
        <v>111</v>
      </c>
      <c r="K2410" s="9">
        <f t="shared" si="113"/>
        <v>83</v>
      </c>
      <c r="L2410" s="8">
        <v>97.9</v>
      </c>
      <c r="M2410" s="8">
        <v>36.5</v>
      </c>
      <c r="N2410" s="8">
        <v>178.7</v>
      </c>
      <c r="O2410" t="s">
        <v>17</v>
      </c>
    </row>
    <row r="2411" spans="1:15" x14ac:dyDescent="0.35">
      <c r="A2411" t="s">
        <v>3906</v>
      </c>
      <c r="B2411">
        <v>76</v>
      </c>
      <c r="C2411" t="str">
        <f t="shared" si="111"/>
        <v>61–80</v>
      </c>
      <c r="D2411" t="s">
        <v>13</v>
      </c>
      <c r="E2411" t="s">
        <v>4048</v>
      </c>
      <c r="F2411" t="s">
        <v>32</v>
      </c>
      <c r="G2411" t="s">
        <v>48</v>
      </c>
      <c r="H2411" s="1">
        <v>95.187249129722304</v>
      </c>
      <c r="I2411" t="s">
        <v>3907</v>
      </c>
      <c r="J2411" s="9">
        <f t="shared" si="112"/>
        <v>146</v>
      </c>
      <c r="K2411" s="9">
        <f t="shared" si="113"/>
        <v>70</v>
      </c>
      <c r="L2411" s="8">
        <v>91.1</v>
      </c>
      <c r="M2411" s="8">
        <v>38</v>
      </c>
      <c r="N2411" s="8">
        <v>195</v>
      </c>
      <c r="O2411" t="s">
        <v>17</v>
      </c>
    </row>
    <row r="2412" spans="1:15" x14ac:dyDescent="0.35">
      <c r="A2412" t="s">
        <v>3908</v>
      </c>
      <c r="B2412">
        <v>85</v>
      </c>
      <c r="C2412" t="str">
        <f t="shared" si="111"/>
        <v>80+</v>
      </c>
      <c r="D2412" t="s">
        <v>35</v>
      </c>
      <c r="E2412" t="s">
        <v>27</v>
      </c>
      <c r="F2412" t="s">
        <v>4047</v>
      </c>
      <c r="G2412" t="s">
        <v>36</v>
      </c>
      <c r="H2412" s="1">
        <v>86.885010140347006</v>
      </c>
      <c r="I2412" t="s">
        <v>3909</v>
      </c>
      <c r="J2412" s="9">
        <f t="shared" si="112"/>
        <v>130</v>
      </c>
      <c r="K2412" s="9">
        <f t="shared" si="113"/>
        <v>93</v>
      </c>
      <c r="L2412" s="8">
        <v>91.6</v>
      </c>
      <c r="M2412" s="8">
        <v>36.9</v>
      </c>
      <c r="N2412" s="8">
        <v>123.2</v>
      </c>
      <c r="O2412" t="s">
        <v>17</v>
      </c>
    </row>
    <row r="2413" spans="1:15" x14ac:dyDescent="0.35">
      <c r="A2413" t="s">
        <v>3910</v>
      </c>
      <c r="B2413">
        <v>41</v>
      </c>
      <c r="C2413" t="str">
        <f t="shared" si="111"/>
        <v>41–60</v>
      </c>
      <c r="D2413" t="s">
        <v>13</v>
      </c>
      <c r="E2413" t="s">
        <v>27</v>
      </c>
      <c r="F2413" t="s">
        <v>32</v>
      </c>
      <c r="G2413" t="s">
        <v>24</v>
      </c>
      <c r="H2413" s="1">
        <v>59.770495506147697</v>
      </c>
      <c r="I2413" t="s">
        <v>3911</v>
      </c>
      <c r="J2413" s="9">
        <f t="shared" si="112"/>
        <v>141</v>
      </c>
      <c r="K2413" s="9">
        <f t="shared" si="113"/>
        <v>94</v>
      </c>
      <c r="L2413" s="8">
        <v>90.3</v>
      </c>
      <c r="M2413" s="8">
        <v>38.4</v>
      </c>
      <c r="N2413" s="8">
        <v>128.6</v>
      </c>
      <c r="O2413" t="s">
        <v>17</v>
      </c>
    </row>
    <row r="2414" spans="1:15" x14ac:dyDescent="0.35">
      <c r="A2414" t="s">
        <v>3912</v>
      </c>
      <c r="B2414">
        <v>59</v>
      </c>
      <c r="C2414" t="str">
        <f t="shared" si="111"/>
        <v>41–60</v>
      </c>
      <c r="D2414" t="s">
        <v>19</v>
      </c>
      <c r="E2414" t="s">
        <v>31</v>
      </c>
      <c r="F2414" t="s">
        <v>4047</v>
      </c>
      <c r="G2414" t="s">
        <v>66</v>
      </c>
      <c r="H2414" s="1">
        <v>74.863370766600795</v>
      </c>
      <c r="I2414" t="s">
        <v>179</v>
      </c>
      <c r="J2414" s="9">
        <f t="shared" si="112"/>
        <v>124</v>
      </c>
      <c r="K2414" s="9">
        <f t="shared" si="113"/>
        <v>95</v>
      </c>
      <c r="L2414" s="8">
        <v>95.2</v>
      </c>
      <c r="M2414" s="8">
        <v>38</v>
      </c>
      <c r="N2414" s="8">
        <v>198.9</v>
      </c>
      <c r="O2414" t="s">
        <v>17</v>
      </c>
    </row>
    <row r="2415" spans="1:15" x14ac:dyDescent="0.35">
      <c r="A2415" t="s">
        <v>3913</v>
      </c>
      <c r="B2415">
        <v>57</v>
      </c>
      <c r="C2415" t="str">
        <f t="shared" si="111"/>
        <v>41–60</v>
      </c>
      <c r="D2415" t="s">
        <v>13</v>
      </c>
      <c r="E2415" t="s">
        <v>61</v>
      </c>
      <c r="F2415" t="s">
        <v>4047</v>
      </c>
      <c r="G2415" t="s">
        <v>48</v>
      </c>
      <c r="H2415" s="1">
        <v>71.3733802864392</v>
      </c>
      <c r="I2415" t="s">
        <v>3914</v>
      </c>
      <c r="J2415" s="9">
        <f t="shared" si="112"/>
        <v>109</v>
      </c>
      <c r="K2415" s="9">
        <f t="shared" si="113"/>
        <v>69</v>
      </c>
      <c r="L2415" s="8">
        <v>99.5</v>
      </c>
      <c r="M2415" s="8">
        <v>38.9</v>
      </c>
      <c r="N2415" s="8">
        <v>113.7</v>
      </c>
      <c r="O2415" t="s">
        <v>17</v>
      </c>
    </row>
    <row r="2416" spans="1:15" x14ac:dyDescent="0.35">
      <c r="A2416" t="s">
        <v>3915</v>
      </c>
      <c r="B2416">
        <v>87</v>
      </c>
      <c r="C2416" t="str">
        <f t="shared" si="111"/>
        <v>80+</v>
      </c>
      <c r="D2416" t="s">
        <v>19</v>
      </c>
      <c r="E2416" t="s">
        <v>4048</v>
      </c>
      <c r="F2416" t="s">
        <v>28</v>
      </c>
      <c r="G2416" t="s">
        <v>36</v>
      </c>
      <c r="H2416" s="1">
        <v>82.814746188612503</v>
      </c>
      <c r="I2416" t="s">
        <v>3916</v>
      </c>
      <c r="J2416" s="9">
        <f t="shared" si="112"/>
        <v>127</v>
      </c>
      <c r="K2416" s="9">
        <f t="shared" si="113"/>
        <v>101</v>
      </c>
      <c r="L2416" s="8">
        <v>96.3</v>
      </c>
      <c r="M2416" s="8">
        <v>38.4</v>
      </c>
      <c r="N2416" s="8">
        <v>70</v>
      </c>
      <c r="O2416" t="s">
        <v>17</v>
      </c>
    </row>
    <row r="2417" spans="1:15" x14ac:dyDescent="0.35">
      <c r="A2417" t="s">
        <v>3917</v>
      </c>
      <c r="B2417">
        <v>69</v>
      </c>
      <c r="C2417" t="str">
        <f t="shared" si="111"/>
        <v>61–80</v>
      </c>
      <c r="D2417" t="s">
        <v>13</v>
      </c>
      <c r="E2417" t="s">
        <v>39</v>
      </c>
      <c r="F2417" t="s">
        <v>74</v>
      </c>
      <c r="G2417" t="s">
        <v>48</v>
      </c>
      <c r="H2417" s="1">
        <v>75.224015880397104</v>
      </c>
      <c r="I2417" t="s">
        <v>3918</v>
      </c>
      <c r="J2417" s="9">
        <f t="shared" si="112"/>
        <v>132</v>
      </c>
      <c r="K2417" s="9">
        <f t="shared" si="113"/>
        <v>89</v>
      </c>
      <c r="L2417" s="8">
        <v>95.2</v>
      </c>
      <c r="M2417" s="8">
        <v>38.700000000000003</v>
      </c>
      <c r="N2417" s="8">
        <v>149</v>
      </c>
      <c r="O2417" t="s">
        <v>17</v>
      </c>
    </row>
    <row r="2418" spans="1:15" x14ac:dyDescent="0.35">
      <c r="A2418" t="s">
        <v>3919</v>
      </c>
      <c r="B2418">
        <v>85</v>
      </c>
      <c r="C2418" t="str">
        <f t="shared" si="111"/>
        <v>80+</v>
      </c>
      <c r="D2418" t="s">
        <v>13</v>
      </c>
      <c r="E2418" t="s">
        <v>4048</v>
      </c>
      <c r="F2418" t="s">
        <v>28</v>
      </c>
      <c r="G2418" t="s">
        <v>24</v>
      </c>
      <c r="H2418" s="1">
        <v>94.208711499397793</v>
      </c>
      <c r="I2418" t="s">
        <v>2295</v>
      </c>
      <c r="J2418" s="9">
        <f t="shared" si="112"/>
        <v>105</v>
      </c>
      <c r="K2418" s="9">
        <f t="shared" si="113"/>
        <v>74</v>
      </c>
      <c r="L2418" s="8">
        <v>97.4</v>
      </c>
      <c r="M2418" s="8">
        <v>38.700000000000003</v>
      </c>
      <c r="N2418" s="8">
        <v>83.7</v>
      </c>
      <c r="O2418" t="s">
        <v>17</v>
      </c>
    </row>
    <row r="2419" spans="1:15" x14ac:dyDescent="0.35">
      <c r="A2419" t="s">
        <v>3920</v>
      </c>
      <c r="B2419">
        <v>23</v>
      </c>
      <c r="C2419" t="str">
        <f t="shared" si="111"/>
        <v>21–40</v>
      </c>
      <c r="D2419" t="s">
        <v>19</v>
      </c>
      <c r="E2419" t="s">
        <v>39</v>
      </c>
      <c r="F2419" t="s">
        <v>4047</v>
      </c>
      <c r="G2419" t="s">
        <v>48</v>
      </c>
      <c r="H2419" s="1">
        <v>80.154576979248304</v>
      </c>
      <c r="I2419" t="s">
        <v>3921</v>
      </c>
      <c r="J2419" s="9">
        <f t="shared" si="112"/>
        <v>120</v>
      </c>
      <c r="K2419" s="9">
        <f t="shared" si="113"/>
        <v>100</v>
      </c>
      <c r="L2419" s="8">
        <v>93.7</v>
      </c>
      <c r="M2419" s="8">
        <v>38.5</v>
      </c>
      <c r="N2419" s="8">
        <v>180.3</v>
      </c>
      <c r="O2419" t="s">
        <v>17</v>
      </c>
    </row>
    <row r="2420" spans="1:15" x14ac:dyDescent="0.35">
      <c r="A2420" t="s">
        <v>3922</v>
      </c>
      <c r="B2420">
        <v>86</v>
      </c>
      <c r="C2420" t="str">
        <f t="shared" si="111"/>
        <v>80+</v>
      </c>
      <c r="D2420" t="s">
        <v>19</v>
      </c>
      <c r="E2420" t="s">
        <v>61</v>
      </c>
      <c r="F2420" t="s">
        <v>74</v>
      </c>
      <c r="G2420" t="s">
        <v>24</v>
      </c>
      <c r="H2420" s="1">
        <v>80.536555308075094</v>
      </c>
      <c r="I2420" t="s">
        <v>3923</v>
      </c>
      <c r="J2420" s="9">
        <f t="shared" si="112"/>
        <v>112</v>
      </c>
      <c r="K2420" s="9">
        <f t="shared" si="113"/>
        <v>72</v>
      </c>
      <c r="L2420" s="8">
        <v>93.6</v>
      </c>
      <c r="M2420" s="8">
        <v>36.1</v>
      </c>
      <c r="N2420" s="8">
        <v>119.4</v>
      </c>
      <c r="O2420" t="s">
        <v>22</v>
      </c>
    </row>
    <row r="2421" spans="1:15" x14ac:dyDescent="0.35">
      <c r="A2421" t="s">
        <v>3924</v>
      </c>
      <c r="B2421">
        <v>33</v>
      </c>
      <c r="C2421" t="str">
        <f t="shared" si="111"/>
        <v>21–40</v>
      </c>
      <c r="D2421" t="s">
        <v>19</v>
      </c>
      <c r="E2421" t="s">
        <v>27</v>
      </c>
      <c r="F2421" t="s">
        <v>32</v>
      </c>
      <c r="G2421" t="s">
        <v>15</v>
      </c>
      <c r="H2421" s="1">
        <v>66.906275586561804</v>
      </c>
      <c r="I2421" t="s">
        <v>3925</v>
      </c>
      <c r="J2421" s="9">
        <f t="shared" si="112"/>
        <v>136</v>
      </c>
      <c r="K2421" s="9">
        <f t="shared" si="113"/>
        <v>99</v>
      </c>
      <c r="L2421" s="8">
        <v>91.8</v>
      </c>
      <c r="M2421" s="8">
        <v>36.200000000000003</v>
      </c>
      <c r="N2421" s="8">
        <v>151.5</v>
      </c>
      <c r="O2421" t="s">
        <v>17</v>
      </c>
    </row>
    <row r="2422" spans="1:15" x14ac:dyDescent="0.35">
      <c r="A2422" t="s">
        <v>3926</v>
      </c>
      <c r="B2422">
        <v>24</v>
      </c>
      <c r="C2422" t="str">
        <f t="shared" si="111"/>
        <v>21–40</v>
      </c>
      <c r="D2422" t="s">
        <v>19</v>
      </c>
      <c r="E2422" t="s">
        <v>4048</v>
      </c>
      <c r="F2422" t="s">
        <v>74</v>
      </c>
      <c r="G2422" t="s">
        <v>36</v>
      </c>
      <c r="H2422" s="1">
        <v>96.673603787432</v>
      </c>
      <c r="I2422" t="s">
        <v>3927</v>
      </c>
      <c r="J2422" s="9">
        <f t="shared" si="112"/>
        <v>138</v>
      </c>
      <c r="K2422" s="9">
        <f t="shared" si="113"/>
        <v>86</v>
      </c>
      <c r="L2422" s="8">
        <v>97.2</v>
      </c>
      <c r="M2422" s="8">
        <v>37.200000000000003</v>
      </c>
      <c r="N2422" s="8">
        <v>158.9</v>
      </c>
      <c r="O2422" t="s">
        <v>22</v>
      </c>
    </row>
    <row r="2423" spans="1:15" x14ac:dyDescent="0.35">
      <c r="A2423" t="s">
        <v>3928</v>
      </c>
      <c r="B2423">
        <v>81</v>
      </c>
      <c r="C2423" t="str">
        <f t="shared" si="111"/>
        <v>80+</v>
      </c>
      <c r="D2423" t="s">
        <v>19</v>
      </c>
      <c r="E2423" t="s">
        <v>27</v>
      </c>
      <c r="F2423" t="s">
        <v>74</v>
      </c>
      <c r="G2423" t="s">
        <v>36</v>
      </c>
      <c r="H2423" s="1">
        <v>78.225604959975499</v>
      </c>
      <c r="I2423" t="s">
        <v>1688</v>
      </c>
      <c r="J2423" s="9">
        <f t="shared" si="112"/>
        <v>136</v>
      </c>
      <c r="K2423" s="9">
        <f t="shared" si="113"/>
        <v>58</v>
      </c>
      <c r="L2423" s="8">
        <v>92.3</v>
      </c>
      <c r="M2423" s="8">
        <v>37.6</v>
      </c>
      <c r="N2423" s="8">
        <v>76.2</v>
      </c>
      <c r="O2423" t="s">
        <v>22</v>
      </c>
    </row>
    <row r="2424" spans="1:15" x14ac:dyDescent="0.35">
      <c r="A2424" t="s">
        <v>3929</v>
      </c>
      <c r="B2424">
        <v>47</v>
      </c>
      <c r="C2424" t="str">
        <f t="shared" si="111"/>
        <v>41–60</v>
      </c>
      <c r="D2424" t="s">
        <v>13</v>
      </c>
      <c r="E2424" t="s">
        <v>4048</v>
      </c>
      <c r="F2424" t="s">
        <v>28</v>
      </c>
      <c r="G2424" t="s">
        <v>66</v>
      </c>
      <c r="H2424" s="1">
        <v>76.054339061368594</v>
      </c>
      <c r="I2424" t="s">
        <v>3930</v>
      </c>
      <c r="J2424" s="9">
        <f t="shared" si="112"/>
        <v>92</v>
      </c>
      <c r="K2424" s="9">
        <f t="shared" si="113"/>
        <v>88</v>
      </c>
      <c r="L2424" s="8">
        <v>93.2</v>
      </c>
      <c r="M2424" s="8">
        <v>36.5</v>
      </c>
      <c r="N2424" s="8">
        <v>76.400000000000006</v>
      </c>
      <c r="O2424" t="s">
        <v>70</v>
      </c>
    </row>
    <row r="2425" spans="1:15" x14ac:dyDescent="0.35">
      <c r="A2425" t="s">
        <v>3931</v>
      </c>
      <c r="B2425">
        <v>48</v>
      </c>
      <c r="C2425" t="str">
        <f t="shared" si="111"/>
        <v>41–60</v>
      </c>
      <c r="D2425" t="s">
        <v>35</v>
      </c>
      <c r="E2425" t="s">
        <v>27</v>
      </c>
      <c r="F2425" t="s">
        <v>32</v>
      </c>
      <c r="G2425" t="s">
        <v>36</v>
      </c>
      <c r="H2425" s="1">
        <v>87.796484346719893</v>
      </c>
      <c r="I2425" t="s">
        <v>351</v>
      </c>
      <c r="J2425" s="9">
        <f t="shared" si="112"/>
        <v>128</v>
      </c>
      <c r="K2425" s="9">
        <f t="shared" si="113"/>
        <v>76</v>
      </c>
      <c r="L2425" s="8">
        <v>94.8</v>
      </c>
      <c r="M2425" s="8">
        <v>38.700000000000003</v>
      </c>
      <c r="N2425" s="8">
        <v>144.6</v>
      </c>
      <c r="O2425" t="s">
        <v>17</v>
      </c>
    </row>
    <row r="2426" spans="1:15" x14ac:dyDescent="0.35">
      <c r="A2426" t="s">
        <v>3932</v>
      </c>
      <c r="B2426">
        <v>20</v>
      </c>
      <c r="C2426" t="str">
        <f t="shared" si="111"/>
        <v>0–20</v>
      </c>
      <c r="D2426" t="s">
        <v>19</v>
      </c>
      <c r="E2426" t="s">
        <v>31</v>
      </c>
      <c r="F2426" t="s">
        <v>32</v>
      </c>
      <c r="G2426" t="s">
        <v>66</v>
      </c>
      <c r="H2426" s="1">
        <v>72.478623473505806</v>
      </c>
      <c r="I2426" t="s">
        <v>3933</v>
      </c>
      <c r="J2426" s="9">
        <f t="shared" si="112"/>
        <v>146</v>
      </c>
      <c r="K2426" s="9">
        <f t="shared" si="113"/>
        <v>79</v>
      </c>
      <c r="L2426" s="8">
        <v>92.7</v>
      </c>
      <c r="M2426" s="8">
        <v>37.700000000000003</v>
      </c>
      <c r="N2426" s="8">
        <v>88.9</v>
      </c>
      <c r="O2426" t="s">
        <v>22</v>
      </c>
    </row>
    <row r="2427" spans="1:15" x14ac:dyDescent="0.35">
      <c r="A2427" t="s">
        <v>3934</v>
      </c>
      <c r="B2427">
        <v>51</v>
      </c>
      <c r="C2427" t="str">
        <f t="shared" si="111"/>
        <v>41–60</v>
      </c>
      <c r="D2427" t="s">
        <v>19</v>
      </c>
      <c r="E2427" t="s">
        <v>31</v>
      </c>
      <c r="F2427" t="s">
        <v>4047</v>
      </c>
      <c r="G2427" t="s">
        <v>66</v>
      </c>
      <c r="H2427" s="1">
        <v>66.765659050432603</v>
      </c>
      <c r="I2427" t="s">
        <v>3935</v>
      </c>
      <c r="J2427" s="9">
        <f t="shared" si="112"/>
        <v>157</v>
      </c>
      <c r="K2427" s="9">
        <f t="shared" si="113"/>
        <v>77</v>
      </c>
      <c r="L2427" s="8">
        <v>98.3</v>
      </c>
      <c r="M2427" s="8">
        <v>37.5</v>
      </c>
      <c r="N2427" s="8">
        <v>79.900000000000006</v>
      </c>
      <c r="O2427" t="s">
        <v>17</v>
      </c>
    </row>
    <row r="2428" spans="1:15" x14ac:dyDescent="0.35">
      <c r="A2428" t="s">
        <v>3936</v>
      </c>
      <c r="B2428">
        <v>65</v>
      </c>
      <c r="C2428" t="str">
        <f t="shared" si="111"/>
        <v>61–80</v>
      </c>
      <c r="D2428" t="s">
        <v>13</v>
      </c>
      <c r="E2428" t="s">
        <v>27</v>
      </c>
      <c r="F2428" t="s">
        <v>74</v>
      </c>
      <c r="G2428" t="s">
        <v>48</v>
      </c>
      <c r="H2428" s="1">
        <v>65.122973123444098</v>
      </c>
      <c r="I2428" t="s">
        <v>1758</v>
      </c>
      <c r="J2428" s="9">
        <f t="shared" si="112"/>
        <v>135</v>
      </c>
      <c r="K2428" s="9">
        <f t="shared" si="113"/>
        <v>75</v>
      </c>
      <c r="L2428" s="8">
        <v>92.9</v>
      </c>
      <c r="M2428" s="8">
        <v>37.9</v>
      </c>
      <c r="N2428" s="8">
        <v>179.9</v>
      </c>
      <c r="O2428" t="s">
        <v>22</v>
      </c>
    </row>
    <row r="2429" spans="1:15" x14ac:dyDescent="0.35">
      <c r="A2429" t="s">
        <v>3937</v>
      </c>
      <c r="B2429">
        <v>63</v>
      </c>
      <c r="C2429" t="str">
        <f t="shared" si="111"/>
        <v>61–80</v>
      </c>
      <c r="D2429" t="s">
        <v>13</v>
      </c>
      <c r="E2429" t="s">
        <v>61</v>
      </c>
      <c r="F2429" t="s">
        <v>32</v>
      </c>
      <c r="G2429" t="s">
        <v>15</v>
      </c>
      <c r="H2429" s="1">
        <v>71.278654586586498</v>
      </c>
      <c r="I2429" t="s">
        <v>3938</v>
      </c>
      <c r="J2429" s="9">
        <f t="shared" si="112"/>
        <v>59</v>
      </c>
      <c r="K2429" s="9">
        <f t="shared" si="113"/>
        <v>70</v>
      </c>
      <c r="L2429" s="8">
        <v>90.3</v>
      </c>
      <c r="M2429" s="8">
        <v>37</v>
      </c>
      <c r="N2429" s="8">
        <v>72.7</v>
      </c>
      <c r="O2429" t="s">
        <v>17</v>
      </c>
    </row>
    <row r="2430" spans="1:15" x14ac:dyDescent="0.35">
      <c r="A2430" t="s">
        <v>3939</v>
      </c>
      <c r="B2430">
        <v>67</v>
      </c>
      <c r="C2430" t="str">
        <f t="shared" si="111"/>
        <v>61–80</v>
      </c>
      <c r="D2430" t="s">
        <v>19</v>
      </c>
      <c r="E2430" t="s">
        <v>4048</v>
      </c>
      <c r="F2430" t="s">
        <v>32</v>
      </c>
      <c r="G2430" t="s">
        <v>15</v>
      </c>
      <c r="H2430" s="1">
        <v>62.623572738719702</v>
      </c>
      <c r="I2430" t="s">
        <v>1046</v>
      </c>
      <c r="J2430" s="9">
        <f t="shared" si="112"/>
        <v>129</v>
      </c>
      <c r="K2430" s="9">
        <f t="shared" si="113"/>
        <v>78</v>
      </c>
      <c r="L2430" s="8">
        <v>95.1</v>
      </c>
      <c r="M2430" s="8">
        <v>38.6</v>
      </c>
      <c r="N2430" s="8">
        <v>143.5</v>
      </c>
      <c r="O2430" t="s">
        <v>17</v>
      </c>
    </row>
    <row r="2431" spans="1:15" x14ac:dyDescent="0.35">
      <c r="A2431" t="s">
        <v>3940</v>
      </c>
      <c r="B2431">
        <v>33</v>
      </c>
      <c r="C2431" t="str">
        <f t="shared" si="111"/>
        <v>21–40</v>
      </c>
      <c r="D2431" t="s">
        <v>13</v>
      </c>
      <c r="E2431" t="s">
        <v>20</v>
      </c>
      <c r="F2431" t="s">
        <v>74</v>
      </c>
      <c r="G2431" t="s">
        <v>36</v>
      </c>
      <c r="H2431" s="1">
        <v>64.500893879811898</v>
      </c>
      <c r="I2431" t="s">
        <v>3941</v>
      </c>
      <c r="J2431" s="9">
        <f t="shared" si="112"/>
        <v>129</v>
      </c>
      <c r="K2431" s="9">
        <f t="shared" si="113"/>
        <v>83</v>
      </c>
      <c r="L2431" s="8">
        <v>97.2</v>
      </c>
      <c r="M2431" s="8">
        <v>38.700000000000003</v>
      </c>
      <c r="N2431" s="8">
        <v>115.3</v>
      </c>
      <c r="O2431" t="s">
        <v>17</v>
      </c>
    </row>
    <row r="2432" spans="1:15" x14ac:dyDescent="0.35">
      <c r="A2432" t="s">
        <v>3942</v>
      </c>
      <c r="B2432">
        <v>41</v>
      </c>
      <c r="C2432" t="str">
        <f t="shared" si="111"/>
        <v>41–60</v>
      </c>
      <c r="D2432" t="s">
        <v>35</v>
      </c>
      <c r="E2432" t="s">
        <v>27</v>
      </c>
      <c r="F2432" t="s">
        <v>32</v>
      </c>
      <c r="G2432" t="s">
        <v>24</v>
      </c>
      <c r="H2432" s="1">
        <v>93.876865790080402</v>
      </c>
      <c r="I2432" t="s">
        <v>2532</v>
      </c>
      <c r="J2432" s="9">
        <f t="shared" si="112"/>
        <v>94</v>
      </c>
      <c r="K2432" s="9">
        <f t="shared" si="113"/>
        <v>87</v>
      </c>
      <c r="L2432" s="8">
        <v>97.5</v>
      </c>
      <c r="M2432" s="8">
        <v>39</v>
      </c>
      <c r="N2432" s="8">
        <v>149.9</v>
      </c>
      <c r="O2432" t="s">
        <v>17</v>
      </c>
    </row>
    <row r="2433" spans="1:15" x14ac:dyDescent="0.35">
      <c r="A2433" t="s">
        <v>3943</v>
      </c>
      <c r="B2433">
        <v>31</v>
      </c>
      <c r="C2433" t="str">
        <f t="shared" si="111"/>
        <v>21–40</v>
      </c>
      <c r="D2433" t="s">
        <v>35</v>
      </c>
      <c r="E2433" t="s">
        <v>27</v>
      </c>
      <c r="F2433" t="s">
        <v>28</v>
      </c>
      <c r="G2433" t="s">
        <v>36</v>
      </c>
      <c r="H2433" s="1">
        <v>74.509344715326506</v>
      </c>
      <c r="I2433" t="s">
        <v>3409</v>
      </c>
      <c r="J2433" s="9">
        <f t="shared" si="112"/>
        <v>101</v>
      </c>
      <c r="K2433" s="9">
        <f t="shared" si="113"/>
        <v>78</v>
      </c>
      <c r="L2433" s="8">
        <v>99.3</v>
      </c>
      <c r="M2433" s="8">
        <v>37.200000000000003</v>
      </c>
      <c r="N2433" s="8">
        <v>151.4</v>
      </c>
      <c r="O2433" t="s">
        <v>17</v>
      </c>
    </row>
    <row r="2434" spans="1:15" x14ac:dyDescent="0.35">
      <c r="A2434" t="s">
        <v>3944</v>
      </c>
      <c r="B2434">
        <v>86</v>
      </c>
      <c r="C2434" t="str">
        <f t="shared" ref="C2434:C2497" si="114">IF(B2434="","",
 IF(B2434&lt;=20,"0–20",
 IF(B2434&lt;=40,"21–40",
 IF(B2434&lt;=60,"41–60",
 IF(B2434&lt;=80,"61–80","80+")))))</f>
        <v>80+</v>
      </c>
      <c r="D2434" t="s">
        <v>19</v>
      </c>
      <c r="E2434" t="s">
        <v>61</v>
      </c>
      <c r="F2434" t="s">
        <v>32</v>
      </c>
      <c r="G2434" t="s">
        <v>66</v>
      </c>
      <c r="H2434" s="1">
        <v>93.222712267232396</v>
      </c>
      <c r="I2434" t="s">
        <v>582</v>
      </c>
      <c r="J2434" s="9">
        <f t="shared" ref="J2434:J2497" si="115">VALUE(TRIM(LEFT(I2434, FIND("/", I2434)-1)))</f>
        <v>106</v>
      </c>
      <c r="K2434" s="9">
        <f t="shared" ref="K2434:K2501" si="116">VALUE(TRIM(MID(I2434, FIND("/", I2434)+1, LEN(I2434))))</f>
        <v>71</v>
      </c>
      <c r="L2434" s="8">
        <v>95.8</v>
      </c>
      <c r="M2434" s="8">
        <v>36.9</v>
      </c>
      <c r="N2434" s="8">
        <v>140.80000000000001</v>
      </c>
      <c r="O2434" t="s">
        <v>22</v>
      </c>
    </row>
    <row r="2435" spans="1:15" x14ac:dyDescent="0.35">
      <c r="A2435" t="s">
        <v>3945</v>
      </c>
      <c r="B2435">
        <v>67</v>
      </c>
      <c r="C2435" t="str">
        <f t="shared" si="114"/>
        <v>61–80</v>
      </c>
      <c r="D2435" t="s">
        <v>19</v>
      </c>
      <c r="E2435" t="s">
        <v>4048</v>
      </c>
      <c r="F2435" t="s">
        <v>28</v>
      </c>
      <c r="G2435" t="s">
        <v>66</v>
      </c>
      <c r="H2435" s="1">
        <v>68.137172177866304</v>
      </c>
      <c r="I2435" t="s">
        <v>1526</v>
      </c>
      <c r="J2435" s="9">
        <f t="shared" si="115"/>
        <v>118</v>
      </c>
      <c r="K2435" s="9">
        <f t="shared" si="116"/>
        <v>90</v>
      </c>
      <c r="L2435" s="8">
        <v>97.8</v>
      </c>
      <c r="M2435" s="8">
        <v>36.5</v>
      </c>
      <c r="N2435" s="8">
        <v>156.30000000000001</v>
      </c>
      <c r="O2435" t="s">
        <v>22</v>
      </c>
    </row>
    <row r="2436" spans="1:15" x14ac:dyDescent="0.35">
      <c r="A2436" t="s">
        <v>3946</v>
      </c>
      <c r="B2436">
        <v>21</v>
      </c>
      <c r="C2436" t="str">
        <f t="shared" si="114"/>
        <v>21–40</v>
      </c>
      <c r="D2436" t="s">
        <v>35</v>
      </c>
      <c r="E2436" t="s">
        <v>20</v>
      </c>
      <c r="F2436" t="s">
        <v>28</v>
      </c>
      <c r="G2436" t="s">
        <v>36</v>
      </c>
      <c r="H2436" s="1">
        <v>90.790337010919998</v>
      </c>
      <c r="I2436" t="s">
        <v>3947</v>
      </c>
      <c r="J2436" s="9">
        <f t="shared" si="115"/>
        <v>116</v>
      </c>
      <c r="K2436" s="9">
        <f t="shared" si="116"/>
        <v>99</v>
      </c>
      <c r="L2436" s="8">
        <v>90.8</v>
      </c>
      <c r="M2436" s="8">
        <v>38</v>
      </c>
      <c r="N2436" s="8">
        <v>180.7</v>
      </c>
      <c r="O2436" t="s">
        <v>17</v>
      </c>
    </row>
    <row r="2437" spans="1:15" x14ac:dyDescent="0.35">
      <c r="A2437" t="s">
        <v>3948</v>
      </c>
      <c r="B2437">
        <v>30</v>
      </c>
      <c r="C2437" t="str">
        <f t="shared" si="114"/>
        <v>21–40</v>
      </c>
      <c r="D2437" t="s">
        <v>19</v>
      </c>
      <c r="E2437" t="s">
        <v>39</v>
      </c>
      <c r="F2437" t="s">
        <v>32</v>
      </c>
      <c r="G2437" t="s">
        <v>66</v>
      </c>
      <c r="H2437" s="1">
        <v>78.369938400965594</v>
      </c>
      <c r="I2437" t="s">
        <v>3949</v>
      </c>
      <c r="J2437" s="9">
        <f t="shared" si="115"/>
        <v>127</v>
      </c>
      <c r="K2437" s="9">
        <f t="shared" si="116"/>
        <v>80</v>
      </c>
      <c r="L2437" s="8">
        <v>97.4</v>
      </c>
      <c r="M2437" s="8">
        <v>37.4</v>
      </c>
      <c r="N2437" s="8">
        <v>112.7</v>
      </c>
      <c r="O2437" t="s">
        <v>22</v>
      </c>
    </row>
    <row r="2438" spans="1:15" x14ac:dyDescent="0.35">
      <c r="A2438" t="s">
        <v>3950</v>
      </c>
      <c r="B2438">
        <v>70</v>
      </c>
      <c r="C2438" t="str">
        <f t="shared" si="114"/>
        <v>61–80</v>
      </c>
      <c r="D2438" t="s">
        <v>13</v>
      </c>
      <c r="E2438" t="s">
        <v>20</v>
      </c>
      <c r="F2438" t="s">
        <v>74</v>
      </c>
      <c r="G2438" t="s">
        <v>66</v>
      </c>
      <c r="H2438" s="1">
        <v>67.377522222394504</v>
      </c>
      <c r="I2438" t="s">
        <v>579</v>
      </c>
      <c r="J2438" s="9">
        <f t="shared" si="115"/>
        <v>132</v>
      </c>
      <c r="K2438" s="9">
        <f t="shared" si="116"/>
        <v>79</v>
      </c>
      <c r="L2438" s="8">
        <v>99.3</v>
      </c>
      <c r="M2438" s="8">
        <v>38.9</v>
      </c>
      <c r="N2438" s="8">
        <v>104.1</v>
      </c>
      <c r="O2438" t="s">
        <v>17</v>
      </c>
    </row>
    <row r="2439" spans="1:15" x14ac:dyDescent="0.35">
      <c r="A2439" t="s">
        <v>3951</v>
      </c>
      <c r="B2439">
        <v>62</v>
      </c>
      <c r="C2439" t="str">
        <f t="shared" si="114"/>
        <v>61–80</v>
      </c>
      <c r="D2439" t="s">
        <v>35</v>
      </c>
      <c r="E2439" t="s">
        <v>61</v>
      </c>
      <c r="F2439" t="s">
        <v>4047</v>
      </c>
      <c r="G2439" t="s">
        <v>48</v>
      </c>
      <c r="H2439" s="1">
        <v>69.153494046967793</v>
      </c>
      <c r="I2439" t="s">
        <v>2089</v>
      </c>
      <c r="J2439" s="9">
        <f t="shared" si="115"/>
        <v>104</v>
      </c>
      <c r="K2439" s="9">
        <f t="shared" si="116"/>
        <v>61</v>
      </c>
      <c r="L2439" s="8">
        <v>96.2</v>
      </c>
      <c r="M2439" s="8">
        <v>37.1</v>
      </c>
      <c r="N2439" s="8">
        <v>169.1</v>
      </c>
      <c r="O2439" t="s">
        <v>17</v>
      </c>
    </row>
    <row r="2440" spans="1:15" x14ac:dyDescent="0.35">
      <c r="A2440" t="s">
        <v>3952</v>
      </c>
      <c r="B2440">
        <v>84</v>
      </c>
      <c r="C2440" t="str">
        <f t="shared" si="114"/>
        <v>80+</v>
      </c>
      <c r="D2440" t="s">
        <v>13</v>
      </c>
      <c r="E2440" t="s">
        <v>4048</v>
      </c>
      <c r="F2440" t="s">
        <v>32</v>
      </c>
      <c r="G2440" t="s">
        <v>48</v>
      </c>
      <c r="H2440" s="1">
        <v>99.528616211423994</v>
      </c>
      <c r="I2440" t="s">
        <v>3953</v>
      </c>
      <c r="J2440" s="9">
        <f t="shared" si="115"/>
        <v>131</v>
      </c>
      <c r="K2440" s="9">
        <f t="shared" si="116"/>
        <v>85</v>
      </c>
      <c r="L2440" s="8">
        <v>90.5</v>
      </c>
      <c r="M2440" s="8">
        <v>36.1</v>
      </c>
      <c r="N2440" s="8">
        <v>172.6</v>
      </c>
      <c r="O2440" t="s">
        <v>17</v>
      </c>
    </row>
    <row r="2441" spans="1:15" x14ac:dyDescent="0.35">
      <c r="A2441" t="s">
        <v>3954</v>
      </c>
      <c r="B2441">
        <v>67</v>
      </c>
      <c r="C2441" t="str">
        <f t="shared" si="114"/>
        <v>61–80</v>
      </c>
      <c r="D2441" t="s">
        <v>19</v>
      </c>
      <c r="E2441" t="s">
        <v>31</v>
      </c>
      <c r="F2441" t="s">
        <v>74</v>
      </c>
      <c r="G2441" t="s">
        <v>24</v>
      </c>
      <c r="H2441" s="1">
        <v>78.676972532248698</v>
      </c>
      <c r="I2441" t="s">
        <v>3955</v>
      </c>
      <c r="J2441" s="9">
        <f t="shared" si="115"/>
        <v>135</v>
      </c>
      <c r="K2441" s="9">
        <f t="shared" si="116"/>
        <v>89</v>
      </c>
      <c r="L2441" s="8">
        <v>95</v>
      </c>
      <c r="M2441" s="8">
        <v>38.799999999999997</v>
      </c>
      <c r="N2441" s="8">
        <v>140.9</v>
      </c>
      <c r="O2441" t="s">
        <v>17</v>
      </c>
    </row>
    <row r="2442" spans="1:15" x14ac:dyDescent="0.35">
      <c r="A2442" t="s">
        <v>3956</v>
      </c>
      <c r="B2442">
        <v>55</v>
      </c>
      <c r="C2442" t="str">
        <f t="shared" si="114"/>
        <v>41–60</v>
      </c>
      <c r="D2442" t="s">
        <v>35</v>
      </c>
      <c r="E2442" t="s">
        <v>39</v>
      </c>
      <c r="F2442" t="s">
        <v>32</v>
      </c>
      <c r="G2442" t="s">
        <v>48</v>
      </c>
      <c r="H2442" s="1">
        <v>74.078831620763495</v>
      </c>
      <c r="I2442" t="s">
        <v>3957</v>
      </c>
      <c r="J2442" s="9">
        <f t="shared" si="115"/>
        <v>122</v>
      </c>
      <c r="K2442" s="9">
        <f t="shared" si="116"/>
        <v>92</v>
      </c>
      <c r="L2442" s="8">
        <v>99.1</v>
      </c>
      <c r="M2442" s="8">
        <v>37.6</v>
      </c>
      <c r="N2442" s="8">
        <v>172.7</v>
      </c>
      <c r="O2442" t="s">
        <v>17</v>
      </c>
    </row>
    <row r="2443" spans="1:15" x14ac:dyDescent="0.35">
      <c r="A2443" t="s">
        <v>3958</v>
      </c>
      <c r="B2443">
        <v>85</v>
      </c>
      <c r="C2443" t="str">
        <f t="shared" si="114"/>
        <v>80+</v>
      </c>
      <c r="D2443" t="s">
        <v>35</v>
      </c>
      <c r="E2443" t="s">
        <v>20</v>
      </c>
      <c r="F2443" t="s">
        <v>32</v>
      </c>
      <c r="G2443" t="s">
        <v>66</v>
      </c>
      <c r="H2443" s="1">
        <v>75.870546368075793</v>
      </c>
      <c r="I2443" t="s">
        <v>3957</v>
      </c>
      <c r="J2443" s="9">
        <f t="shared" si="115"/>
        <v>122</v>
      </c>
      <c r="K2443" s="9">
        <f t="shared" si="116"/>
        <v>92</v>
      </c>
      <c r="L2443" s="8">
        <v>97.9</v>
      </c>
      <c r="M2443" s="8">
        <v>36.299999999999997</v>
      </c>
      <c r="N2443" s="8">
        <v>93.8</v>
      </c>
      <c r="O2443" t="s">
        <v>17</v>
      </c>
    </row>
    <row r="2444" spans="1:15" x14ac:dyDescent="0.35">
      <c r="A2444" t="s">
        <v>3959</v>
      </c>
      <c r="B2444">
        <v>58</v>
      </c>
      <c r="C2444" t="str">
        <f t="shared" si="114"/>
        <v>41–60</v>
      </c>
      <c r="D2444" t="s">
        <v>35</v>
      </c>
      <c r="E2444" t="s">
        <v>39</v>
      </c>
      <c r="F2444" t="s">
        <v>74</v>
      </c>
      <c r="G2444" t="s">
        <v>66</v>
      </c>
      <c r="H2444" s="1">
        <v>64.587948628727105</v>
      </c>
      <c r="I2444" t="s">
        <v>2128</v>
      </c>
      <c r="J2444" s="9">
        <f t="shared" si="115"/>
        <v>126</v>
      </c>
      <c r="K2444" s="9">
        <f t="shared" si="116"/>
        <v>92</v>
      </c>
      <c r="L2444" s="8">
        <v>94.7</v>
      </c>
      <c r="M2444" s="8">
        <v>36.6</v>
      </c>
      <c r="N2444" s="8">
        <v>158.6</v>
      </c>
      <c r="O2444" t="s">
        <v>17</v>
      </c>
    </row>
    <row r="2445" spans="1:15" x14ac:dyDescent="0.35">
      <c r="A2445" t="s">
        <v>3960</v>
      </c>
      <c r="B2445">
        <v>86</v>
      </c>
      <c r="C2445" t="str">
        <f t="shared" si="114"/>
        <v>80+</v>
      </c>
      <c r="D2445" t="s">
        <v>13</v>
      </c>
      <c r="E2445" t="s">
        <v>39</v>
      </c>
      <c r="F2445" t="s">
        <v>74</v>
      </c>
      <c r="G2445" t="s">
        <v>24</v>
      </c>
      <c r="H2445" s="1">
        <v>84.445582824931805</v>
      </c>
      <c r="I2445" t="s">
        <v>2049</v>
      </c>
      <c r="J2445" s="9">
        <f t="shared" si="115"/>
        <v>148</v>
      </c>
      <c r="K2445" s="9">
        <f t="shared" si="116"/>
        <v>80</v>
      </c>
      <c r="L2445" s="8">
        <v>90.6</v>
      </c>
      <c r="M2445" s="8">
        <v>37.5</v>
      </c>
      <c r="N2445" s="8">
        <v>189.9</v>
      </c>
      <c r="O2445" t="s">
        <v>17</v>
      </c>
    </row>
    <row r="2446" spans="1:15" x14ac:dyDescent="0.35">
      <c r="A2446" t="s">
        <v>3961</v>
      </c>
      <c r="B2446">
        <v>77</v>
      </c>
      <c r="C2446" t="str">
        <f t="shared" si="114"/>
        <v>61–80</v>
      </c>
      <c r="D2446" t="s">
        <v>35</v>
      </c>
      <c r="E2446" t="s">
        <v>20</v>
      </c>
      <c r="F2446" t="s">
        <v>32</v>
      </c>
      <c r="G2446" t="s">
        <v>66</v>
      </c>
      <c r="H2446" s="1">
        <v>82.870334719498402</v>
      </c>
      <c r="I2446" t="s">
        <v>461</v>
      </c>
      <c r="J2446" s="9">
        <f t="shared" si="115"/>
        <v>121</v>
      </c>
      <c r="K2446" s="9">
        <f t="shared" si="116"/>
        <v>66</v>
      </c>
      <c r="L2446" s="8">
        <v>92.2</v>
      </c>
      <c r="M2446" s="8">
        <v>38.4</v>
      </c>
      <c r="N2446" s="8">
        <v>138.6</v>
      </c>
      <c r="O2446" t="s">
        <v>17</v>
      </c>
    </row>
    <row r="2447" spans="1:15" x14ac:dyDescent="0.35">
      <c r="A2447" t="s">
        <v>3962</v>
      </c>
      <c r="B2447">
        <v>48</v>
      </c>
      <c r="C2447" t="str">
        <f t="shared" si="114"/>
        <v>41–60</v>
      </c>
      <c r="D2447" t="s">
        <v>19</v>
      </c>
      <c r="E2447" t="s">
        <v>31</v>
      </c>
      <c r="F2447" t="s">
        <v>32</v>
      </c>
      <c r="G2447" t="s">
        <v>15</v>
      </c>
      <c r="H2447" s="1">
        <v>77.023812270893004</v>
      </c>
      <c r="I2447" t="s">
        <v>638</v>
      </c>
      <c r="J2447" s="9">
        <f t="shared" si="115"/>
        <v>108</v>
      </c>
      <c r="K2447" s="9">
        <f t="shared" si="116"/>
        <v>91</v>
      </c>
      <c r="L2447" s="8">
        <v>96.5</v>
      </c>
      <c r="M2447" s="8">
        <v>38.700000000000003</v>
      </c>
      <c r="N2447" s="8">
        <v>164.3</v>
      </c>
      <c r="O2447" t="s">
        <v>17</v>
      </c>
    </row>
    <row r="2448" spans="1:15" x14ac:dyDescent="0.35">
      <c r="A2448" t="s">
        <v>3963</v>
      </c>
      <c r="B2448">
        <v>35</v>
      </c>
      <c r="C2448" t="str">
        <f t="shared" si="114"/>
        <v>21–40</v>
      </c>
      <c r="D2448" t="s">
        <v>35</v>
      </c>
      <c r="E2448" t="s">
        <v>61</v>
      </c>
      <c r="F2448" t="s">
        <v>32</v>
      </c>
      <c r="G2448" t="s">
        <v>48</v>
      </c>
      <c r="H2448" s="1">
        <v>65.573970379864903</v>
      </c>
      <c r="I2448" t="s">
        <v>3964</v>
      </c>
      <c r="J2448" s="9">
        <f t="shared" si="115"/>
        <v>87</v>
      </c>
      <c r="K2448" s="9">
        <f t="shared" si="116"/>
        <v>89</v>
      </c>
      <c r="L2448" s="8">
        <v>99.1</v>
      </c>
      <c r="M2448" s="8">
        <v>37.9</v>
      </c>
      <c r="N2448" s="8">
        <v>124.2</v>
      </c>
      <c r="O2448" t="s">
        <v>17</v>
      </c>
    </row>
    <row r="2449" spans="1:15" x14ac:dyDescent="0.35">
      <c r="A2449" t="s">
        <v>3965</v>
      </c>
      <c r="B2449">
        <v>50</v>
      </c>
      <c r="C2449" t="str">
        <f t="shared" si="114"/>
        <v>41–60</v>
      </c>
      <c r="D2449" t="s">
        <v>13</v>
      </c>
      <c r="E2449" t="s">
        <v>4048</v>
      </c>
      <c r="F2449" t="s">
        <v>74</v>
      </c>
      <c r="G2449" t="s">
        <v>24</v>
      </c>
      <c r="H2449" s="1">
        <v>73.848345938133605</v>
      </c>
      <c r="I2449" t="s">
        <v>2837</v>
      </c>
      <c r="J2449" s="9">
        <f t="shared" si="115"/>
        <v>96</v>
      </c>
      <c r="K2449" s="9">
        <f t="shared" si="116"/>
        <v>72</v>
      </c>
      <c r="L2449" s="8">
        <v>94.9</v>
      </c>
      <c r="M2449" s="8">
        <v>37.5</v>
      </c>
      <c r="N2449" s="8">
        <v>146.5</v>
      </c>
      <c r="O2449" t="s">
        <v>22</v>
      </c>
    </row>
    <row r="2450" spans="1:15" x14ac:dyDescent="0.35">
      <c r="A2450" t="s">
        <v>3966</v>
      </c>
      <c r="B2450">
        <v>26</v>
      </c>
      <c r="C2450" t="str">
        <f t="shared" si="114"/>
        <v>21–40</v>
      </c>
      <c r="D2450" t="s">
        <v>35</v>
      </c>
      <c r="E2450" t="s">
        <v>39</v>
      </c>
      <c r="F2450" t="s">
        <v>74</v>
      </c>
      <c r="G2450" t="s">
        <v>36</v>
      </c>
      <c r="H2450" s="1">
        <v>65.0166481050382</v>
      </c>
      <c r="I2450" t="s">
        <v>3967</v>
      </c>
      <c r="J2450" s="9">
        <f t="shared" si="115"/>
        <v>139</v>
      </c>
      <c r="K2450" s="9">
        <f t="shared" si="116"/>
        <v>64</v>
      </c>
      <c r="L2450" s="8">
        <v>99.6</v>
      </c>
      <c r="M2450" s="8">
        <v>38.6</v>
      </c>
      <c r="N2450" s="8">
        <v>145.9</v>
      </c>
      <c r="O2450" t="s">
        <v>17</v>
      </c>
    </row>
    <row r="2451" spans="1:15" x14ac:dyDescent="0.35">
      <c r="A2451" t="s">
        <v>3968</v>
      </c>
      <c r="B2451">
        <v>25</v>
      </c>
      <c r="C2451" t="str">
        <f t="shared" si="114"/>
        <v>21–40</v>
      </c>
      <c r="D2451" t="s">
        <v>35</v>
      </c>
      <c r="E2451" t="s">
        <v>20</v>
      </c>
      <c r="F2451" t="s">
        <v>4047</v>
      </c>
      <c r="G2451" t="s">
        <v>15</v>
      </c>
      <c r="H2451" s="1">
        <v>84.175992702596304</v>
      </c>
      <c r="I2451" t="s">
        <v>2257</v>
      </c>
      <c r="J2451" s="9">
        <f t="shared" si="115"/>
        <v>138</v>
      </c>
      <c r="K2451" s="9">
        <f t="shared" si="116"/>
        <v>80</v>
      </c>
      <c r="L2451" s="8">
        <v>98.3</v>
      </c>
      <c r="M2451" s="8">
        <v>38.1</v>
      </c>
      <c r="N2451" s="8">
        <v>172.9</v>
      </c>
      <c r="O2451" t="s">
        <v>17</v>
      </c>
    </row>
    <row r="2452" spans="1:15" x14ac:dyDescent="0.35">
      <c r="A2452" t="s">
        <v>3969</v>
      </c>
      <c r="B2452">
        <v>32</v>
      </c>
      <c r="C2452" t="str">
        <f t="shared" si="114"/>
        <v>21–40</v>
      </c>
      <c r="D2452" t="s">
        <v>35</v>
      </c>
      <c r="E2452" t="s">
        <v>61</v>
      </c>
      <c r="F2452" t="s">
        <v>4047</v>
      </c>
      <c r="G2452" t="s">
        <v>24</v>
      </c>
      <c r="H2452" s="1">
        <v>81.097147286535105</v>
      </c>
      <c r="I2452" t="s">
        <v>1939</v>
      </c>
      <c r="J2452" s="9">
        <f t="shared" si="115"/>
        <v>129</v>
      </c>
      <c r="K2452" s="9">
        <f t="shared" si="116"/>
        <v>79</v>
      </c>
      <c r="L2452" s="8">
        <v>90.7</v>
      </c>
      <c r="M2452" s="8">
        <v>38.200000000000003</v>
      </c>
      <c r="N2452" s="8">
        <v>158.6</v>
      </c>
      <c r="O2452" t="s">
        <v>17</v>
      </c>
    </row>
    <row r="2453" spans="1:15" x14ac:dyDescent="0.35">
      <c r="A2453" t="s">
        <v>3970</v>
      </c>
      <c r="B2453">
        <v>21</v>
      </c>
      <c r="C2453" t="str">
        <f t="shared" si="114"/>
        <v>21–40</v>
      </c>
      <c r="D2453" t="s">
        <v>35</v>
      </c>
      <c r="E2453" t="s">
        <v>61</v>
      </c>
      <c r="F2453" t="s">
        <v>32</v>
      </c>
      <c r="G2453" t="s">
        <v>66</v>
      </c>
      <c r="H2453" s="1">
        <v>56.895832166422501</v>
      </c>
      <c r="I2453" t="s">
        <v>379</v>
      </c>
      <c r="J2453" s="9">
        <f t="shared" si="115"/>
        <v>124</v>
      </c>
      <c r="K2453" s="9">
        <f t="shared" si="116"/>
        <v>92</v>
      </c>
      <c r="L2453" s="8">
        <v>93.3</v>
      </c>
      <c r="M2453" s="8">
        <v>36</v>
      </c>
      <c r="N2453" s="8">
        <v>78.099999999999994</v>
      </c>
      <c r="O2453" t="s">
        <v>17</v>
      </c>
    </row>
    <row r="2454" spans="1:15" x14ac:dyDescent="0.35">
      <c r="A2454" t="s">
        <v>3971</v>
      </c>
      <c r="B2454">
        <v>40</v>
      </c>
      <c r="C2454" t="str">
        <f t="shared" si="114"/>
        <v>21–40</v>
      </c>
      <c r="D2454" t="s">
        <v>19</v>
      </c>
      <c r="E2454" t="s">
        <v>31</v>
      </c>
      <c r="F2454" t="s">
        <v>4047</v>
      </c>
      <c r="G2454" t="s">
        <v>66</v>
      </c>
      <c r="H2454" s="1">
        <v>75.304395623947798</v>
      </c>
      <c r="I2454" t="s">
        <v>3972</v>
      </c>
      <c r="J2454" s="9">
        <f t="shared" si="115"/>
        <v>140</v>
      </c>
      <c r="K2454" s="9">
        <f t="shared" si="116"/>
        <v>80</v>
      </c>
      <c r="L2454" s="8">
        <v>95.3</v>
      </c>
      <c r="M2454" s="8">
        <v>36.6</v>
      </c>
      <c r="N2454" s="8">
        <v>96.5</v>
      </c>
      <c r="O2454" t="s">
        <v>22</v>
      </c>
    </row>
    <row r="2455" spans="1:15" x14ac:dyDescent="0.35">
      <c r="A2455" t="s">
        <v>3973</v>
      </c>
      <c r="B2455">
        <v>46</v>
      </c>
      <c r="C2455" t="str">
        <f t="shared" si="114"/>
        <v>41–60</v>
      </c>
      <c r="D2455" t="s">
        <v>35</v>
      </c>
      <c r="E2455" t="s">
        <v>31</v>
      </c>
      <c r="F2455" t="s">
        <v>74</v>
      </c>
      <c r="G2455" t="s">
        <v>36</v>
      </c>
      <c r="H2455" s="1">
        <v>67.384468245737807</v>
      </c>
      <c r="I2455" t="s">
        <v>3974</v>
      </c>
      <c r="J2455" s="9">
        <f t="shared" si="115"/>
        <v>104</v>
      </c>
      <c r="K2455" s="9">
        <f t="shared" si="116"/>
        <v>81</v>
      </c>
      <c r="L2455" s="8">
        <v>91.1</v>
      </c>
      <c r="M2455" s="8">
        <v>36.1</v>
      </c>
      <c r="N2455" s="8">
        <v>141.5</v>
      </c>
      <c r="O2455" t="s">
        <v>17</v>
      </c>
    </row>
    <row r="2456" spans="1:15" x14ac:dyDescent="0.35">
      <c r="A2456" t="s">
        <v>3975</v>
      </c>
      <c r="B2456">
        <v>90</v>
      </c>
      <c r="C2456" t="str">
        <f t="shared" si="114"/>
        <v>80+</v>
      </c>
      <c r="D2456" t="s">
        <v>19</v>
      </c>
      <c r="E2456" t="s">
        <v>31</v>
      </c>
      <c r="F2456" t="s">
        <v>28</v>
      </c>
      <c r="G2456" t="s">
        <v>24</v>
      </c>
      <c r="H2456" s="1">
        <v>77.545325897876296</v>
      </c>
      <c r="I2456" t="s">
        <v>3619</v>
      </c>
      <c r="J2456" s="9">
        <f t="shared" si="115"/>
        <v>114</v>
      </c>
      <c r="K2456" s="9">
        <f t="shared" si="116"/>
        <v>80</v>
      </c>
      <c r="L2456" s="8">
        <v>98.4</v>
      </c>
      <c r="M2456" s="8">
        <v>37.700000000000003</v>
      </c>
      <c r="N2456" s="8">
        <v>163.9</v>
      </c>
      <c r="O2456" t="s">
        <v>22</v>
      </c>
    </row>
    <row r="2457" spans="1:15" x14ac:dyDescent="0.35">
      <c r="A2457" t="s">
        <v>3976</v>
      </c>
      <c r="B2457">
        <v>73</v>
      </c>
      <c r="C2457" t="str">
        <f t="shared" si="114"/>
        <v>61–80</v>
      </c>
      <c r="D2457" t="s">
        <v>35</v>
      </c>
      <c r="E2457" t="s">
        <v>61</v>
      </c>
      <c r="F2457" t="s">
        <v>32</v>
      </c>
      <c r="G2457" t="s">
        <v>36</v>
      </c>
      <c r="H2457" s="1">
        <v>75.780130744555805</v>
      </c>
      <c r="I2457" t="s">
        <v>3435</v>
      </c>
      <c r="J2457" s="9">
        <f t="shared" si="115"/>
        <v>104</v>
      </c>
      <c r="K2457" s="9">
        <f t="shared" si="116"/>
        <v>77</v>
      </c>
      <c r="L2457" s="8">
        <v>99.1</v>
      </c>
      <c r="M2457" s="8">
        <v>38.6</v>
      </c>
      <c r="N2457" s="8">
        <v>180.6</v>
      </c>
      <c r="O2457" t="s">
        <v>17</v>
      </c>
    </row>
    <row r="2458" spans="1:15" x14ac:dyDescent="0.35">
      <c r="A2458" t="s">
        <v>3977</v>
      </c>
      <c r="B2458">
        <v>18</v>
      </c>
      <c r="C2458" t="str">
        <f t="shared" si="114"/>
        <v>0–20</v>
      </c>
      <c r="D2458" t="s">
        <v>13</v>
      </c>
      <c r="E2458" t="s">
        <v>4048</v>
      </c>
      <c r="F2458" t="s">
        <v>28</v>
      </c>
      <c r="G2458" t="s">
        <v>15</v>
      </c>
      <c r="H2458" s="1">
        <v>62.422960088871399</v>
      </c>
      <c r="I2458" t="s">
        <v>1800</v>
      </c>
      <c r="J2458" s="9">
        <f t="shared" si="115"/>
        <v>128</v>
      </c>
      <c r="K2458" s="9">
        <f t="shared" si="116"/>
        <v>87</v>
      </c>
      <c r="L2458" s="8">
        <v>96.8</v>
      </c>
      <c r="M2458" s="8">
        <v>37.9</v>
      </c>
      <c r="N2458" s="8">
        <v>174.8</v>
      </c>
      <c r="O2458" t="s">
        <v>22</v>
      </c>
    </row>
    <row r="2459" spans="1:15" x14ac:dyDescent="0.35">
      <c r="A2459" t="s">
        <v>3978</v>
      </c>
      <c r="B2459">
        <v>24</v>
      </c>
      <c r="C2459" t="str">
        <f t="shared" si="114"/>
        <v>21–40</v>
      </c>
      <c r="D2459" t="s">
        <v>13</v>
      </c>
      <c r="E2459" t="s">
        <v>4048</v>
      </c>
      <c r="F2459" t="s">
        <v>32</v>
      </c>
      <c r="G2459" t="s">
        <v>66</v>
      </c>
      <c r="H2459" s="1">
        <v>72.442087215359905</v>
      </c>
      <c r="I2459" t="s">
        <v>3979</v>
      </c>
      <c r="J2459" s="9">
        <f t="shared" si="115"/>
        <v>137</v>
      </c>
      <c r="K2459" s="9">
        <f t="shared" si="116"/>
        <v>88</v>
      </c>
      <c r="L2459" s="8">
        <v>97</v>
      </c>
      <c r="M2459" s="8">
        <v>36.1</v>
      </c>
      <c r="N2459" s="8">
        <v>194.1</v>
      </c>
      <c r="O2459" t="s">
        <v>17</v>
      </c>
    </row>
    <row r="2460" spans="1:15" x14ac:dyDescent="0.35">
      <c r="A2460" t="s">
        <v>3980</v>
      </c>
      <c r="B2460">
        <v>46</v>
      </c>
      <c r="C2460" t="str">
        <f t="shared" si="114"/>
        <v>41–60</v>
      </c>
      <c r="D2460" t="s">
        <v>35</v>
      </c>
      <c r="E2460" t="s">
        <v>61</v>
      </c>
      <c r="F2460" t="s">
        <v>74</v>
      </c>
      <c r="G2460" t="s">
        <v>15</v>
      </c>
      <c r="H2460" s="1">
        <v>55.321698769074203</v>
      </c>
      <c r="I2460" t="s">
        <v>409</v>
      </c>
      <c r="J2460" s="9">
        <f t="shared" si="115"/>
        <v>111</v>
      </c>
      <c r="K2460" s="9">
        <f t="shared" si="116"/>
        <v>88</v>
      </c>
      <c r="L2460" s="8">
        <v>93.1</v>
      </c>
      <c r="M2460" s="8">
        <v>37.299999999999997</v>
      </c>
      <c r="N2460" s="8">
        <v>104.9</v>
      </c>
      <c r="O2460" t="s">
        <v>17</v>
      </c>
    </row>
    <row r="2461" spans="1:15" x14ac:dyDescent="0.35">
      <c r="A2461" t="s">
        <v>3981</v>
      </c>
      <c r="B2461">
        <v>77</v>
      </c>
      <c r="C2461" t="str">
        <f t="shared" si="114"/>
        <v>61–80</v>
      </c>
      <c r="D2461" t="s">
        <v>13</v>
      </c>
      <c r="E2461" t="s">
        <v>39</v>
      </c>
      <c r="F2461" t="s">
        <v>4047</v>
      </c>
      <c r="G2461" t="s">
        <v>15</v>
      </c>
      <c r="H2461" s="1">
        <v>79.859183394591099</v>
      </c>
      <c r="I2461" t="s">
        <v>3982</v>
      </c>
      <c r="J2461" s="9">
        <f t="shared" si="115"/>
        <v>103</v>
      </c>
      <c r="K2461" s="9">
        <f t="shared" si="116"/>
        <v>91</v>
      </c>
      <c r="L2461" s="8">
        <v>92.1</v>
      </c>
      <c r="M2461" s="8">
        <v>36.9</v>
      </c>
      <c r="N2461" s="8">
        <v>156.69999999999999</v>
      </c>
      <c r="O2461" t="s">
        <v>22</v>
      </c>
    </row>
    <row r="2462" spans="1:15" x14ac:dyDescent="0.35">
      <c r="A2462" t="s">
        <v>3983</v>
      </c>
      <c r="B2462">
        <v>41</v>
      </c>
      <c r="C2462" t="str">
        <f t="shared" si="114"/>
        <v>41–60</v>
      </c>
      <c r="D2462" t="s">
        <v>13</v>
      </c>
      <c r="E2462" t="s">
        <v>39</v>
      </c>
      <c r="F2462" t="s">
        <v>28</v>
      </c>
      <c r="G2462" t="s">
        <v>66</v>
      </c>
      <c r="H2462" s="1">
        <v>67.340959890539494</v>
      </c>
      <c r="I2462" t="s">
        <v>688</v>
      </c>
      <c r="J2462" s="9">
        <f t="shared" si="115"/>
        <v>130</v>
      </c>
      <c r="K2462" s="9">
        <f t="shared" si="116"/>
        <v>82</v>
      </c>
      <c r="L2462" s="8">
        <v>98.5</v>
      </c>
      <c r="M2462" s="8">
        <v>36</v>
      </c>
      <c r="N2462" s="8">
        <v>137.69999999999999</v>
      </c>
      <c r="O2462" t="s">
        <v>22</v>
      </c>
    </row>
    <row r="2463" spans="1:15" x14ac:dyDescent="0.35">
      <c r="A2463" t="s">
        <v>3984</v>
      </c>
      <c r="B2463">
        <v>65</v>
      </c>
      <c r="C2463" t="str">
        <f t="shared" si="114"/>
        <v>61–80</v>
      </c>
      <c r="D2463" t="s">
        <v>35</v>
      </c>
      <c r="E2463" t="s">
        <v>61</v>
      </c>
      <c r="F2463" t="s">
        <v>32</v>
      </c>
      <c r="G2463" t="s">
        <v>36</v>
      </c>
      <c r="H2463" s="1">
        <v>71.356798371510294</v>
      </c>
      <c r="I2463" t="s">
        <v>1259</v>
      </c>
      <c r="J2463" s="9">
        <f t="shared" si="115"/>
        <v>123</v>
      </c>
      <c r="K2463" s="9">
        <f t="shared" si="116"/>
        <v>65</v>
      </c>
      <c r="L2463" s="8">
        <v>95</v>
      </c>
      <c r="M2463" s="8">
        <v>36.799999999999997</v>
      </c>
      <c r="N2463" s="8">
        <v>175.6</v>
      </c>
      <c r="O2463" t="s">
        <v>17</v>
      </c>
    </row>
    <row r="2464" spans="1:15" x14ac:dyDescent="0.35">
      <c r="A2464" t="s">
        <v>3985</v>
      </c>
      <c r="B2464">
        <v>88</v>
      </c>
      <c r="C2464" t="str">
        <f t="shared" si="114"/>
        <v>80+</v>
      </c>
      <c r="D2464" t="s">
        <v>19</v>
      </c>
      <c r="E2464" t="s">
        <v>20</v>
      </c>
      <c r="F2464" t="s">
        <v>28</v>
      </c>
      <c r="G2464" t="s">
        <v>15</v>
      </c>
      <c r="H2464" s="1">
        <v>58.979169905005499</v>
      </c>
      <c r="I2464" t="s">
        <v>3986</v>
      </c>
      <c r="J2464" s="9">
        <f t="shared" si="115"/>
        <v>128</v>
      </c>
      <c r="K2464" s="9">
        <f t="shared" si="116"/>
        <v>95</v>
      </c>
      <c r="L2464" s="8">
        <v>94.3</v>
      </c>
      <c r="M2464" s="8">
        <v>37.6</v>
      </c>
      <c r="N2464" s="8">
        <v>196.5</v>
      </c>
      <c r="O2464" t="s">
        <v>17</v>
      </c>
    </row>
    <row r="2465" spans="1:15" x14ac:dyDescent="0.35">
      <c r="A2465" t="s">
        <v>3987</v>
      </c>
      <c r="B2465">
        <v>66</v>
      </c>
      <c r="C2465" t="str">
        <f t="shared" si="114"/>
        <v>61–80</v>
      </c>
      <c r="D2465" t="s">
        <v>19</v>
      </c>
      <c r="E2465" t="s">
        <v>4048</v>
      </c>
      <c r="F2465" t="s">
        <v>74</v>
      </c>
      <c r="G2465" t="s">
        <v>24</v>
      </c>
      <c r="H2465" s="1">
        <v>61.439877284005703</v>
      </c>
      <c r="I2465" t="s">
        <v>1567</v>
      </c>
      <c r="J2465" s="9">
        <f t="shared" si="115"/>
        <v>125</v>
      </c>
      <c r="K2465" s="9">
        <f t="shared" si="116"/>
        <v>85</v>
      </c>
      <c r="L2465" s="8">
        <v>90.1</v>
      </c>
      <c r="M2465" s="8">
        <v>37.6</v>
      </c>
      <c r="N2465" s="8">
        <v>177.9</v>
      </c>
      <c r="O2465" t="s">
        <v>17</v>
      </c>
    </row>
    <row r="2466" spans="1:15" x14ac:dyDescent="0.35">
      <c r="A2466" t="s">
        <v>3988</v>
      </c>
      <c r="B2466">
        <v>35</v>
      </c>
      <c r="C2466" t="str">
        <f t="shared" si="114"/>
        <v>21–40</v>
      </c>
      <c r="D2466" t="s">
        <v>19</v>
      </c>
      <c r="E2466" t="s">
        <v>4048</v>
      </c>
      <c r="F2466" t="s">
        <v>74</v>
      </c>
      <c r="G2466" t="s">
        <v>36</v>
      </c>
      <c r="H2466" s="1">
        <v>70.785377026378001</v>
      </c>
      <c r="I2466" t="s">
        <v>3989</v>
      </c>
      <c r="J2466" s="9">
        <f t="shared" si="115"/>
        <v>135</v>
      </c>
      <c r="K2466" s="9">
        <f t="shared" si="116"/>
        <v>92</v>
      </c>
      <c r="L2466" s="8">
        <v>93.6</v>
      </c>
      <c r="M2466" s="8">
        <v>36.200000000000003</v>
      </c>
      <c r="N2466" s="8">
        <v>191.6</v>
      </c>
      <c r="O2466" t="s">
        <v>17</v>
      </c>
    </row>
    <row r="2467" spans="1:15" x14ac:dyDescent="0.35">
      <c r="A2467" t="s">
        <v>3990</v>
      </c>
      <c r="B2467">
        <v>69</v>
      </c>
      <c r="C2467" t="str">
        <f t="shared" si="114"/>
        <v>61–80</v>
      </c>
      <c r="D2467" t="s">
        <v>19</v>
      </c>
      <c r="E2467" t="s">
        <v>4048</v>
      </c>
      <c r="F2467" t="s">
        <v>74</v>
      </c>
      <c r="G2467" t="s">
        <v>36</v>
      </c>
      <c r="H2467" s="1">
        <v>63.029143184497002</v>
      </c>
      <c r="I2467" t="s">
        <v>3991</v>
      </c>
      <c r="J2467" s="9">
        <f t="shared" si="115"/>
        <v>130</v>
      </c>
      <c r="K2467" s="9">
        <f t="shared" si="116"/>
        <v>78</v>
      </c>
      <c r="L2467" s="8">
        <v>96.8</v>
      </c>
      <c r="M2467" s="8">
        <v>37.1</v>
      </c>
      <c r="N2467" s="8">
        <v>195.6</v>
      </c>
      <c r="O2467" t="s">
        <v>17</v>
      </c>
    </row>
    <row r="2468" spans="1:15" x14ac:dyDescent="0.35">
      <c r="A2468" t="s">
        <v>3992</v>
      </c>
      <c r="B2468">
        <v>50</v>
      </c>
      <c r="C2468" t="str">
        <f t="shared" si="114"/>
        <v>41–60</v>
      </c>
      <c r="D2468" t="s">
        <v>19</v>
      </c>
      <c r="E2468" t="s">
        <v>39</v>
      </c>
      <c r="F2468" t="s">
        <v>4047</v>
      </c>
      <c r="G2468" t="s">
        <v>36</v>
      </c>
      <c r="H2468" s="1">
        <v>79.552082481016399</v>
      </c>
      <c r="I2468" t="s">
        <v>2413</v>
      </c>
      <c r="J2468" s="9">
        <f t="shared" si="115"/>
        <v>111</v>
      </c>
      <c r="K2468" s="9">
        <f t="shared" si="116"/>
        <v>78</v>
      </c>
      <c r="L2468" s="8">
        <v>90.4</v>
      </c>
      <c r="M2468" s="8">
        <v>38.700000000000003</v>
      </c>
      <c r="N2468" s="8">
        <v>193.9</v>
      </c>
      <c r="O2468" t="s">
        <v>17</v>
      </c>
    </row>
    <row r="2469" spans="1:15" x14ac:dyDescent="0.35">
      <c r="A2469" t="s">
        <v>3993</v>
      </c>
      <c r="B2469">
        <v>78</v>
      </c>
      <c r="C2469" t="str">
        <f t="shared" si="114"/>
        <v>61–80</v>
      </c>
      <c r="D2469" t="s">
        <v>35</v>
      </c>
      <c r="E2469" t="s">
        <v>31</v>
      </c>
      <c r="F2469" t="s">
        <v>74</v>
      </c>
      <c r="G2469" t="s">
        <v>36</v>
      </c>
      <c r="H2469" s="1">
        <v>67.974863101766601</v>
      </c>
      <c r="I2469" t="s">
        <v>3994</v>
      </c>
      <c r="J2469" s="9">
        <f t="shared" si="115"/>
        <v>122</v>
      </c>
      <c r="K2469" s="9">
        <f t="shared" si="116"/>
        <v>50</v>
      </c>
      <c r="L2469" s="8">
        <v>99.6</v>
      </c>
      <c r="M2469" s="8">
        <v>37</v>
      </c>
      <c r="N2469" s="8">
        <v>176.9</v>
      </c>
      <c r="O2469" t="s">
        <v>17</v>
      </c>
    </row>
    <row r="2470" spans="1:15" x14ac:dyDescent="0.35">
      <c r="A2470" t="s">
        <v>3995</v>
      </c>
      <c r="B2470">
        <v>50</v>
      </c>
      <c r="C2470" t="str">
        <f t="shared" si="114"/>
        <v>41–60</v>
      </c>
      <c r="D2470" t="s">
        <v>19</v>
      </c>
      <c r="E2470" t="s">
        <v>61</v>
      </c>
      <c r="F2470" t="s">
        <v>32</v>
      </c>
      <c r="G2470" t="s">
        <v>36</v>
      </c>
      <c r="H2470" s="1">
        <v>73.208908491461898</v>
      </c>
      <c r="I2470" t="s">
        <v>1873</v>
      </c>
      <c r="J2470" s="9">
        <f t="shared" si="115"/>
        <v>105</v>
      </c>
      <c r="K2470" s="9">
        <f t="shared" si="116"/>
        <v>84</v>
      </c>
      <c r="L2470" s="8">
        <v>97.3</v>
      </c>
      <c r="M2470" s="8">
        <v>38.200000000000003</v>
      </c>
      <c r="N2470" s="8">
        <v>125.3</v>
      </c>
      <c r="O2470" t="s">
        <v>17</v>
      </c>
    </row>
    <row r="2471" spans="1:15" x14ac:dyDescent="0.35">
      <c r="A2471" t="s">
        <v>3996</v>
      </c>
      <c r="B2471">
        <v>82</v>
      </c>
      <c r="C2471" t="str">
        <f t="shared" si="114"/>
        <v>80+</v>
      </c>
      <c r="D2471" t="s">
        <v>19</v>
      </c>
      <c r="E2471" t="s">
        <v>27</v>
      </c>
      <c r="F2471" t="s">
        <v>28</v>
      </c>
      <c r="G2471" t="s">
        <v>48</v>
      </c>
      <c r="H2471" s="1">
        <v>87.372216428843799</v>
      </c>
      <c r="I2471" t="s">
        <v>1365</v>
      </c>
      <c r="J2471" s="9">
        <f t="shared" si="115"/>
        <v>118</v>
      </c>
      <c r="K2471" s="9">
        <f t="shared" si="116"/>
        <v>85</v>
      </c>
      <c r="L2471" s="8">
        <v>91.6</v>
      </c>
      <c r="M2471" s="8">
        <v>36.9</v>
      </c>
      <c r="N2471" s="8">
        <v>75.2</v>
      </c>
      <c r="O2471" t="s">
        <v>17</v>
      </c>
    </row>
    <row r="2472" spans="1:15" x14ac:dyDescent="0.35">
      <c r="A2472" t="s">
        <v>3997</v>
      </c>
      <c r="B2472">
        <v>46</v>
      </c>
      <c r="C2472" t="str">
        <f t="shared" si="114"/>
        <v>41–60</v>
      </c>
      <c r="D2472" t="s">
        <v>19</v>
      </c>
      <c r="E2472" t="s">
        <v>61</v>
      </c>
      <c r="F2472" t="s">
        <v>74</v>
      </c>
      <c r="G2472" t="s">
        <v>15</v>
      </c>
      <c r="H2472" s="1">
        <v>92.598129231736706</v>
      </c>
      <c r="I2472" t="s">
        <v>622</v>
      </c>
      <c r="J2472" s="9">
        <f t="shared" si="115"/>
        <v>117</v>
      </c>
      <c r="K2472" s="9">
        <f t="shared" si="116"/>
        <v>67</v>
      </c>
      <c r="L2472" s="8">
        <v>92.6</v>
      </c>
      <c r="M2472" s="8">
        <v>36.700000000000003</v>
      </c>
      <c r="N2472" s="8">
        <v>183.8</v>
      </c>
      <c r="O2472" t="s">
        <v>17</v>
      </c>
    </row>
    <row r="2473" spans="1:15" x14ac:dyDescent="0.35">
      <c r="A2473" t="s">
        <v>3998</v>
      </c>
      <c r="B2473">
        <v>43</v>
      </c>
      <c r="C2473" t="str">
        <f t="shared" si="114"/>
        <v>41–60</v>
      </c>
      <c r="D2473" t="s">
        <v>35</v>
      </c>
      <c r="E2473" t="s">
        <v>39</v>
      </c>
      <c r="F2473" t="s">
        <v>28</v>
      </c>
      <c r="G2473" t="s">
        <v>36</v>
      </c>
      <c r="H2473" s="1">
        <v>71.478637841789507</v>
      </c>
      <c r="I2473" t="s">
        <v>668</v>
      </c>
      <c r="J2473" s="9">
        <f t="shared" si="115"/>
        <v>121</v>
      </c>
      <c r="K2473" s="9">
        <f t="shared" si="116"/>
        <v>78</v>
      </c>
      <c r="L2473" s="8">
        <v>91.9</v>
      </c>
      <c r="M2473" s="8">
        <v>37.4</v>
      </c>
      <c r="N2473" s="8">
        <v>85.6</v>
      </c>
      <c r="O2473" t="s">
        <v>17</v>
      </c>
    </row>
    <row r="2474" spans="1:15" x14ac:dyDescent="0.35">
      <c r="A2474" t="s">
        <v>3999</v>
      </c>
      <c r="B2474">
        <v>26</v>
      </c>
      <c r="C2474" t="str">
        <f t="shared" si="114"/>
        <v>21–40</v>
      </c>
      <c r="D2474" t="s">
        <v>35</v>
      </c>
      <c r="E2474" t="s">
        <v>27</v>
      </c>
      <c r="F2474" t="s">
        <v>4047</v>
      </c>
      <c r="G2474" t="s">
        <v>15</v>
      </c>
      <c r="H2474" s="1">
        <v>62.552772030812299</v>
      </c>
      <c r="I2474" t="s">
        <v>4000</v>
      </c>
      <c r="J2474" s="9">
        <f t="shared" si="115"/>
        <v>116</v>
      </c>
      <c r="K2474" s="9">
        <f t="shared" si="116"/>
        <v>73</v>
      </c>
      <c r="L2474" s="8">
        <v>90.8</v>
      </c>
      <c r="M2474" s="8">
        <v>38.9</v>
      </c>
      <c r="N2474" s="8">
        <v>153.69999999999999</v>
      </c>
      <c r="O2474" t="s">
        <v>17</v>
      </c>
    </row>
    <row r="2475" spans="1:15" x14ac:dyDescent="0.35">
      <c r="A2475" t="s">
        <v>4001</v>
      </c>
      <c r="B2475">
        <v>41</v>
      </c>
      <c r="C2475" t="str">
        <f t="shared" si="114"/>
        <v>41–60</v>
      </c>
      <c r="D2475" t="s">
        <v>13</v>
      </c>
      <c r="E2475" t="s">
        <v>20</v>
      </c>
      <c r="F2475" t="s">
        <v>74</v>
      </c>
      <c r="G2475" t="s">
        <v>48</v>
      </c>
      <c r="H2475" s="1">
        <v>73.313089650178696</v>
      </c>
      <c r="I2475" t="s">
        <v>1040</v>
      </c>
      <c r="J2475" s="9">
        <f t="shared" si="115"/>
        <v>118</v>
      </c>
      <c r="K2475" s="9">
        <f t="shared" si="116"/>
        <v>82</v>
      </c>
      <c r="L2475" s="8">
        <v>96.1</v>
      </c>
      <c r="M2475" s="8">
        <v>38.700000000000003</v>
      </c>
      <c r="N2475" s="8">
        <v>169.6</v>
      </c>
      <c r="O2475" t="s">
        <v>17</v>
      </c>
    </row>
    <row r="2476" spans="1:15" x14ac:dyDescent="0.35">
      <c r="A2476" t="s">
        <v>4002</v>
      </c>
      <c r="B2476">
        <v>87</v>
      </c>
      <c r="C2476" t="str">
        <f t="shared" si="114"/>
        <v>80+</v>
      </c>
      <c r="D2476" t="s">
        <v>19</v>
      </c>
      <c r="E2476" t="s">
        <v>31</v>
      </c>
      <c r="F2476" t="s">
        <v>28</v>
      </c>
      <c r="G2476" t="s">
        <v>15</v>
      </c>
      <c r="H2476" s="1">
        <v>82.836198305408203</v>
      </c>
      <c r="I2476" t="s">
        <v>4003</v>
      </c>
      <c r="J2476" s="9">
        <f t="shared" si="115"/>
        <v>132</v>
      </c>
      <c r="K2476" s="9">
        <f t="shared" si="116"/>
        <v>92</v>
      </c>
      <c r="L2476" s="8">
        <v>96.9</v>
      </c>
      <c r="M2476" s="8">
        <v>38.5</v>
      </c>
      <c r="N2476" s="8">
        <v>139.4</v>
      </c>
      <c r="O2476" t="s">
        <v>17</v>
      </c>
    </row>
    <row r="2477" spans="1:15" x14ac:dyDescent="0.35">
      <c r="A2477" t="s">
        <v>4004</v>
      </c>
      <c r="B2477">
        <v>24</v>
      </c>
      <c r="C2477" t="str">
        <f t="shared" si="114"/>
        <v>21–40</v>
      </c>
      <c r="D2477" t="s">
        <v>13</v>
      </c>
      <c r="E2477" t="s">
        <v>4048</v>
      </c>
      <c r="F2477" t="s">
        <v>32</v>
      </c>
      <c r="G2477" t="s">
        <v>48</v>
      </c>
      <c r="H2477" s="1">
        <v>72.588475077383407</v>
      </c>
      <c r="I2477" t="s">
        <v>4005</v>
      </c>
      <c r="J2477" s="9">
        <f t="shared" si="115"/>
        <v>107</v>
      </c>
      <c r="K2477" s="9">
        <f t="shared" si="116"/>
        <v>61</v>
      </c>
      <c r="L2477" s="8">
        <v>97</v>
      </c>
      <c r="M2477" s="8">
        <v>38.4</v>
      </c>
      <c r="N2477" s="8">
        <v>191.9</v>
      </c>
      <c r="O2477" t="s">
        <v>17</v>
      </c>
    </row>
    <row r="2478" spans="1:15" x14ac:dyDescent="0.35">
      <c r="A2478" t="s">
        <v>4006</v>
      </c>
      <c r="B2478">
        <v>83</v>
      </c>
      <c r="C2478" t="str">
        <f t="shared" si="114"/>
        <v>80+</v>
      </c>
      <c r="D2478" t="s">
        <v>35</v>
      </c>
      <c r="E2478" t="s">
        <v>4048</v>
      </c>
      <c r="F2478" t="s">
        <v>32</v>
      </c>
      <c r="G2478" t="s">
        <v>66</v>
      </c>
      <c r="H2478" s="1">
        <v>86.346860199275596</v>
      </c>
      <c r="I2478" t="s">
        <v>247</v>
      </c>
      <c r="J2478" s="9">
        <f t="shared" si="115"/>
        <v>126</v>
      </c>
      <c r="K2478" s="9">
        <f t="shared" si="116"/>
        <v>69</v>
      </c>
      <c r="L2478" s="8">
        <v>99</v>
      </c>
      <c r="M2478" s="8">
        <v>36.700000000000003</v>
      </c>
      <c r="N2478" s="8">
        <v>82.9</v>
      </c>
      <c r="O2478" t="s">
        <v>17</v>
      </c>
    </row>
    <row r="2479" spans="1:15" x14ac:dyDescent="0.35">
      <c r="A2479" t="s">
        <v>4007</v>
      </c>
      <c r="B2479">
        <v>18</v>
      </c>
      <c r="C2479" t="str">
        <f t="shared" si="114"/>
        <v>0–20</v>
      </c>
      <c r="D2479" t="s">
        <v>13</v>
      </c>
      <c r="E2479" t="s">
        <v>20</v>
      </c>
      <c r="F2479" t="s">
        <v>74</v>
      </c>
      <c r="G2479" t="s">
        <v>36</v>
      </c>
      <c r="H2479" s="1">
        <v>73.671893911975204</v>
      </c>
      <c r="I2479" t="s">
        <v>4008</v>
      </c>
      <c r="J2479" s="9">
        <f t="shared" si="115"/>
        <v>129</v>
      </c>
      <c r="K2479" s="9">
        <f t="shared" si="116"/>
        <v>84</v>
      </c>
      <c r="L2479" s="8">
        <v>92.9</v>
      </c>
      <c r="M2479" s="8">
        <v>38.6</v>
      </c>
      <c r="N2479" s="8">
        <v>71</v>
      </c>
      <c r="O2479" t="s">
        <v>17</v>
      </c>
    </row>
    <row r="2480" spans="1:15" x14ac:dyDescent="0.35">
      <c r="A2480" t="s">
        <v>4009</v>
      </c>
      <c r="B2480">
        <v>71</v>
      </c>
      <c r="C2480" t="str">
        <f t="shared" si="114"/>
        <v>61–80</v>
      </c>
      <c r="D2480" t="s">
        <v>13</v>
      </c>
      <c r="E2480" t="s">
        <v>39</v>
      </c>
      <c r="F2480" t="s">
        <v>4047</v>
      </c>
      <c r="G2480" t="s">
        <v>24</v>
      </c>
      <c r="H2480" s="1">
        <v>100.421063486698</v>
      </c>
      <c r="I2480" t="s">
        <v>1323</v>
      </c>
      <c r="J2480" s="9">
        <f t="shared" si="115"/>
        <v>104</v>
      </c>
      <c r="K2480" s="9">
        <f t="shared" si="116"/>
        <v>70</v>
      </c>
      <c r="L2480" s="8">
        <v>99.7</v>
      </c>
      <c r="M2480" s="8">
        <v>38.700000000000003</v>
      </c>
      <c r="N2480" s="8">
        <v>79.2</v>
      </c>
      <c r="O2480" t="s">
        <v>17</v>
      </c>
    </row>
    <row r="2481" spans="1:15" x14ac:dyDescent="0.35">
      <c r="A2481" t="s">
        <v>4010</v>
      </c>
      <c r="B2481">
        <v>33</v>
      </c>
      <c r="C2481" t="str">
        <f t="shared" si="114"/>
        <v>21–40</v>
      </c>
      <c r="D2481" t="s">
        <v>35</v>
      </c>
      <c r="E2481" t="s">
        <v>31</v>
      </c>
      <c r="F2481" t="s">
        <v>28</v>
      </c>
      <c r="G2481" t="s">
        <v>24</v>
      </c>
      <c r="H2481" s="1">
        <v>67.286027845565997</v>
      </c>
      <c r="I2481" t="s">
        <v>1494</v>
      </c>
      <c r="J2481" s="9">
        <f t="shared" si="115"/>
        <v>97</v>
      </c>
      <c r="K2481" s="9">
        <f t="shared" si="116"/>
        <v>77</v>
      </c>
      <c r="L2481" s="8">
        <v>95.4</v>
      </c>
      <c r="M2481" s="8">
        <v>37</v>
      </c>
      <c r="N2481" s="8">
        <v>156</v>
      </c>
      <c r="O2481" t="s">
        <v>17</v>
      </c>
    </row>
    <row r="2482" spans="1:15" x14ac:dyDescent="0.35">
      <c r="A2482" t="s">
        <v>4011</v>
      </c>
      <c r="B2482">
        <v>31</v>
      </c>
      <c r="C2482" t="str">
        <f t="shared" si="114"/>
        <v>21–40</v>
      </c>
      <c r="D2482" t="s">
        <v>13</v>
      </c>
      <c r="E2482" t="s">
        <v>4048</v>
      </c>
      <c r="F2482" t="s">
        <v>4047</v>
      </c>
      <c r="G2482" t="s">
        <v>15</v>
      </c>
      <c r="H2482" s="1">
        <v>84.520165453293004</v>
      </c>
      <c r="I2482" t="s">
        <v>4012</v>
      </c>
      <c r="J2482" s="9">
        <f t="shared" si="115"/>
        <v>108</v>
      </c>
      <c r="K2482" s="9">
        <f t="shared" si="116"/>
        <v>84</v>
      </c>
      <c r="L2482" s="8">
        <v>96.8</v>
      </c>
      <c r="M2482" s="8">
        <v>38.4</v>
      </c>
      <c r="N2482" s="8">
        <v>185.6</v>
      </c>
      <c r="O2482" t="s">
        <v>17</v>
      </c>
    </row>
    <row r="2483" spans="1:15" x14ac:dyDescent="0.35">
      <c r="A2483" t="s">
        <v>4013</v>
      </c>
      <c r="B2483">
        <v>78</v>
      </c>
      <c r="C2483" t="str">
        <f t="shared" si="114"/>
        <v>61–80</v>
      </c>
      <c r="D2483" t="s">
        <v>19</v>
      </c>
      <c r="E2483" t="s">
        <v>4048</v>
      </c>
      <c r="F2483" t="s">
        <v>32</v>
      </c>
      <c r="G2483" t="s">
        <v>66</v>
      </c>
      <c r="H2483" s="1">
        <v>85.777374176921995</v>
      </c>
      <c r="I2483" t="s">
        <v>2439</v>
      </c>
      <c r="J2483" s="9">
        <f t="shared" si="115"/>
        <v>118</v>
      </c>
      <c r="K2483" s="9">
        <f t="shared" si="116"/>
        <v>78</v>
      </c>
      <c r="L2483" s="8">
        <v>99.3</v>
      </c>
      <c r="M2483" s="8">
        <v>37.1</v>
      </c>
      <c r="N2483" s="8">
        <v>163</v>
      </c>
      <c r="O2483" t="s">
        <v>22</v>
      </c>
    </row>
    <row r="2484" spans="1:15" x14ac:dyDescent="0.35">
      <c r="A2484" t="s">
        <v>4014</v>
      </c>
      <c r="B2484">
        <v>68</v>
      </c>
      <c r="C2484" t="str">
        <f t="shared" si="114"/>
        <v>61–80</v>
      </c>
      <c r="D2484" t="s">
        <v>35</v>
      </c>
      <c r="E2484" t="s">
        <v>31</v>
      </c>
      <c r="F2484" t="s">
        <v>74</v>
      </c>
      <c r="G2484" t="s">
        <v>24</v>
      </c>
      <c r="H2484" s="1">
        <v>77.737919252862</v>
      </c>
      <c r="I2484" t="s">
        <v>2727</v>
      </c>
      <c r="J2484" s="9">
        <f t="shared" si="115"/>
        <v>106</v>
      </c>
      <c r="K2484" s="9">
        <f t="shared" si="116"/>
        <v>82</v>
      </c>
      <c r="L2484" s="8">
        <v>99.7</v>
      </c>
      <c r="M2484" s="8">
        <v>36.9</v>
      </c>
      <c r="N2484" s="8">
        <v>111.5</v>
      </c>
      <c r="O2484" t="s">
        <v>17</v>
      </c>
    </row>
    <row r="2485" spans="1:15" x14ac:dyDescent="0.35">
      <c r="A2485" t="s">
        <v>4015</v>
      </c>
      <c r="B2485">
        <v>34</v>
      </c>
      <c r="C2485" t="str">
        <f t="shared" si="114"/>
        <v>21–40</v>
      </c>
      <c r="D2485" t="s">
        <v>19</v>
      </c>
      <c r="E2485" t="s">
        <v>27</v>
      </c>
      <c r="F2485" t="s">
        <v>4047</v>
      </c>
      <c r="G2485" t="s">
        <v>24</v>
      </c>
      <c r="H2485" s="1">
        <v>84.935510273126496</v>
      </c>
      <c r="I2485" t="s">
        <v>4016</v>
      </c>
      <c r="J2485" s="9">
        <f t="shared" si="115"/>
        <v>111</v>
      </c>
      <c r="K2485" s="9">
        <f t="shared" si="116"/>
        <v>70</v>
      </c>
      <c r="L2485" s="8">
        <v>94.7</v>
      </c>
      <c r="M2485" s="8">
        <v>36.9</v>
      </c>
      <c r="N2485" s="8">
        <v>72.8</v>
      </c>
      <c r="O2485" t="s">
        <v>22</v>
      </c>
    </row>
    <row r="2486" spans="1:15" x14ac:dyDescent="0.35">
      <c r="A2486" t="s">
        <v>4017</v>
      </c>
      <c r="B2486">
        <v>47</v>
      </c>
      <c r="C2486" t="str">
        <f t="shared" si="114"/>
        <v>41–60</v>
      </c>
      <c r="D2486" t="s">
        <v>13</v>
      </c>
      <c r="E2486" t="s">
        <v>61</v>
      </c>
      <c r="F2486" t="s">
        <v>28</v>
      </c>
      <c r="G2486" t="s">
        <v>66</v>
      </c>
      <c r="H2486" s="1">
        <v>76.8964739701198</v>
      </c>
      <c r="I2486" t="s">
        <v>432</v>
      </c>
      <c r="J2486" s="9">
        <f t="shared" si="115"/>
        <v>110</v>
      </c>
      <c r="K2486" s="9">
        <f t="shared" si="116"/>
        <v>90</v>
      </c>
      <c r="L2486" s="8">
        <v>98</v>
      </c>
      <c r="M2486" s="8">
        <v>38.6</v>
      </c>
      <c r="N2486" s="8">
        <v>156</v>
      </c>
      <c r="O2486" t="s">
        <v>17</v>
      </c>
    </row>
    <row r="2487" spans="1:15" x14ac:dyDescent="0.35">
      <c r="A2487" t="s">
        <v>4018</v>
      </c>
      <c r="B2487">
        <v>53</v>
      </c>
      <c r="C2487" t="str">
        <f t="shared" si="114"/>
        <v>41–60</v>
      </c>
      <c r="D2487" t="s">
        <v>19</v>
      </c>
      <c r="E2487" t="s">
        <v>20</v>
      </c>
      <c r="F2487" t="s">
        <v>28</v>
      </c>
      <c r="G2487" t="s">
        <v>66</v>
      </c>
      <c r="H2487" s="1">
        <v>68.275918142057293</v>
      </c>
      <c r="I2487" t="s">
        <v>4019</v>
      </c>
      <c r="J2487" s="9">
        <f t="shared" si="115"/>
        <v>89</v>
      </c>
      <c r="K2487" s="9">
        <f t="shared" si="116"/>
        <v>60</v>
      </c>
      <c r="L2487" s="8">
        <v>94.8</v>
      </c>
      <c r="M2487" s="8">
        <v>38.5</v>
      </c>
      <c r="N2487" s="8">
        <v>178.3</v>
      </c>
      <c r="O2487" t="s">
        <v>17</v>
      </c>
    </row>
    <row r="2488" spans="1:15" x14ac:dyDescent="0.35">
      <c r="A2488" t="s">
        <v>4020</v>
      </c>
      <c r="B2488">
        <v>44</v>
      </c>
      <c r="C2488" t="str">
        <f t="shared" si="114"/>
        <v>41–60</v>
      </c>
      <c r="D2488" t="s">
        <v>13</v>
      </c>
      <c r="E2488" t="s">
        <v>27</v>
      </c>
      <c r="F2488" t="s">
        <v>32</v>
      </c>
      <c r="G2488" t="s">
        <v>15</v>
      </c>
      <c r="H2488" s="1">
        <v>70.545291132331201</v>
      </c>
      <c r="I2488" t="s">
        <v>4021</v>
      </c>
      <c r="J2488" s="9">
        <f t="shared" si="115"/>
        <v>120</v>
      </c>
      <c r="K2488" s="9">
        <f t="shared" si="116"/>
        <v>83</v>
      </c>
      <c r="L2488" s="8">
        <v>95.2</v>
      </c>
      <c r="M2488" s="8">
        <v>37.5</v>
      </c>
      <c r="N2488" s="8">
        <v>98</v>
      </c>
      <c r="O2488" t="s">
        <v>70</v>
      </c>
    </row>
    <row r="2489" spans="1:15" x14ac:dyDescent="0.35">
      <c r="A2489" t="s">
        <v>4022</v>
      </c>
      <c r="B2489">
        <v>74</v>
      </c>
      <c r="C2489" t="str">
        <f t="shared" si="114"/>
        <v>61–80</v>
      </c>
      <c r="D2489" t="s">
        <v>35</v>
      </c>
      <c r="E2489" t="s">
        <v>39</v>
      </c>
      <c r="F2489" t="s">
        <v>4047</v>
      </c>
      <c r="G2489" t="s">
        <v>24</v>
      </c>
      <c r="H2489" s="1">
        <v>93.149139351663393</v>
      </c>
      <c r="I2489" t="s">
        <v>1585</v>
      </c>
      <c r="J2489" s="9">
        <f t="shared" si="115"/>
        <v>123</v>
      </c>
      <c r="K2489" s="9">
        <f t="shared" si="116"/>
        <v>97</v>
      </c>
      <c r="L2489" s="8">
        <v>95.3</v>
      </c>
      <c r="M2489" s="8">
        <v>38.700000000000003</v>
      </c>
      <c r="N2489" s="8">
        <v>87.8</v>
      </c>
      <c r="O2489" t="s">
        <v>17</v>
      </c>
    </row>
    <row r="2490" spans="1:15" x14ac:dyDescent="0.35">
      <c r="A2490" t="s">
        <v>4023</v>
      </c>
      <c r="B2490">
        <v>35</v>
      </c>
      <c r="C2490" t="str">
        <f t="shared" si="114"/>
        <v>21–40</v>
      </c>
      <c r="D2490" t="s">
        <v>35</v>
      </c>
      <c r="E2490" t="s">
        <v>61</v>
      </c>
      <c r="F2490" t="s">
        <v>32</v>
      </c>
      <c r="G2490" t="s">
        <v>66</v>
      </c>
      <c r="H2490" s="1">
        <v>74.372305755065895</v>
      </c>
      <c r="I2490" t="s">
        <v>3522</v>
      </c>
      <c r="J2490" s="9">
        <f t="shared" si="115"/>
        <v>107</v>
      </c>
      <c r="K2490" s="9">
        <f t="shared" si="116"/>
        <v>81</v>
      </c>
      <c r="L2490" s="8">
        <v>90.3</v>
      </c>
      <c r="M2490" s="8">
        <v>36.6</v>
      </c>
      <c r="N2490" s="8">
        <v>136.69999999999999</v>
      </c>
      <c r="O2490" t="s">
        <v>17</v>
      </c>
    </row>
    <row r="2491" spans="1:15" x14ac:dyDescent="0.35">
      <c r="A2491" t="s">
        <v>4024</v>
      </c>
      <c r="B2491">
        <v>18</v>
      </c>
      <c r="C2491" t="str">
        <f t="shared" si="114"/>
        <v>0–20</v>
      </c>
      <c r="D2491" t="s">
        <v>35</v>
      </c>
      <c r="E2491" t="s">
        <v>4048</v>
      </c>
      <c r="F2491" t="s">
        <v>4047</v>
      </c>
      <c r="G2491" t="s">
        <v>24</v>
      </c>
      <c r="H2491" s="1">
        <v>78.056502529768906</v>
      </c>
      <c r="I2491" t="s">
        <v>3522</v>
      </c>
      <c r="J2491" s="9">
        <f t="shared" si="115"/>
        <v>107</v>
      </c>
      <c r="K2491" s="9">
        <f t="shared" si="116"/>
        <v>81</v>
      </c>
      <c r="L2491" s="8">
        <v>92.2</v>
      </c>
      <c r="M2491" s="8">
        <v>36.200000000000003</v>
      </c>
      <c r="N2491" s="8">
        <v>157.6</v>
      </c>
      <c r="O2491" t="s">
        <v>17</v>
      </c>
    </row>
    <row r="2492" spans="1:15" x14ac:dyDescent="0.35">
      <c r="A2492" t="s">
        <v>4025</v>
      </c>
      <c r="B2492">
        <v>35</v>
      </c>
      <c r="C2492" t="str">
        <f t="shared" si="114"/>
        <v>21–40</v>
      </c>
      <c r="D2492" t="s">
        <v>19</v>
      </c>
      <c r="E2492" t="s">
        <v>61</v>
      </c>
      <c r="F2492" t="s">
        <v>28</v>
      </c>
      <c r="G2492" t="s">
        <v>15</v>
      </c>
      <c r="H2492" s="1">
        <v>70.954682597483995</v>
      </c>
      <c r="I2492" t="s">
        <v>2224</v>
      </c>
      <c r="J2492" s="9">
        <f t="shared" si="115"/>
        <v>123</v>
      </c>
      <c r="K2492" s="9">
        <f t="shared" si="116"/>
        <v>93</v>
      </c>
      <c r="L2492" s="8">
        <v>99.6</v>
      </c>
      <c r="M2492" s="8">
        <v>37.6</v>
      </c>
      <c r="N2492" s="8">
        <v>167.2</v>
      </c>
      <c r="O2492" t="s">
        <v>22</v>
      </c>
    </row>
    <row r="2493" spans="1:15" x14ac:dyDescent="0.35">
      <c r="A2493" t="s">
        <v>4026</v>
      </c>
      <c r="B2493">
        <v>35</v>
      </c>
      <c r="C2493" t="str">
        <f t="shared" si="114"/>
        <v>21–40</v>
      </c>
      <c r="D2493" t="s">
        <v>35</v>
      </c>
      <c r="E2493" t="s">
        <v>4048</v>
      </c>
      <c r="F2493" t="s">
        <v>28</v>
      </c>
      <c r="G2493" t="s">
        <v>15</v>
      </c>
      <c r="H2493" s="1">
        <v>84.961226602523098</v>
      </c>
      <c r="I2493" t="s">
        <v>4027</v>
      </c>
      <c r="J2493" s="9">
        <f t="shared" si="115"/>
        <v>134</v>
      </c>
      <c r="K2493" s="9">
        <f t="shared" si="116"/>
        <v>101</v>
      </c>
      <c r="L2493" s="8">
        <v>95.7</v>
      </c>
      <c r="M2493" s="8">
        <v>37</v>
      </c>
      <c r="N2493" s="8">
        <v>100.8</v>
      </c>
      <c r="O2493" t="s">
        <v>17</v>
      </c>
    </row>
    <row r="2494" spans="1:15" x14ac:dyDescent="0.35">
      <c r="A2494" t="s">
        <v>4028</v>
      </c>
      <c r="B2494">
        <v>74</v>
      </c>
      <c r="C2494" t="str">
        <f t="shared" si="114"/>
        <v>61–80</v>
      </c>
      <c r="D2494" t="s">
        <v>19</v>
      </c>
      <c r="E2494" t="s">
        <v>39</v>
      </c>
      <c r="F2494" t="s">
        <v>4047</v>
      </c>
      <c r="G2494" t="s">
        <v>66</v>
      </c>
      <c r="H2494" s="1">
        <v>67.2430065044976</v>
      </c>
      <c r="I2494" t="s">
        <v>1170</v>
      </c>
      <c r="J2494" s="9">
        <f t="shared" si="115"/>
        <v>114</v>
      </c>
      <c r="K2494" s="9">
        <f t="shared" si="116"/>
        <v>70</v>
      </c>
      <c r="L2494" s="8">
        <v>99.2</v>
      </c>
      <c r="M2494" s="8">
        <v>38.200000000000003</v>
      </c>
      <c r="N2494" s="8">
        <v>129.5</v>
      </c>
      <c r="O2494" t="s">
        <v>17</v>
      </c>
    </row>
    <row r="2495" spans="1:15" x14ac:dyDescent="0.35">
      <c r="A2495" t="s">
        <v>4029</v>
      </c>
      <c r="B2495">
        <v>80</v>
      </c>
      <c r="C2495" t="str">
        <f t="shared" si="114"/>
        <v>61–80</v>
      </c>
      <c r="D2495" t="s">
        <v>35</v>
      </c>
      <c r="E2495" t="s">
        <v>39</v>
      </c>
      <c r="F2495" t="s">
        <v>74</v>
      </c>
      <c r="G2495" t="s">
        <v>36</v>
      </c>
      <c r="H2495" s="1">
        <v>83.7711012525196</v>
      </c>
      <c r="I2495" t="s">
        <v>1241</v>
      </c>
      <c r="J2495" s="9">
        <f t="shared" si="115"/>
        <v>124</v>
      </c>
      <c r="K2495" s="9">
        <f t="shared" si="116"/>
        <v>81</v>
      </c>
      <c r="L2495" s="8">
        <v>97.9</v>
      </c>
      <c r="M2495" s="8">
        <v>38.299999999999997</v>
      </c>
      <c r="N2495" s="8">
        <v>103.3</v>
      </c>
      <c r="O2495" t="s">
        <v>17</v>
      </c>
    </row>
    <row r="2496" spans="1:15" x14ac:dyDescent="0.35">
      <c r="A2496" t="s">
        <v>4030</v>
      </c>
      <c r="B2496">
        <v>79</v>
      </c>
      <c r="C2496" t="str">
        <f t="shared" si="114"/>
        <v>61–80</v>
      </c>
      <c r="D2496" t="s">
        <v>35</v>
      </c>
      <c r="E2496" t="s">
        <v>31</v>
      </c>
      <c r="F2496" t="s">
        <v>4047</v>
      </c>
      <c r="G2496" t="s">
        <v>66</v>
      </c>
      <c r="H2496" s="1">
        <v>82.665447517711598</v>
      </c>
      <c r="I2496" t="s">
        <v>1898</v>
      </c>
      <c r="J2496" s="9">
        <f t="shared" si="115"/>
        <v>128</v>
      </c>
      <c r="K2496" s="9">
        <f t="shared" si="116"/>
        <v>80</v>
      </c>
      <c r="L2496" s="8">
        <v>96.8</v>
      </c>
      <c r="M2496" s="8">
        <v>36.299999999999997</v>
      </c>
      <c r="N2496" s="8">
        <v>195.1</v>
      </c>
      <c r="O2496" t="s">
        <v>17</v>
      </c>
    </row>
    <row r="2497" spans="1:15" x14ac:dyDescent="0.35">
      <c r="A2497" t="s">
        <v>4031</v>
      </c>
      <c r="B2497">
        <v>74</v>
      </c>
      <c r="C2497" t="str">
        <f t="shared" si="114"/>
        <v>61–80</v>
      </c>
      <c r="D2497" t="s">
        <v>19</v>
      </c>
      <c r="E2497" t="s">
        <v>20</v>
      </c>
      <c r="F2497" t="s">
        <v>28</v>
      </c>
      <c r="G2497" t="s">
        <v>48</v>
      </c>
      <c r="H2497" s="1">
        <v>75.733609881688693</v>
      </c>
      <c r="I2497" t="s">
        <v>702</v>
      </c>
      <c r="J2497" s="9">
        <f t="shared" si="115"/>
        <v>113</v>
      </c>
      <c r="K2497" s="9">
        <f t="shared" si="116"/>
        <v>80</v>
      </c>
      <c r="L2497" s="8">
        <v>93.3</v>
      </c>
      <c r="M2497" s="8">
        <v>36.700000000000003</v>
      </c>
      <c r="N2497" s="8">
        <v>74.7</v>
      </c>
      <c r="O2497" t="s">
        <v>22</v>
      </c>
    </row>
    <row r="2498" spans="1:15" x14ac:dyDescent="0.35">
      <c r="A2498" t="s">
        <v>4032</v>
      </c>
      <c r="B2498">
        <v>27</v>
      </c>
      <c r="C2498" t="str">
        <f>IF(B2498="","",
 IF(B2498&lt;=20,"0–20",
 IF(B2498&lt;=40,"21–40",
 IF(B2498&lt;=60,"41–60",
 IF(B2498&lt;=80,"61–80","80+")))))</f>
        <v>21–40</v>
      </c>
      <c r="D2498" t="s">
        <v>35</v>
      </c>
      <c r="E2498" t="s">
        <v>31</v>
      </c>
      <c r="F2498" t="s">
        <v>28</v>
      </c>
      <c r="G2498" t="s">
        <v>66</v>
      </c>
      <c r="H2498" s="1">
        <v>83.295492202251495</v>
      </c>
      <c r="I2498" t="s">
        <v>513</v>
      </c>
      <c r="J2498" s="9">
        <f>VALUE(TRIM(LEFT(I2498, FIND("/", I2498)-1)))</f>
        <v>124</v>
      </c>
      <c r="K2498" s="9">
        <f t="shared" si="116"/>
        <v>82</v>
      </c>
      <c r="L2498" s="8">
        <v>93.5</v>
      </c>
      <c r="M2498" s="8">
        <v>37.9</v>
      </c>
      <c r="N2498" s="8">
        <v>80</v>
      </c>
      <c r="O2498" t="s">
        <v>17</v>
      </c>
    </row>
    <row r="2499" spans="1:15" x14ac:dyDescent="0.35">
      <c r="A2499" t="s">
        <v>4033</v>
      </c>
      <c r="B2499">
        <v>28</v>
      </c>
      <c r="C2499" t="str">
        <f>IF(B2499="","",
 IF(B2499&lt;=20,"0–20",
 IF(B2499&lt;=40,"21–40",
 IF(B2499&lt;=60,"41–60",
 IF(B2499&lt;=80,"61–80","80+")))))</f>
        <v>21–40</v>
      </c>
      <c r="D2499" t="s">
        <v>35</v>
      </c>
      <c r="E2499" t="s">
        <v>61</v>
      </c>
      <c r="F2499" t="s">
        <v>28</v>
      </c>
      <c r="G2499" t="s">
        <v>36</v>
      </c>
      <c r="H2499" s="1">
        <v>79.142015994300493</v>
      </c>
      <c r="I2499" t="s">
        <v>2554</v>
      </c>
      <c r="J2499" s="9">
        <f>VALUE(TRIM(LEFT(I2499, FIND("/", I2499)-1)))</f>
        <v>133</v>
      </c>
      <c r="K2499" s="9">
        <f t="shared" si="116"/>
        <v>82</v>
      </c>
      <c r="L2499" s="8">
        <v>97.5</v>
      </c>
      <c r="M2499" s="8">
        <v>38.5</v>
      </c>
      <c r="N2499" s="8">
        <v>152</v>
      </c>
      <c r="O2499" t="s">
        <v>17</v>
      </c>
    </row>
    <row r="2500" spans="1:15" x14ac:dyDescent="0.35">
      <c r="A2500" t="s">
        <v>4034</v>
      </c>
      <c r="B2500">
        <v>58</v>
      </c>
      <c r="C2500" t="str">
        <f>IF(B2500="","",
 IF(B2500&lt;=20,"0–20",
 IF(B2500&lt;=40,"21–40",
 IF(B2500&lt;=60,"41–60",
 IF(B2500&lt;=80,"61–80","80+")))))</f>
        <v>41–60</v>
      </c>
      <c r="D2500" t="s">
        <v>13</v>
      </c>
      <c r="E2500" t="s">
        <v>39</v>
      </c>
      <c r="F2500" t="s">
        <v>74</v>
      </c>
      <c r="G2500" t="s">
        <v>36</v>
      </c>
      <c r="H2500" s="1">
        <v>78.769837009265899</v>
      </c>
      <c r="I2500" t="s">
        <v>3778</v>
      </c>
      <c r="J2500" s="9">
        <f>VALUE(TRIM(LEFT(I2500, FIND("/", I2500)-1)))</f>
        <v>133</v>
      </c>
      <c r="K2500" s="9">
        <f t="shared" si="116"/>
        <v>78</v>
      </c>
      <c r="L2500" s="8">
        <v>94</v>
      </c>
      <c r="M2500" s="8">
        <v>38</v>
      </c>
      <c r="N2500" s="8">
        <v>80.900000000000006</v>
      </c>
      <c r="O2500" t="s">
        <v>22</v>
      </c>
    </row>
    <row r="2501" spans="1:15" x14ac:dyDescent="0.35">
      <c r="A2501" t="s">
        <v>4035</v>
      </c>
      <c r="B2501">
        <v>33</v>
      </c>
      <c r="C2501" t="str">
        <f>IF(B2501="","",
 IF(B2501&lt;=20,"0–20",
 IF(B2501&lt;=40,"21–40",
 IF(B2501&lt;=60,"41–60",
 IF(B2501&lt;=80,"61–80","80+")))))</f>
        <v>21–40</v>
      </c>
      <c r="D2501" t="s">
        <v>13</v>
      </c>
      <c r="E2501" t="s">
        <v>39</v>
      </c>
      <c r="F2501" t="s">
        <v>32</v>
      </c>
      <c r="G2501" t="s">
        <v>66</v>
      </c>
      <c r="H2501" s="1">
        <v>67.747145212229</v>
      </c>
      <c r="I2501" t="s">
        <v>4036</v>
      </c>
      <c r="J2501" s="9">
        <f>VALUE(TRIM(LEFT(I2501, FIND("/", I2501)-1)))</f>
        <v>92</v>
      </c>
      <c r="K2501" s="9">
        <f t="shared" si="116"/>
        <v>70</v>
      </c>
      <c r="L2501" s="8">
        <v>91.7</v>
      </c>
      <c r="M2501" s="8">
        <v>37.6</v>
      </c>
      <c r="N2501" s="8">
        <v>174.1</v>
      </c>
      <c r="O2501" t="s">
        <v>17</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01"/>
  <sheetViews>
    <sheetView tabSelected="1" workbookViewId="0">
      <selection activeCell="R12" sqref="R12"/>
    </sheetView>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v>35</v>
      </c>
      <c r="C2" t="s">
        <v>13</v>
      </c>
      <c r="D2" t="s">
        <v>14</v>
      </c>
      <c r="E2" t="s">
        <v>14</v>
      </c>
      <c r="F2" t="s">
        <v>15</v>
      </c>
      <c r="G2">
        <v>77.790412922001295</v>
      </c>
      <c r="H2" t="s">
        <v>16</v>
      </c>
      <c r="I2">
        <v>96</v>
      </c>
      <c r="J2">
        <v>38.200000000000003</v>
      </c>
      <c r="K2">
        <v>90.3</v>
      </c>
      <c r="L2" t="s">
        <v>17</v>
      </c>
    </row>
    <row r="3" spans="1:12" x14ac:dyDescent="0.35">
      <c r="A3" t="s">
        <v>18</v>
      </c>
      <c r="B3">
        <v>72</v>
      </c>
      <c r="C3" t="s">
        <v>19</v>
      </c>
      <c r="D3" t="s">
        <v>20</v>
      </c>
      <c r="E3" t="s">
        <v>14</v>
      </c>
      <c r="F3" t="s">
        <v>15</v>
      </c>
      <c r="G3">
        <v>69.748301928218496</v>
      </c>
      <c r="H3" t="s">
        <v>21</v>
      </c>
      <c r="I3">
        <v>93</v>
      </c>
      <c r="J3">
        <v>36.6</v>
      </c>
      <c r="K3">
        <v>138.19999999999999</v>
      </c>
      <c r="L3" t="s">
        <v>22</v>
      </c>
    </row>
    <row r="4" spans="1:12" x14ac:dyDescent="0.35">
      <c r="A4" t="s">
        <v>23</v>
      </c>
      <c r="B4">
        <v>88</v>
      </c>
      <c r="C4" t="s">
        <v>19</v>
      </c>
      <c r="D4" t="s">
        <v>20</v>
      </c>
      <c r="E4" t="s">
        <v>14</v>
      </c>
      <c r="F4" t="s">
        <v>24</v>
      </c>
      <c r="G4">
        <v>67.966561982925896</v>
      </c>
      <c r="H4" t="s">
        <v>25</v>
      </c>
      <c r="I4">
        <v>91.4</v>
      </c>
      <c r="J4">
        <v>37.799999999999997</v>
      </c>
      <c r="K4">
        <v>108</v>
      </c>
      <c r="L4" t="s">
        <v>17</v>
      </c>
    </row>
    <row r="5" spans="1:12" x14ac:dyDescent="0.35">
      <c r="A5" t="s">
        <v>26</v>
      </c>
      <c r="B5">
        <v>83</v>
      </c>
      <c r="C5" t="s">
        <v>19</v>
      </c>
      <c r="D5" t="s">
        <v>27</v>
      </c>
      <c r="E5" t="s">
        <v>28</v>
      </c>
      <c r="F5" t="s">
        <v>24</v>
      </c>
      <c r="G5">
        <v>80.977204669125996</v>
      </c>
      <c r="H5" t="s">
        <v>29</v>
      </c>
      <c r="I5">
        <v>95.9</v>
      </c>
      <c r="J5">
        <v>37.5</v>
      </c>
      <c r="K5">
        <v>76</v>
      </c>
      <c r="L5" t="s">
        <v>22</v>
      </c>
    </row>
    <row r="6" spans="1:12" x14ac:dyDescent="0.35">
      <c r="A6" t="s">
        <v>30</v>
      </c>
      <c r="B6">
        <v>58</v>
      </c>
      <c r="C6" t="s">
        <v>13</v>
      </c>
      <c r="D6" t="s">
        <v>31</v>
      </c>
      <c r="E6" t="s">
        <v>32</v>
      </c>
      <c r="F6" t="s">
        <v>15</v>
      </c>
      <c r="G6">
        <v>68.997461498940794</v>
      </c>
      <c r="H6" t="s">
        <v>33</v>
      </c>
      <c r="I6">
        <v>99.5</v>
      </c>
      <c r="J6">
        <v>36.200000000000003</v>
      </c>
      <c r="K6">
        <v>195.5</v>
      </c>
      <c r="L6" t="s">
        <v>17</v>
      </c>
    </row>
    <row r="7" spans="1:12" x14ac:dyDescent="0.35">
      <c r="A7" t="s">
        <v>34</v>
      </c>
      <c r="B7">
        <v>89</v>
      </c>
      <c r="C7" t="s">
        <v>35</v>
      </c>
      <c r="D7" t="s">
        <v>20</v>
      </c>
      <c r="E7" t="s">
        <v>32</v>
      </c>
      <c r="F7" t="s">
        <v>36</v>
      </c>
      <c r="G7">
        <v>68.644402597253602</v>
      </c>
      <c r="H7" t="s">
        <v>37</v>
      </c>
      <c r="I7">
        <v>91.2</v>
      </c>
      <c r="J7">
        <v>37.299999999999997</v>
      </c>
      <c r="K7">
        <v>134.4</v>
      </c>
      <c r="L7" t="s">
        <v>17</v>
      </c>
    </row>
    <row r="8" spans="1:12" x14ac:dyDescent="0.35">
      <c r="A8" t="s">
        <v>38</v>
      </c>
      <c r="B8">
        <v>31</v>
      </c>
      <c r="C8" t="s">
        <v>19</v>
      </c>
      <c r="D8" t="s">
        <v>39</v>
      </c>
      <c r="E8" t="s">
        <v>28</v>
      </c>
      <c r="F8" t="s">
        <v>36</v>
      </c>
      <c r="G8">
        <v>77.186383160538597</v>
      </c>
      <c r="H8" t="s">
        <v>40</v>
      </c>
      <c r="I8">
        <v>95.2</v>
      </c>
      <c r="J8">
        <v>36.9</v>
      </c>
      <c r="K8">
        <v>141.1</v>
      </c>
      <c r="L8" t="s">
        <v>22</v>
      </c>
    </row>
    <row r="9" spans="1:12" x14ac:dyDescent="0.35">
      <c r="A9" t="s">
        <v>41</v>
      </c>
      <c r="B9">
        <v>24</v>
      </c>
      <c r="C9" t="s">
        <v>13</v>
      </c>
      <c r="D9" t="s">
        <v>39</v>
      </c>
      <c r="E9" t="s">
        <v>32</v>
      </c>
      <c r="F9" t="s">
        <v>15</v>
      </c>
      <c r="G9">
        <v>59.167057864631097</v>
      </c>
      <c r="H9" t="s">
        <v>42</v>
      </c>
      <c r="I9">
        <v>98.3</v>
      </c>
      <c r="J9">
        <v>36.799999999999997</v>
      </c>
      <c r="K9">
        <v>116.4</v>
      </c>
      <c r="L9" t="s">
        <v>22</v>
      </c>
    </row>
    <row r="10" spans="1:12" x14ac:dyDescent="0.35">
      <c r="A10" t="s">
        <v>43</v>
      </c>
      <c r="B10">
        <v>82</v>
      </c>
      <c r="C10" t="s">
        <v>19</v>
      </c>
      <c r="D10" t="s">
        <v>14</v>
      </c>
      <c r="E10" t="s">
        <v>32</v>
      </c>
      <c r="F10" t="s">
        <v>36</v>
      </c>
      <c r="G10">
        <v>80.821227947130396</v>
      </c>
      <c r="H10" t="s">
        <v>44</v>
      </c>
      <c r="I10">
        <v>98</v>
      </c>
      <c r="J10">
        <v>36.4</v>
      </c>
      <c r="K10">
        <v>79.7</v>
      </c>
      <c r="L10" t="s">
        <v>22</v>
      </c>
    </row>
    <row r="11" spans="1:12" x14ac:dyDescent="0.35">
      <c r="A11" t="s">
        <v>45</v>
      </c>
      <c r="B11">
        <v>61</v>
      </c>
      <c r="C11" t="s">
        <v>13</v>
      </c>
      <c r="D11" t="s">
        <v>14</v>
      </c>
      <c r="E11" t="s">
        <v>32</v>
      </c>
      <c r="F11" t="s">
        <v>24</v>
      </c>
      <c r="G11">
        <v>82.549977972447294</v>
      </c>
      <c r="H11" t="s">
        <v>46</v>
      </c>
      <c r="I11">
        <v>93.6</v>
      </c>
      <c r="J11">
        <v>36.200000000000003</v>
      </c>
      <c r="K11">
        <v>85.1</v>
      </c>
      <c r="L11" t="s">
        <v>22</v>
      </c>
    </row>
    <row r="12" spans="1:12" x14ac:dyDescent="0.35">
      <c r="A12" t="s">
        <v>47</v>
      </c>
      <c r="B12">
        <v>32</v>
      </c>
      <c r="C12" t="s">
        <v>13</v>
      </c>
      <c r="D12" t="s">
        <v>27</v>
      </c>
      <c r="E12" t="s">
        <v>14</v>
      </c>
      <c r="F12" t="s">
        <v>48</v>
      </c>
      <c r="G12">
        <v>86.797163447006994</v>
      </c>
      <c r="H12" t="s">
        <v>49</v>
      </c>
      <c r="I12">
        <v>90.6</v>
      </c>
      <c r="J12">
        <v>37</v>
      </c>
      <c r="K12">
        <v>110.4</v>
      </c>
      <c r="L12" t="s">
        <v>17</v>
      </c>
    </row>
    <row r="13" spans="1:12" x14ac:dyDescent="0.35">
      <c r="A13" t="s">
        <v>50</v>
      </c>
      <c r="B13">
        <v>77</v>
      </c>
      <c r="C13" t="s">
        <v>19</v>
      </c>
      <c r="D13" t="s">
        <v>31</v>
      </c>
      <c r="E13" t="s">
        <v>28</v>
      </c>
      <c r="F13" t="s">
        <v>24</v>
      </c>
      <c r="G13">
        <v>77.965613843289702</v>
      </c>
      <c r="H13" t="s">
        <v>51</v>
      </c>
      <c r="I13">
        <v>91.2</v>
      </c>
      <c r="J13">
        <v>37.4</v>
      </c>
      <c r="K13">
        <v>162.69999999999999</v>
      </c>
      <c r="L13" t="s">
        <v>17</v>
      </c>
    </row>
    <row r="14" spans="1:12" x14ac:dyDescent="0.35">
      <c r="A14" t="s">
        <v>52</v>
      </c>
      <c r="B14">
        <v>21</v>
      </c>
      <c r="C14" t="s">
        <v>19</v>
      </c>
      <c r="D14" t="s">
        <v>39</v>
      </c>
      <c r="E14" t="s">
        <v>14</v>
      </c>
      <c r="F14" t="s">
        <v>48</v>
      </c>
      <c r="G14">
        <v>71.013616099847994</v>
      </c>
      <c r="H14" t="s">
        <v>53</v>
      </c>
      <c r="I14">
        <v>94.9</v>
      </c>
      <c r="J14">
        <v>38.299999999999997</v>
      </c>
      <c r="K14">
        <v>138</v>
      </c>
      <c r="L14" t="s">
        <v>17</v>
      </c>
    </row>
    <row r="15" spans="1:12" x14ac:dyDescent="0.35">
      <c r="A15" t="s">
        <v>54</v>
      </c>
      <c r="B15">
        <v>56</v>
      </c>
      <c r="C15" t="s">
        <v>35</v>
      </c>
      <c r="D15" t="s">
        <v>31</v>
      </c>
      <c r="E15" t="s">
        <v>32</v>
      </c>
      <c r="F15" t="s">
        <v>15</v>
      </c>
      <c r="G15">
        <v>85.424916173394195</v>
      </c>
      <c r="H15" t="s">
        <v>55</v>
      </c>
      <c r="I15">
        <v>99.1</v>
      </c>
      <c r="J15">
        <v>37.5</v>
      </c>
      <c r="K15">
        <v>102.4</v>
      </c>
      <c r="L15" t="s">
        <v>17</v>
      </c>
    </row>
    <row r="16" spans="1:12" x14ac:dyDescent="0.35">
      <c r="A16" t="s">
        <v>56</v>
      </c>
      <c r="B16">
        <v>69</v>
      </c>
      <c r="C16" t="s">
        <v>19</v>
      </c>
      <c r="D16" t="s">
        <v>39</v>
      </c>
      <c r="E16" t="s">
        <v>32</v>
      </c>
      <c r="F16" t="s">
        <v>15</v>
      </c>
      <c r="G16">
        <v>80.014483315248</v>
      </c>
      <c r="H16" t="s">
        <v>57</v>
      </c>
      <c r="I16">
        <v>90.8</v>
      </c>
      <c r="J16">
        <v>36.700000000000003</v>
      </c>
      <c r="K16">
        <v>107.7</v>
      </c>
      <c r="L16" t="s">
        <v>17</v>
      </c>
    </row>
    <row r="17" spans="1:12" x14ac:dyDescent="0.35">
      <c r="A17" t="s">
        <v>58</v>
      </c>
      <c r="B17">
        <v>41</v>
      </c>
      <c r="C17" t="s">
        <v>35</v>
      </c>
      <c r="D17" t="s">
        <v>20</v>
      </c>
      <c r="E17" t="s">
        <v>28</v>
      </c>
      <c r="F17" t="s">
        <v>36</v>
      </c>
      <c r="G17">
        <v>78.145128958631702</v>
      </c>
      <c r="H17" t="s">
        <v>59</v>
      </c>
      <c r="I17">
        <v>98.9</v>
      </c>
      <c r="J17">
        <v>36.6</v>
      </c>
      <c r="K17">
        <v>140.1</v>
      </c>
      <c r="L17" t="s">
        <v>17</v>
      </c>
    </row>
    <row r="18" spans="1:12" x14ac:dyDescent="0.35">
      <c r="A18" t="s">
        <v>60</v>
      </c>
      <c r="B18">
        <v>37</v>
      </c>
      <c r="C18" t="s">
        <v>35</v>
      </c>
      <c r="D18" t="s">
        <v>61</v>
      </c>
      <c r="E18" t="s">
        <v>32</v>
      </c>
      <c r="F18" t="s">
        <v>15</v>
      </c>
      <c r="G18">
        <v>48.448239524365299</v>
      </c>
      <c r="H18" t="s">
        <v>62</v>
      </c>
      <c r="I18">
        <v>94.3</v>
      </c>
      <c r="J18">
        <v>36.700000000000003</v>
      </c>
      <c r="K18">
        <v>176.3</v>
      </c>
      <c r="L18" t="s">
        <v>17</v>
      </c>
    </row>
    <row r="19" spans="1:12" x14ac:dyDescent="0.35">
      <c r="A19" t="s">
        <v>63</v>
      </c>
      <c r="B19">
        <v>72</v>
      </c>
      <c r="C19" t="s">
        <v>19</v>
      </c>
      <c r="D19" t="s">
        <v>27</v>
      </c>
      <c r="E19" t="s">
        <v>14</v>
      </c>
      <c r="F19" t="s">
        <v>15</v>
      </c>
      <c r="G19">
        <v>72.108631435300495</v>
      </c>
      <c r="H19" t="s">
        <v>64</v>
      </c>
      <c r="I19">
        <v>99.4</v>
      </c>
      <c r="J19">
        <v>37</v>
      </c>
      <c r="K19">
        <v>112</v>
      </c>
      <c r="L19" t="s">
        <v>22</v>
      </c>
    </row>
    <row r="20" spans="1:12" x14ac:dyDescent="0.35">
      <c r="A20" t="s">
        <v>65</v>
      </c>
      <c r="B20">
        <v>61</v>
      </c>
      <c r="C20" t="s">
        <v>35</v>
      </c>
      <c r="D20" t="s">
        <v>14</v>
      </c>
      <c r="E20" t="s">
        <v>28</v>
      </c>
      <c r="F20" t="s">
        <v>66</v>
      </c>
      <c r="G20">
        <v>74.814491954883593</v>
      </c>
      <c r="H20" t="s">
        <v>67</v>
      </c>
      <c r="I20">
        <v>99.7</v>
      </c>
      <c r="J20">
        <v>37.1</v>
      </c>
      <c r="K20">
        <v>195.1</v>
      </c>
      <c r="L20" t="s">
        <v>17</v>
      </c>
    </row>
    <row r="21" spans="1:12" x14ac:dyDescent="0.35">
      <c r="A21" t="s">
        <v>68</v>
      </c>
      <c r="B21">
        <v>51</v>
      </c>
      <c r="C21" t="s">
        <v>13</v>
      </c>
      <c r="D21" t="s">
        <v>14</v>
      </c>
      <c r="E21" t="s">
        <v>28</v>
      </c>
      <c r="F21" t="s">
        <v>15</v>
      </c>
      <c r="G21">
        <v>65.074138205968097</v>
      </c>
      <c r="H21" t="s">
        <v>69</v>
      </c>
      <c r="I21">
        <v>96.1</v>
      </c>
      <c r="J21">
        <v>36.1</v>
      </c>
      <c r="K21">
        <v>135.30000000000001</v>
      </c>
      <c r="L21" t="s">
        <v>70</v>
      </c>
    </row>
    <row r="22" spans="1:12" x14ac:dyDescent="0.35">
      <c r="A22" t="s">
        <v>71</v>
      </c>
      <c r="B22">
        <v>28</v>
      </c>
      <c r="C22" t="s">
        <v>13</v>
      </c>
      <c r="D22" t="s">
        <v>14</v>
      </c>
      <c r="E22" t="s">
        <v>32</v>
      </c>
      <c r="F22" t="s">
        <v>36</v>
      </c>
      <c r="G22">
        <v>82.672968387064003</v>
      </c>
      <c r="H22" t="s">
        <v>72</v>
      </c>
      <c r="I22">
        <v>94.9</v>
      </c>
      <c r="J22">
        <v>36.4</v>
      </c>
      <c r="K22">
        <v>198.1</v>
      </c>
      <c r="L22" t="s">
        <v>17</v>
      </c>
    </row>
    <row r="23" spans="1:12" x14ac:dyDescent="0.35">
      <c r="A23" t="s">
        <v>73</v>
      </c>
      <c r="B23">
        <v>52</v>
      </c>
      <c r="C23" t="s">
        <v>13</v>
      </c>
      <c r="D23" t="s">
        <v>20</v>
      </c>
      <c r="E23" t="s">
        <v>74</v>
      </c>
      <c r="F23" t="s">
        <v>48</v>
      </c>
      <c r="G23">
        <v>82.731408558892397</v>
      </c>
      <c r="H23" t="s">
        <v>75</v>
      </c>
      <c r="I23">
        <v>93.7</v>
      </c>
      <c r="J23">
        <v>38.200000000000003</v>
      </c>
      <c r="K23">
        <v>152.19999999999999</v>
      </c>
      <c r="L23" t="s">
        <v>17</v>
      </c>
    </row>
    <row r="24" spans="1:12" x14ac:dyDescent="0.35">
      <c r="A24" t="s">
        <v>76</v>
      </c>
      <c r="B24">
        <v>24</v>
      </c>
      <c r="C24" t="s">
        <v>35</v>
      </c>
      <c r="D24" t="s">
        <v>14</v>
      </c>
      <c r="E24" t="s">
        <v>14</v>
      </c>
      <c r="F24" t="s">
        <v>36</v>
      </c>
      <c r="G24">
        <v>92.066049536784604</v>
      </c>
      <c r="H24" t="s">
        <v>77</v>
      </c>
      <c r="I24">
        <v>98.4</v>
      </c>
      <c r="J24">
        <v>36.299999999999997</v>
      </c>
      <c r="K24">
        <v>111.7</v>
      </c>
      <c r="L24" t="s">
        <v>17</v>
      </c>
    </row>
    <row r="25" spans="1:12" x14ac:dyDescent="0.35">
      <c r="A25" t="s">
        <v>78</v>
      </c>
      <c r="B25">
        <v>72</v>
      </c>
      <c r="C25" t="s">
        <v>19</v>
      </c>
      <c r="D25" t="s">
        <v>31</v>
      </c>
      <c r="E25" t="s">
        <v>32</v>
      </c>
      <c r="F25" t="s">
        <v>15</v>
      </c>
      <c r="G25">
        <v>71.344607031674499</v>
      </c>
      <c r="H25" t="s">
        <v>79</v>
      </c>
      <c r="I25">
        <v>96.5</v>
      </c>
      <c r="J25">
        <v>36.700000000000003</v>
      </c>
      <c r="K25">
        <v>92.7</v>
      </c>
      <c r="L25" t="s">
        <v>22</v>
      </c>
    </row>
    <row r="26" spans="1:12" x14ac:dyDescent="0.35">
      <c r="A26" t="s">
        <v>80</v>
      </c>
      <c r="B26">
        <v>45</v>
      </c>
      <c r="C26" t="s">
        <v>19</v>
      </c>
      <c r="D26" t="s">
        <v>61</v>
      </c>
      <c r="E26" t="s">
        <v>14</v>
      </c>
      <c r="F26" t="s">
        <v>48</v>
      </c>
      <c r="G26">
        <v>71.432549742318002</v>
      </c>
      <c r="H26" t="s">
        <v>81</v>
      </c>
      <c r="I26">
        <v>91.4</v>
      </c>
      <c r="J26">
        <v>38.799999999999997</v>
      </c>
      <c r="K26">
        <v>114.3</v>
      </c>
      <c r="L26" t="s">
        <v>17</v>
      </c>
    </row>
    <row r="27" spans="1:12" x14ac:dyDescent="0.35">
      <c r="A27" t="s">
        <v>82</v>
      </c>
      <c r="B27">
        <v>56</v>
      </c>
      <c r="C27" t="s">
        <v>35</v>
      </c>
      <c r="D27" t="s">
        <v>61</v>
      </c>
      <c r="E27" t="s">
        <v>32</v>
      </c>
      <c r="F27" t="s">
        <v>15</v>
      </c>
      <c r="G27">
        <v>80.264481613346902</v>
      </c>
      <c r="H27" t="s">
        <v>83</v>
      </c>
      <c r="I27">
        <v>95.3</v>
      </c>
      <c r="J27">
        <v>37.700000000000003</v>
      </c>
      <c r="K27">
        <v>101.4</v>
      </c>
      <c r="L27" t="s">
        <v>17</v>
      </c>
    </row>
    <row r="28" spans="1:12" x14ac:dyDescent="0.35">
      <c r="A28" t="s">
        <v>84</v>
      </c>
      <c r="B28">
        <v>42</v>
      </c>
      <c r="C28" t="s">
        <v>19</v>
      </c>
      <c r="D28" t="s">
        <v>27</v>
      </c>
      <c r="E28" t="s">
        <v>14</v>
      </c>
      <c r="F28" t="s">
        <v>48</v>
      </c>
      <c r="G28">
        <v>81.1764084551114</v>
      </c>
      <c r="H28" t="s">
        <v>85</v>
      </c>
      <c r="I28">
        <v>93.5</v>
      </c>
      <c r="J28">
        <v>37</v>
      </c>
      <c r="K28">
        <v>164.4</v>
      </c>
      <c r="L28" t="s">
        <v>22</v>
      </c>
    </row>
    <row r="29" spans="1:12" x14ac:dyDescent="0.35">
      <c r="A29" t="s">
        <v>86</v>
      </c>
      <c r="B29">
        <v>31</v>
      </c>
      <c r="C29" t="s">
        <v>35</v>
      </c>
      <c r="D29" t="s">
        <v>20</v>
      </c>
      <c r="E29" t="s">
        <v>74</v>
      </c>
      <c r="F29" t="s">
        <v>36</v>
      </c>
      <c r="G29">
        <v>83.474014325766305</v>
      </c>
      <c r="H29" t="s">
        <v>87</v>
      </c>
      <c r="I29">
        <v>91</v>
      </c>
      <c r="J29">
        <v>36</v>
      </c>
      <c r="K29">
        <v>156.30000000000001</v>
      </c>
      <c r="L29" t="s">
        <v>17</v>
      </c>
    </row>
    <row r="30" spans="1:12" x14ac:dyDescent="0.35">
      <c r="A30" t="s">
        <v>88</v>
      </c>
      <c r="B30">
        <v>51</v>
      </c>
      <c r="C30" t="s">
        <v>35</v>
      </c>
      <c r="D30" t="s">
        <v>39</v>
      </c>
      <c r="E30" t="s">
        <v>32</v>
      </c>
      <c r="F30" t="s">
        <v>24</v>
      </c>
      <c r="G30">
        <v>67.488205753360702</v>
      </c>
      <c r="H30" t="s">
        <v>89</v>
      </c>
      <c r="I30">
        <v>92.2</v>
      </c>
      <c r="J30">
        <v>38</v>
      </c>
      <c r="K30">
        <v>162.6</v>
      </c>
      <c r="L30" t="s">
        <v>17</v>
      </c>
    </row>
    <row r="31" spans="1:12" x14ac:dyDescent="0.35">
      <c r="A31" t="s">
        <v>90</v>
      </c>
      <c r="B31">
        <v>67</v>
      </c>
      <c r="C31" t="s">
        <v>35</v>
      </c>
      <c r="D31" t="s">
        <v>39</v>
      </c>
      <c r="E31" t="s">
        <v>14</v>
      </c>
      <c r="F31" t="s">
        <v>15</v>
      </c>
      <c r="G31">
        <v>87.683895224039006</v>
      </c>
      <c r="H31" t="s">
        <v>91</v>
      </c>
      <c r="I31">
        <v>96.6</v>
      </c>
      <c r="J31">
        <v>38.5</v>
      </c>
      <c r="K31">
        <v>143.9</v>
      </c>
      <c r="L31" t="s">
        <v>17</v>
      </c>
    </row>
    <row r="32" spans="1:12" x14ac:dyDescent="0.35">
      <c r="A32" t="s">
        <v>92</v>
      </c>
      <c r="B32">
        <v>46</v>
      </c>
      <c r="C32" t="s">
        <v>35</v>
      </c>
      <c r="D32" t="s">
        <v>39</v>
      </c>
      <c r="E32" t="s">
        <v>74</v>
      </c>
      <c r="F32" t="s">
        <v>36</v>
      </c>
      <c r="G32">
        <v>83.786735481908906</v>
      </c>
      <c r="H32" t="s">
        <v>93</v>
      </c>
      <c r="I32">
        <v>92.4</v>
      </c>
      <c r="J32">
        <v>36.799999999999997</v>
      </c>
      <c r="K32">
        <v>196.5</v>
      </c>
      <c r="L32" t="s">
        <v>17</v>
      </c>
    </row>
    <row r="33" spans="1:12" x14ac:dyDescent="0.35">
      <c r="A33" t="s">
        <v>94</v>
      </c>
      <c r="B33">
        <v>29</v>
      </c>
      <c r="C33" t="s">
        <v>13</v>
      </c>
      <c r="D33" t="s">
        <v>14</v>
      </c>
      <c r="E33" t="s">
        <v>32</v>
      </c>
      <c r="F33" t="s">
        <v>36</v>
      </c>
      <c r="G33">
        <v>80.379600036919896</v>
      </c>
      <c r="H33" t="s">
        <v>95</v>
      </c>
      <c r="I33">
        <v>95.8</v>
      </c>
      <c r="J33">
        <v>37.5</v>
      </c>
      <c r="K33">
        <v>134</v>
      </c>
      <c r="L33" t="s">
        <v>70</v>
      </c>
    </row>
    <row r="34" spans="1:12" x14ac:dyDescent="0.35">
      <c r="A34" t="s">
        <v>96</v>
      </c>
      <c r="B34">
        <v>74</v>
      </c>
      <c r="C34" t="s">
        <v>19</v>
      </c>
      <c r="D34" t="s">
        <v>27</v>
      </c>
      <c r="E34" t="s">
        <v>28</v>
      </c>
      <c r="F34" t="s">
        <v>66</v>
      </c>
      <c r="G34">
        <v>73.758676111183405</v>
      </c>
      <c r="H34" t="s">
        <v>97</v>
      </c>
      <c r="I34">
        <v>90.2</v>
      </c>
      <c r="J34">
        <v>36.799999999999997</v>
      </c>
      <c r="K34">
        <v>153.9</v>
      </c>
      <c r="L34" t="s">
        <v>17</v>
      </c>
    </row>
    <row r="35" spans="1:12" x14ac:dyDescent="0.35">
      <c r="A35" t="s">
        <v>98</v>
      </c>
      <c r="B35">
        <v>81</v>
      </c>
      <c r="C35" t="s">
        <v>35</v>
      </c>
      <c r="D35" t="s">
        <v>61</v>
      </c>
      <c r="E35" t="s">
        <v>28</v>
      </c>
      <c r="F35" t="s">
        <v>15</v>
      </c>
      <c r="G35">
        <v>82.770497949035999</v>
      </c>
      <c r="H35" t="s">
        <v>99</v>
      </c>
      <c r="I35">
        <v>98.5</v>
      </c>
      <c r="J35">
        <v>37.200000000000003</v>
      </c>
      <c r="K35">
        <v>111.2</v>
      </c>
      <c r="L35" t="s">
        <v>17</v>
      </c>
    </row>
    <row r="36" spans="1:12" x14ac:dyDescent="0.35">
      <c r="A36" t="s">
        <v>100</v>
      </c>
      <c r="B36">
        <v>35</v>
      </c>
      <c r="C36" t="s">
        <v>13</v>
      </c>
      <c r="D36" t="s">
        <v>20</v>
      </c>
      <c r="E36" t="s">
        <v>28</v>
      </c>
      <c r="F36" t="s">
        <v>48</v>
      </c>
      <c r="G36">
        <v>77.309537229451294</v>
      </c>
      <c r="H36" t="s">
        <v>101</v>
      </c>
      <c r="I36">
        <v>97</v>
      </c>
      <c r="J36">
        <v>38.799999999999997</v>
      </c>
      <c r="K36">
        <v>144.1</v>
      </c>
      <c r="L36" t="s">
        <v>17</v>
      </c>
    </row>
    <row r="37" spans="1:12" x14ac:dyDescent="0.35">
      <c r="A37" t="s">
        <v>102</v>
      </c>
      <c r="B37">
        <v>88</v>
      </c>
      <c r="C37" t="s">
        <v>19</v>
      </c>
      <c r="D37" t="s">
        <v>27</v>
      </c>
      <c r="E37" t="s">
        <v>74</v>
      </c>
      <c r="F37" t="s">
        <v>15</v>
      </c>
      <c r="G37">
        <v>75.513608594796295</v>
      </c>
      <c r="H37" t="s">
        <v>103</v>
      </c>
      <c r="I37">
        <v>97</v>
      </c>
      <c r="J37">
        <v>38.200000000000003</v>
      </c>
      <c r="K37">
        <v>161.30000000000001</v>
      </c>
      <c r="L37" t="s">
        <v>17</v>
      </c>
    </row>
    <row r="38" spans="1:12" x14ac:dyDescent="0.35">
      <c r="A38" t="s">
        <v>104</v>
      </c>
      <c r="B38">
        <v>24</v>
      </c>
      <c r="C38" t="s">
        <v>13</v>
      </c>
      <c r="D38" t="s">
        <v>27</v>
      </c>
      <c r="E38" t="s">
        <v>74</v>
      </c>
      <c r="F38" t="s">
        <v>66</v>
      </c>
      <c r="G38">
        <v>75.239318144658299</v>
      </c>
      <c r="H38" t="s">
        <v>105</v>
      </c>
      <c r="I38">
        <v>98.1</v>
      </c>
      <c r="J38">
        <v>38.4</v>
      </c>
      <c r="K38">
        <v>182.7</v>
      </c>
      <c r="L38" t="s">
        <v>17</v>
      </c>
    </row>
    <row r="39" spans="1:12" x14ac:dyDescent="0.35">
      <c r="A39" t="s">
        <v>106</v>
      </c>
      <c r="B39">
        <v>24</v>
      </c>
      <c r="C39" t="s">
        <v>35</v>
      </c>
      <c r="D39" t="s">
        <v>27</v>
      </c>
      <c r="E39" t="s">
        <v>74</v>
      </c>
      <c r="F39" t="s">
        <v>15</v>
      </c>
      <c r="G39">
        <v>75.073063727406307</v>
      </c>
      <c r="H39" t="s">
        <v>107</v>
      </c>
      <c r="I39">
        <v>97</v>
      </c>
      <c r="J39">
        <v>37.9</v>
      </c>
      <c r="K39">
        <v>173.5</v>
      </c>
      <c r="L39" t="s">
        <v>17</v>
      </c>
    </row>
    <row r="40" spans="1:12" x14ac:dyDescent="0.35">
      <c r="A40" t="s">
        <v>108</v>
      </c>
      <c r="B40">
        <v>73</v>
      </c>
      <c r="C40" t="s">
        <v>13</v>
      </c>
      <c r="D40" t="s">
        <v>20</v>
      </c>
      <c r="E40" t="s">
        <v>28</v>
      </c>
      <c r="F40" t="s">
        <v>48</v>
      </c>
      <c r="G40">
        <v>74.603638579603796</v>
      </c>
      <c r="H40" t="s">
        <v>109</v>
      </c>
      <c r="I40">
        <v>90.9</v>
      </c>
      <c r="J40">
        <v>37.1</v>
      </c>
      <c r="K40">
        <v>145.19999999999999</v>
      </c>
      <c r="L40" t="s">
        <v>17</v>
      </c>
    </row>
    <row r="41" spans="1:12" x14ac:dyDescent="0.35">
      <c r="A41" t="s">
        <v>110</v>
      </c>
      <c r="B41">
        <v>62</v>
      </c>
      <c r="C41" t="s">
        <v>19</v>
      </c>
      <c r="D41" t="s">
        <v>31</v>
      </c>
      <c r="E41" t="s">
        <v>28</v>
      </c>
      <c r="F41" t="s">
        <v>66</v>
      </c>
      <c r="G41">
        <v>78.573045419366295</v>
      </c>
      <c r="H41" t="s">
        <v>111</v>
      </c>
      <c r="I41">
        <v>90.3</v>
      </c>
      <c r="J41">
        <v>37.799999999999997</v>
      </c>
      <c r="K41">
        <v>74.900000000000006</v>
      </c>
      <c r="L41" t="s">
        <v>17</v>
      </c>
    </row>
    <row r="42" spans="1:12" x14ac:dyDescent="0.35">
      <c r="A42" t="s">
        <v>112</v>
      </c>
      <c r="B42">
        <v>75</v>
      </c>
      <c r="C42" t="s">
        <v>35</v>
      </c>
      <c r="D42" t="s">
        <v>14</v>
      </c>
      <c r="E42" t="s">
        <v>32</v>
      </c>
      <c r="F42" t="s">
        <v>15</v>
      </c>
      <c r="G42">
        <v>80.495763450626598</v>
      </c>
      <c r="H42" t="s">
        <v>113</v>
      </c>
      <c r="I42">
        <v>95.2</v>
      </c>
      <c r="J42">
        <v>36.4</v>
      </c>
      <c r="K42">
        <v>170.1</v>
      </c>
      <c r="L42" t="s">
        <v>17</v>
      </c>
    </row>
    <row r="43" spans="1:12" x14ac:dyDescent="0.35">
      <c r="A43" t="s">
        <v>114</v>
      </c>
      <c r="B43">
        <v>42</v>
      </c>
      <c r="C43" t="s">
        <v>13</v>
      </c>
      <c r="D43" t="s">
        <v>39</v>
      </c>
      <c r="E43" t="s">
        <v>28</v>
      </c>
      <c r="F43" t="s">
        <v>66</v>
      </c>
      <c r="G43">
        <v>93.434137583205299</v>
      </c>
      <c r="H43" t="s">
        <v>115</v>
      </c>
      <c r="I43">
        <v>97.3</v>
      </c>
      <c r="J43">
        <v>37.9</v>
      </c>
      <c r="K43">
        <v>196.9</v>
      </c>
      <c r="L43" t="s">
        <v>17</v>
      </c>
    </row>
    <row r="44" spans="1:12" x14ac:dyDescent="0.35">
      <c r="A44" t="s">
        <v>116</v>
      </c>
      <c r="B44">
        <v>90</v>
      </c>
      <c r="C44" t="s">
        <v>13</v>
      </c>
      <c r="D44" t="s">
        <v>31</v>
      </c>
      <c r="E44" t="s">
        <v>32</v>
      </c>
      <c r="F44" t="s">
        <v>48</v>
      </c>
      <c r="G44">
        <v>67.2818092224324</v>
      </c>
      <c r="H44" t="s">
        <v>117</v>
      </c>
      <c r="I44">
        <v>92.7</v>
      </c>
      <c r="J44">
        <v>38.4</v>
      </c>
      <c r="K44">
        <v>127.1</v>
      </c>
      <c r="L44" t="s">
        <v>17</v>
      </c>
    </row>
    <row r="45" spans="1:12" x14ac:dyDescent="0.35">
      <c r="A45" t="s">
        <v>118</v>
      </c>
      <c r="B45">
        <v>68</v>
      </c>
      <c r="C45" t="s">
        <v>35</v>
      </c>
      <c r="D45" t="s">
        <v>61</v>
      </c>
      <c r="E45" t="s">
        <v>14</v>
      </c>
      <c r="F45" t="s">
        <v>15</v>
      </c>
      <c r="G45">
        <v>71.821530934894099</v>
      </c>
      <c r="H45" t="s">
        <v>119</v>
      </c>
      <c r="I45">
        <v>95.5</v>
      </c>
      <c r="J45">
        <v>36.799999999999997</v>
      </c>
      <c r="K45">
        <v>162.9</v>
      </c>
      <c r="L45" t="s">
        <v>17</v>
      </c>
    </row>
    <row r="46" spans="1:12" x14ac:dyDescent="0.35">
      <c r="A46" t="s">
        <v>120</v>
      </c>
      <c r="B46">
        <v>70</v>
      </c>
      <c r="C46" t="s">
        <v>13</v>
      </c>
      <c r="D46" t="s">
        <v>20</v>
      </c>
      <c r="E46" t="s">
        <v>32</v>
      </c>
      <c r="F46" t="s">
        <v>66</v>
      </c>
      <c r="G46">
        <v>61.731682338641001</v>
      </c>
      <c r="H46" t="s">
        <v>121</v>
      </c>
      <c r="I46">
        <v>97.4</v>
      </c>
      <c r="J46">
        <v>38.9</v>
      </c>
      <c r="K46">
        <v>142.1</v>
      </c>
      <c r="L46" t="s">
        <v>17</v>
      </c>
    </row>
    <row r="47" spans="1:12" x14ac:dyDescent="0.35">
      <c r="A47" t="s">
        <v>122</v>
      </c>
      <c r="B47">
        <v>73</v>
      </c>
      <c r="C47" t="s">
        <v>19</v>
      </c>
      <c r="D47" t="s">
        <v>31</v>
      </c>
      <c r="E47" t="s">
        <v>14</v>
      </c>
      <c r="F47" t="s">
        <v>48</v>
      </c>
      <c r="G47">
        <v>62.200802667368698</v>
      </c>
      <c r="H47" t="s">
        <v>123</v>
      </c>
      <c r="I47">
        <v>90.1</v>
      </c>
      <c r="J47">
        <v>38.299999999999997</v>
      </c>
      <c r="K47">
        <v>85.1</v>
      </c>
      <c r="L47" t="s">
        <v>17</v>
      </c>
    </row>
    <row r="48" spans="1:12" x14ac:dyDescent="0.35">
      <c r="A48" t="s">
        <v>124</v>
      </c>
      <c r="B48">
        <v>89</v>
      </c>
      <c r="C48" t="s">
        <v>13</v>
      </c>
      <c r="D48" t="s">
        <v>61</v>
      </c>
      <c r="E48" t="s">
        <v>14</v>
      </c>
      <c r="F48" t="s">
        <v>24</v>
      </c>
      <c r="G48">
        <v>62.050575255201402</v>
      </c>
      <c r="H48" t="s">
        <v>125</v>
      </c>
      <c r="I48">
        <v>91</v>
      </c>
      <c r="J48">
        <v>37.4</v>
      </c>
      <c r="K48">
        <v>133.9</v>
      </c>
      <c r="L48" t="s">
        <v>17</v>
      </c>
    </row>
    <row r="49" spans="1:12" x14ac:dyDescent="0.35">
      <c r="A49" t="s">
        <v>126</v>
      </c>
      <c r="B49">
        <v>41</v>
      </c>
      <c r="C49" t="s">
        <v>19</v>
      </c>
      <c r="D49" t="s">
        <v>39</v>
      </c>
      <c r="E49" t="s">
        <v>74</v>
      </c>
      <c r="F49" t="s">
        <v>66</v>
      </c>
      <c r="G49">
        <v>61.998071584065599</v>
      </c>
      <c r="H49" t="s">
        <v>127</v>
      </c>
      <c r="I49">
        <v>96.4</v>
      </c>
      <c r="J49">
        <v>37.799999999999997</v>
      </c>
      <c r="K49">
        <v>75.900000000000006</v>
      </c>
      <c r="L49" t="s">
        <v>22</v>
      </c>
    </row>
    <row r="50" spans="1:12" x14ac:dyDescent="0.35">
      <c r="A50" t="s">
        <v>128</v>
      </c>
      <c r="B50">
        <v>78</v>
      </c>
      <c r="C50" t="s">
        <v>19</v>
      </c>
      <c r="D50" t="s">
        <v>27</v>
      </c>
      <c r="E50" t="s">
        <v>32</v>
      </c>
      <c r="F50" t="s">
        <v>48</v>
      </c>
      <c r="G50">
        <v>72.975424741684407</v>
      </c>
      <c r="H50" t="s">
        <v>129</v>
      </c>
      <c r="I50">
        <v>98.6</v>
      </c>
      <c r="J50">
        <v>37.5</v>
      </c>
      <c r="K50">
        <v>155.6</v>
      </c>
      <c r="L50" t="s">
        <v>22</v>
      </c>
    </row>
    <row r="51" spans="1:12" x14ac:dyDescent="0.35">
      <c r="A51" t="s">
        <v>130</v>
      </c>
      <c r="B51">
        <v>73</v>
      </c>
      <c r="C51" t="s">
        <v>35</v>
      </c>
      <c r="D51" t="s">
        <v>31</v>
      </c>
      <c r="E51" t="s">
        <v>74</v>
      </c>
      <c r="F51" t="s">
        <v>15</v>
      </c>
      <c r="G51">
        <v>76.260948278240207</v>
      </c>
      <c r="H51" t="s">
        <v>131</v>
      </c>
      <c r="I51">
        <v>93.9</v>
      </c>
      <c r="J51">
        <v>37.700000000000003</v>
      </c>
      <c r="K51">
        <v>153.6</v>
      </c>
      <c r="L51" t="s">
        <v>17</v>
      </c>
    </row>
    <row r="52" spans="1:12" x14ac:dyDescent="0.35">
      <c r="A52" t="s">
        <v>132</v>
      </c>
      <c r="B52">
        <v>42</v>
      </c>
      <c r="C52" t="s">
        <v>19</v>
      </c>
      <c r="D52" t="s">
        <v>14</v>
      </c>
      <c r="E52" t="s">
        <v>28</v>
      </c>
      <c r="F52" t="s">
        <v>66</v>
      </c>
      <c r="G52">
        <v>70.1356723394764</v>
      </c>
      <c r="H52" t="s">
        <v>133</v>
      </c>
      <c r="I52">
        <v>93.9</v>
      </c>
      <c r="J52">
        <v>38.799999999999997</v>
      </c>
      <c r="K52">
        <v>195</v>
      </c>
      <c r="L52" t="s">
        <v>17</v>
      </c>
    </row>
    <row r="53" spans="1:12" x14ac:dyDescent="0.35">
      <c r="A53" t="s">
        <v>134</v>
      </c>
      <c r="B53">
        <v>41</v>
      </c>
      <c r="C53" t="s">
        <v>35</v>
      </c>
      <c r="D53" t="s">
        <v>61</v>
      </c>
      <c r="E53" t="s">
        <v>32</v>
      </c>
      <c r="F53" t="s">
        <v>24</v>
      </c>
      <c r="G53">
        <v>70.354702513550293</v>
      </c>
      <c r="H53" t="s">
        <v>135</v>
      </c>
      <c r="I53">
        <v>98.1</v>
      </c>
      <c r="J53">
        <v>36.1</v>
      </c>
      <c r="K53">
        <v>106.6</v>
      </c>
      <c r="L53" t="s">
        <v>17</v>
      </c>
    </row>
    <row r="54" spans="1:12" x14ac:dyDescent="0.35">
      <c r="A54" t="s">
        <v>136</v>
      </c>
      <c r="B54">
        <v>41</v>
      </c>
      <c r="C54" t="s">
        <v>35</v>
      </c>
      <c r="D54" t="s">
        <v>39</v>
      </c>
      <c r="E54" t="s">
        <v>32</v>
      </c>
      <c r="F54" t="s">
        <v>48</v>
      </c>
      <c r="G54">
        <v>68.702991427348806</v>
      </c>
      <c r="H54" t="s">
        <v>137</v>
      </c>
      <c r="I54">
        <v>98.8</v>
      </c>
      <c r="J54">
        <v>37.9</v>
      </c>
      <c r="K54">
        <v>165.6</v>
      </c>
      <c r="L54" t="s">
        <v>17</v>
      </c>
    </row>
    <row r="55" spans="1:12" x14ac:dyDescent="0.35">
      <c r="A55" t="s">
        <v>138</v>
      </c>
      <c r="B55">
        <v>31</v>
      </c>
      <c r="C55" t="s">
        <v>13</v>
      </c>
      <c r="D55" t="s">
        <v>61</v>
      </c>
      <c r="E55" t="s">
        <v>74</v>
      </c>
      <c r="F55" t="s">
        <v>15</v>
      </c>
      <c r="G55">
        <v>67.898720420725098</v>
      </c>
      <c r="H55" t="s">
        <v>139</v>
      </c>
      <c r="I55">
        <v>99.9</v>
      </c>
      <c r="J55">
        <v>38.4</v>
      </c>
      <c r="K55">
        <v>123.6</v>
      </c>
      <c r="L55" t="s">
        <v>17</v>
      </c>
    </row>
    <row r="56" spans="1:12" x14ac:dyDescent="0.35">
      <c r="A56" t="s">
        <v>140</v>
      </c>
      <c r="B56">
        <v>89</v>
      </c>
      <c r="C56" t="s">
        <v>19</v>
      </c>
      <c r="D56" t="s">
        <v>39</v>
      </c>
      <c r="E56" t="s">
        <v>14</v>
      </c>
      <c r="F56" t="s">
        <v>15</v>
      </c>
      <c r="G56">
        <v>90.528597758393204</v>
      </c>
      <c r="H56" t="s">
        <v>141</v>
      </c>
      <c r="I56">
        <v>99.3</v>
      </c>
      <c r="J56">
        <v>37</v>
      </c>
      <c r="K56">
        <v>181.6</v>
      </c>
      <c r="L56" t="s">
        <v>17</v>
      </c>
    </row>
    <row r="57" spans="1:12" x14ac:dyDescent="0.35">
      <c r="A57" t="s">
        <v>142</v>
      </c>
      <c r="B57">
        <v>26</v>
      </c>
      <c r="C57" t="s">
        <v>35</v>
      </c>
      <c r="D57" t="s">
        <v>61</v>
      </c>
      <c r="E57" t="s">
        <v>32</v>
      </c>
      <c r="F57" t="s">
        <v>66</v>
      </c>
      <c r="G57">
        <v>77.616230559724599</v>
      </c>
      <c r="H57" t="s">
        <v>143</v>
      </c>
      <c r="I57">
        <v>95.1</v>
      </c>
      <c r="J57">
        <v>38.700000000000003</v>
      </c>
      <c r="K57">
        <v>177.4</v>
      </c>
      <c r="L57" t="s">
        <v>17</v>
      </c>
    </row>
    <row r="58" spans="1:12" x14ac:dyDescent="0.35">
      <c r="A58" t="s">
        <v>144</v>
      </c>
      <c r="B58">
        <v>79</v>
      </c>
      <c r="C58" t="s">
        <v>35</v>
      </c>
      <c r="D58" t="s">
        <v>39</v>
      </c>
      <c r="E58" t="s">
        <v>32</v>
      </c>
      <c r="F58" t="s">
        <v>36</v>
      </c>
      <c r="G58">
        <v>72.289595377114495</v>
      </c>
      <c r="H58" t="s">
        <v>145</v>
      </c>
      <c r="I58">
        <v>90.1</v>
      </c>
      <c r="J58">
        <v>37.200000000000003</v>
      </c>
      <c r="K58">
        <v>187.7</v>
      </c>
      <c r="L58" t="s">
        <v>17</v>
      </c>
    </row>
    <row r="59" spans="1:12" x14ac:dyDescent="0.35">
      <c r="A59" t="s">
        <v>146</v>
      </c>
      <c r="B59">
        <v>77</v>
      </c>
      <c r="C59" t="s">
        <v>19</v>
      </c>
      <c r="D59" t="s">
        <v>61</v>
      </c>
      <c r="E59" t="s">
        <v>32</v>
      </c>
      <c r="F59" t="s">
        <v>48</v>
      </c>
      <c r="G59">
        <v>85.652270825469103</v>
      </c>
      <c r="H59" t="s">
        <v>147</v>
      </c>
      <c r="I59">
        <v>92.9</v>
      </c>
      <c r="J59">
        <v>37.299999999999997</v>
      </c>
      <c r="K59">
        <v>112.7</v>
      </c>
      <c r="L59" t="s">
        <v>22</v>
      </c>
    </row>
    <row r="60" spans="1:12" x14ac:dyDescent="0.35">
      <c r="A60" t="s">
        <v>148</v>
      </c>
      <c r="B60">
        <v>89</v>
      </c>
      <c r="C60" t="s">
        <v>13</v>
      </c>
      <c r="D60" t="s">
        <v>39</v>
      </c>
      <c r="E60" t="s">
        <v>74</v>
      </c>
      <c r="F60" t="s">
        <v>15</v>
      </c>
      <c r="G60">
        <v>68.008534219080801</v>
      </c>
      <c r="H60" t="s">
        <v>149</v>
      </c>
      <c r="I60">
        <v>97.9</v>
      </c>
      <c r="J60">
        <v>38.4</v>
      </c>
      <c r="K60">
        <v>81.900000000000006</v>
      </c>
      <c r="L60" t="s">
        <v>17</v>
      </c>
    </row>
    <row r="61" spans="1:12" x14ac:dyDescent="0.35">
      <c r="A61" t="s">
        <v>150</v>
      </c>
      <c r="B61">
        <v>26</v>
      </c>
      <c r="C61" t="s">
        <v>13</v>
      </c>
      <c r="D61" t="s">
        <v>27</v>
      </c>
      <c r="E61" t="s">
        <v>14</v>
      </c>
      <c r="F61" t="s">
        <v>66</v>
      </c>
      <c r="G61">
        <v>92.704315165667097</v>
      </c>
      <c r="H61" t="s">
        <v>151</v>
      </c>
      <c r="I61">
        <v>93.5</v>
      </c>
      <c r="J61">
        <v>38.700000000000003</v>
      </c>
      <c r="K61">
        <v>85.2</v>
      </c>
      <c r="L61" t="s">
        <v>17</v>
      </c>
    </row>
    <row r="62" spans="1:12" x14ac:dyDescent="0.35">
      <c r="A62" t="s">
        <v>152</v>
      </c>
      <c r="B62">
        <v>53</v>
      </c>
      <c r="C62" t="s">
        <v>35</v>
      </c>
      <c r="D62" t="s">
        <v>31</v>
      </c>
      <c r="E62" t="s">
        <v>14</v>
      </c>
      <c r="F62" t="s">
        <v>15</v>
      </c>
      <c r="G62">
        <v>70.666965930974399</v>
      </c>
      <c r="H62" t="s">
        <v>153</v>
      </c>
      <c r="I62">
        <v>91</v>
      </c>
      <c r="J62">
        <v>37.9</v>
      </c>
      <c r="K62">
        <v>80.900000000000006</v>
      </c>
      <c r="L62" t="s">
        <v>17</v>
      </c>
    </row>
    <row r="63" spans="1:12" x14ac:dyDescent="0.35">
      <c r="A63" t="s">
        <v>154</v>
      </c>
      <c r="B63">
        <v>42</v>
      </c>
      <c r="C63" t="s">
        <v>13</v>
      </c>
      <c r="D63" t="s">
        <v>31</v>
      </c>
      <c r="E63" t="s">
        <v>32</v>
      </c>
      <c r="F63" t="s">
        <v>66</v>
      </c>
      <c r="G63">
        <v>83.725415914304705</v>
      </c>
      <c r="H63" t="s">
        <v>155</v>
      </c>
      <c r="I63">
        <v>90.8</v>
      </c>
      <c r="J63">
        <v>36.200000000000003</v>
      </c>
      <c r="K63">
        <v>198.3</v>
      </c>
      <c r="L63" t="s">
        <v>17</v>
      </c>
    </row>
    <row r="64" spans="1:12" x14ac:dyDescent="0.35">
      <c r="A64" t="s">
        <v>156</v>
      </c>
      <c r="B64">
        <v>90</v>
      </c>
      <c r="C64" t="s">
        <v>13</v>
      </c>
      <c r="D64" t="s">
        <v>27</v>
      </c>
      <c r="E64" t="s">
        <v>74</v>
      </c>
      <c r="F64" t="s">
        <v>36</v>
      </c>
      <c r="G64">
        <v>68.357725566955693</v>
      </c>
      <c r="H64" t="s">
        <v>157</v>
      </c>
      <c r="I64">
        <v>99.5</v>
      </c>
      <c r="J64">
        <v>38.4</v>
      </c>
      <c r="K64">
        <v>198.2</v>
      </c>
      <c r="L64" t="s">
        <v>17</v>
      </c>
    </row>
    <row r="65" spans="1:12" x14ac:dyDescent="0.35">
      <c r="A65" t="s">
        <v>158</v>
      </c>
      <c r="B65">
        <v>35</v>
      </c>
      <c r="C65" t="s">
        <v>13</v>
      </c>
      <c r="D65" t="s">
        <v>61</v>
      </c>
      <c r="E65" t="s">
        <v>32</v>
      </c>
      <c r="F65" t="s">
        <v>15</v>
      </c>
      <c r="G65">
        <v>90.700322805426694</v>
      </c>
      <c r="H65" t="s">
        <v>159</v>
      </c>
      <c r="I65">
        <v>91.1</v>
      </c>
      <c r="J65">
        <v>38.700000000000003</v>
      </c>
      <c r="K65">
        <v>134</v>
      </c>
      <c r="L65" t="s">
        <v>17</v>
      </c>
    </row>
    <row r="66" spans="1:12" x14ac:dyDescent="0.35">
      <c r="A66" t="s">
        <v>160</v>
      </c>
      <c r="B66">
        <v>39</v>
      </c>
      <c r="C66" t="s">
        <v>13</v>
      </c>
      <c r="D66" t="s">
        <v>14</v>
      </c>
      <c r="E66" t="s">
        <v>28</v>
      </c>
      <c r="F66" t="s">
        <v>15</v>
      </c>
      <c r="G66">
        <v>87.711382259809099</v>
      </c>
      <c r="H66" t="s">
        <v>161</v>
      </c>
      <c r="I66">
        <v>91.2</v>
      </c>
      <c r="J66">
        <v>36.200000000000003</v>
      </c>
      <c r="K66">
        <v>85.3</v>
      </c>
      <c r="L66" t="s">
        <v>17</v>
      </c>
    </row>
    <row r="67" spans="1:12" x14ac:dyDescent="0.35">
      <c r="A67" t="s">
        <v>162</v>
      </c>
      <c r="B67">
        <v>55</v>
      </c>
      <c r="C67" t="s">
        <v>13</v>
      </c>
      <c r="D67" t="s">
        <v>39</v>
      </c>
      <c r="E67" t="s">
        <v>74</v>
      </c>
      <c r="F67" t="s">
        <v>24</v>
      </c>
      <c r="G67">
        <v>75.888730061317403</v>
      </c>
      <c r="H67" t="s">
        <v>163</v>
      </c>
      <c r="I67">
        <v>92.9</v>
      </c>
      <c r="J67">
        <v>37.1</v>
      </c>
      <c r="K67">
        <v>182.9</v>
      </c>
      <c r="L67" t="s">
        <v>17</v>
      </c>
    </row>
    <row r="68" spans="1:12" x14ac:dyDescent="0.35">
      <c r="A68" t="s">
        <v>164</v>
      </c>
      <c r="B68">
        <v>26</v>
      </c>
      <c r="C68" t="s">
        <v>35</v>
      </c>
      <c r="D68" t="s">
        <v>31</v>
      </c>
      <c r="E68" t="s">
        <v>28</v>
      </c>
      <c r="F68" t="s">
        <v>24</v>
      </c>
      <c r="G68">
        <v>97.757612975672004</v>
      </c>
      <c r="H68" t="s">
        <v>165</v>
      </c>
      <c r="I68">
        <v>95.5</v>
      </c>
      <c r="J68">
        <v>36.200000000000003</v>
      </c>
      <c r="K68">
        <v>196</v>
      </c>
      <c r="L68" t="s">
        <v>17</v>
      </c>
    </row>
    <row r="69" spans="1:12" x14ac:dyDescent="0.35">
      <c r="A69" t="s">
        <v>166</v>
      </c>
      <c r="B69">
        <v>61</v>
      </c>
      <c r="C69" t="s">
        <v>19</v>
      </c>
      <c r="D69" t="s">
        <v>31</v>
      </c>
      <c r="E69" t="s">
        <v>14</v>
      </c>
      <c r="F69" t="s">
        <v>15</v>
      </c>
      <c r="G69">
        <v>93.599670064869301</v>
      </c>
      <c r="H69" t="s">
        <v>167</v>
      </c>
      <c r="I69">
        <v>95.8</v>
      </c>
      <c r="J69">
        <v>37.9</v>
      </c>
      <c r="K69">
        <v>187.2</v>
      </c>
      <c r="L69" t="s">
        <v>17</v>
      </c>
    </row>
    <row r="70" spans="1:12" x14ac:dyDescent="0.35">
      <c r="A70" t="s">
        <v>168</v>
      </c>
      <c r="B70">
        <v>26</v>
      </c>
      <c r="C70" t="s">
        <v>13</v>
      </c>
      <c r="D70" t="s">
        <v>31</v>
      </c>
      <c r="E70" t="s">
        <v>32</v>
      </c>
      <c r="F70" t="s">
        <v>36</v>
      </c>
      <c r="G70">
        <v>85.326004040179697</v>
      </c>
      <c r="H70" t="s">
        <v>169</v>
      </c>
      <c r="I70">
        <v>91.9</v>
      </c>
      <c r="J70">
        <v>36.799999999999997</v>
      </c>
      <c r="K70">
        <v>130.30000000000001</v>
      </c>
      <c r="L70" t="s">
        <v>17</v>
      </c>
    </row>
    <row r="71" spans="1:12" x14ac:dyDescent="0.35">
      <c r="A71" t="s">
        <v>170</v>
      </c>
      <c r="B71">
        <v>36</v>
      </c>
      <c r="C71" t="s">
        <v>35</v>
      </c>
      <c r="D71" t="s">
        <v>61</v>
      </c>
      <c r="E71" t="s">
        <v>14</v>
      </c>
      <c r="F71" t="s">
        <v>24</v>
      </c>
      <c r="G71">
        <v>78.624764588052997</v>
      </c>
      <c r="H71" t="s">
        <v>171</v>
      </c>
      <c r="I71">
        <v>96.8</v>
      </c>
      <c r="J71">
        <v>38.4</v>
      </c>
      <c r="K71">
        <v>91.1</v>
      </c>
      <c r="L71" t="s">
        <v>17</v>
      </c>
    </row>
    <row r="72" spans="1:12" x14ac:dyDescent="0.35">
      <c r="A72" t="s">
        <v>172</v>
      </c>
      <c r="B72">
        <v>89</v>
      </c>
      <c r="C72" t="s">
        <v>13</v>
      </c>
      <c r="D72" t="s">
        <v>31</v>
      </c>
      <c r="E72" t="s">
        <v>32</v>
      </c>
      <c r="F72" t="s">
        <v>24</v>
      </c>
      <c r="G72">
        <v>74.263888842080902</v>
      </c>
      <c r="H72" t="s">
        <v>173</v>
      </c>
      <c r="I72">
        <v>98.7</v>
      </c>
      <c r="J72">
        <v>38.799999999999997</v>
      </c>
      <c r="K72">
        <v>75.900000000000006</v>
      </c>
      <c r="L72" t="s">
        <v>17</v>
      </c>
    </row>
    <row r="73" spans="1:12" x14ac:dyDescent="0.35">
      <c r="A73" t="s">
        <v>174</v>
      </c>
      <c r="B73">
        <v>72</v>
      </c>
      <c r="C73" t="s">
        <v>13</v>
      </c>
      <c r="D73" t="s">
        <v>31</v>
      </c>
      <c r="E73" t="s">
        <v>14</v>
      </c>
      <c r="F73" t="s">
        <v>48</v>
      </c>
      <c r="G73">
        <v>64.0265413143334</v>
      </c>
      <c r="H73" t="s">
        <v>175</v>
      </c>
      <c r="I73">
        <v>99.7</v>
      </c>
      <c r="J73">
        <v>37.1</v>
      </c>
      <c r="K73">
        <v>179.5</v>
      </c>
      <c r="L73" t="s">
        <v>22</v>
      </c>
    </row>
    <row r="74" spans="1:12" x14ac:dyDescent="0.35">
      <c r="A74" t="s">
        <v>176</v>
      </c>
      <c r="B74">
        <v>54</v>
      </c>
      <c r="C74" t="s">
        <v>35</v>
      </c>
      <c r="D74" t="s">
        <v>61</v>
      </c>
      <c r="E74" t="s">
        <v>32</v>
      </c>
      <c r="F74" t="s">
        <v>15</v>
      </c>
      <c r="G74">
        <v>77.593893089996897</v>
      </c>
      <c r="H74" t="s">
        <v>177</v>
      </c>
      <c r="I74">
        <v>92.7</v>
      </c>
      <c r="J74">
        <v>37.200000000000003</v>
      </c>
      <c r="K74">
        <v>77.3</v>
      </c>
      <c r="L74" t="s">
        <v>17</v>
      </c>
    </row>
    <row r="75" spans="1:12" x14ac:dyDescent="0.35">
      <c r="A75" t="s">
        <v>178</v>
      </c>
      <c r="B75">
        <v>70</v>
      </c>
      <c r="C75" t="s">
        <v>13</v>
      </c>
      <c r="D75" t="s">
        <v>31</v>
      </c>
      <c r="E75" t="s">
        <v>28</v>
      </c>
      <c r="F75" t="s">
        <v>15</v>
      </c>
      <c r="G75">
        <v>78.1245848109794</v>
      </c>
      <c r="H75" t="s">
        <v>179</v>
      </c>
      <c r="I75">
        <v>98.5</v>
      </c>
      <c r="J75">
        <v>38.799999999999997</v>
      </c>
      <c r="K75">
        <v>102.2</v>
      </c>
      <c r="L75" t="s">
        <v>17</v>
      </c>
    </row>
    <row r="76" spans="1:12" x14ac:dyDescent="0.35">
      <c r="A76" t="s">
        <v>180</v>
      </c>
      <c r="B76">
        <v>82</v>
      </c>
      <c r="C76" t="s">
        <v>13</v>
      </c>
      <c r="D76" t="s">
        <v>14</v>
      </c>
      <c r="E76" t="s">
        <v>14</v>
      </c>
      <c r="F76" t="s">
        <v>36</v>
      </c>
      <c r="G76">
        <v>85.604468141104604</v>
      </c>
      <c r="H76" t="s">
        <v>181</v>
      </c>
      <c r="I76">
        <v>96.1</v>
      </c>
      <c r="J76">
        <v>38.9</v>
      </c>
      <c r="K76">
        <v>99.7</v>
      </c>
      <c r="L76" t="s">
        <v>17</v>
      </c>
    </row>
    <row r="77" spans="1:12" x14ac:dyDescent="0.35">
      <c r="A77" t="s">
        <v>182</v>
      </c>
      <c r="B77">
        <v>66</v>
      </c>
      <c r="C77" t="s">
        <v>19</v>
      </c>
      <c r="D77" t="s">
        <v>20</v>
      </c>
      <c r="E77" t="s">
        <v>74</v>
      </c>
      <c r="F77" t="s">
        <v>24</v>
      </c>
      <c r="G77">
        <v>71.961355645690702</v>
      </c>
      <c r="H77" t="s">
        <v>183</v>
      </c>
      <c r="I77">
        <v>95.2</v>
      </c>
      <c r="J77">
        <v>38</v>
      </c>
      <c r="K77">
        <v>170.4</v>
      </c>
      <c r="L77" t="s">
        <v>22</v>
      </c>
    </row>
    <row r="78" spans="1:12" x14ac:dyDescent="0.35">
      <c r="A78" t="s">
        <v>184</v>
      </c>
      <c r="B78">
        <v>77</v>
      </c>
      <c r="C78" t="s">
        <v>19</v>
      </c>
      <c r="D78" t="s">
        <v>20</v>
      </c>
      <c r="E78" t="s">
        <v>74</v>
      </c>
      <c r="F78" t="s">
        <v>24</v>
      </c>
      <c r="G78">
        <v>64.796167527378401</v>
      </c>
      <c r="H78" t="s">
        <v>185</v>
      </c>
      <c r="I78">
        <v>95.6</v>
      </c>
      <c r="J78">
        <v>37.700000000000003</v>
      </c>
      <c r="K78">
        <v>184</v>
      </c>
      <c r="L78" t="s">
        <v>17</v>
      </c>
    </row>
    <row r="79" spans="1:12" x14ac:dyDescent="0.35">
      <c r="A79" t="s">
        <v>186</v>
      </c>
      <c r="B79">
        <v>24</v>
      </c>
      <c r="C79" t="s">
        <v>19</v>
      </c>
      <c r="D79" t="s">
        <v>31</v>
      </c>
      <c r="E79" t="s">
        <v>74</v>
      </c>
      <c r="F79" t="s">
        <v>36</v>
      </c>
      <c r="G79">
        <v>83.778251684801106</v>
      </c>
      <c r="H79" t="s">
        <v>187</v>
      </c>
      <c r="I79">
        <v>91.4</v>
      </c>
      <c r="J79">
        <v>36.6</v>
      </c>
      <c r="K79">
        <v>71.900000000000006</v>
      </c>
      <c r="L79" t="s">
        <v>17</v>
      </c>
    </row>
    <row r="80" spans="1:12" x14ac:dyDescent="0.35">
      <c r="A80" t="s">
        <v>188</v>
      </c>
      <c r="B80">
        <v>24</v>
      </c>
      <c r="C80" t="s">
        <v>19</v>
      </c>
      <c r="D80" t="s">
        <v>20</v>
      </c>
      <c r="E80" t="s">
        <v>14</v>
      </c>
      <c r="F80" t="s">
        <v>15</v>
      </c>
      <c r="G80">
        <v>77.001344191734205</v>
      </c>
      <c r="H80" t="s">
        <v>189</v>
      </c>
      <c r="I80">
        <v>94.4</v>
      </c>
      <c r="J80">
        <v>37.200000000000003</v>
      </c>
      <c r="K80">
        <v>187.5</v>
      </c>
      <c r="L80" t="s">
        <v>17</v>
      </c>
    </row>
    <row r="81" spans="1:12" x14ac:dyDescent="0.35">
      <c r="A81" t="s">
        <v>190</v>
      </c>
      <c r="B81">
        <v>78</v>
      </c>
      <c r="C81" t="s">
        <v>13</v>
      </c>
      <c r="D81" t="s">
        <v>31</v>
      </c>
      <c r="E81" t="s">
        <v>32</v>
      </c>
      <c r="F81" t="s">
        <v>66</v>
      </c>
      <c r="G81">
        <v>88.344456408641307</v>
      </c>
      <c r="H81" t="s">
        <v>191</v>
      </c>
      <c r="I81">
        <v>98.6</v>
      </c>
      <c r="J81">
        <v>37.9</v>
      </c>
      <c r="K81">
        <v>193.4</v>
      </c>
      <c r="L81" t="s">
        <v>17</v>
      </c>
    </row>
    <row r="82" spans="1:12" x14ac:dyDescent="0.35">
      <c r="A82" t="s">
        <v>192</v>
      </c>
      <c r="B82">
        <v>38</v>
      </c>
      <c r="C82" t="s">
        <v>19</v>
      </c>
      <c r="D82" t="s">
        <v>14</v>
      </c>
      <c r="E82" t="s">
        <v>28</v>
      </c>
      <c r="F82" t="s">
        <v>15</v>
      </c>
      <c r="G82">
        <v>86.226776847980204</v>
      </c>
      <c r="H82" t="s">
        <v>193</v>
      </c>
      <c r="I82">
        <v>99.8</v>
      </c>
      <c r="J82">
        <v>37.4</v>
      </c>
      <c r="K82">
        <v>134</v>
      </c>
      <c r="L82" t="s">
        <v>22</v>
      </c>
    </row>
    <row r="83" spans="1:12" x14ac:dyDescent="0.35">
      <c r="A83" t="s">
        <v>194</v>
      </c>
      <c r="B83">
        <v>55</v>
      </c>
      <c r="C83" t="s">
        <v>19</v>
      </c>
      <c r="D83" t="s">
        <v>61</v>
      </c>
      <c r="E83" t="s">
        <v>74</v>
      </c>
      <c r="F83" t="s">
        <v>15</v>
      </c>
      <c r="G83">
        <v>74.246963452448696</v>
      </c>
      <c r="H83" t="s">
        <v>195</v>
      </c>
      <c r="I83">
        <v>91.3</v>
      </c>
      <c r="J83">
        <v>36.4</v>
      </c>
      <c r="K83">
        <v>89.7</v>
      </c>
      <c r="L83" t="s">
        <v>17</v>
      </c>
    </row>
    <row r="84" spans="1:12" x14ac:dyDescent="0.35">
      <c r="A84" t="s">
        <v>196</v>
      </c>
      <c r="B84">
        <v>30</v>
      </c>
      <c r="C84" t="s">
        <v>13</v>
      </c>
      <c r="D84" t="s">
        <v>61</v>
      </c>
      <c r="E84" t="s">
        <v>14</v>
      </c>
      <c r="F84" t="s">
        <v>24</v>
      </c>
      <c r="G84">
        <v>95.550926086214702</v>
      </c>
      <c r="H84" t="s">
        <v>197</v>
      </c>
      <c r="I84">
        <v>93.5</v>
      </c>
      <c r="J84">
        <v>36.5</v>
      </c>
      <c r="K84">
        <v>186.6</v>
      </c>
      <c r="L84" t="s">
        <v>17</v>
      </c>
    </row>
    <row r="85" spans="1:12" x14ac:dyDescent="0.35">
      <c r="A85" t="s">
        <v>198</v>
      </c>
      <c r="B85">
        <v>74</v>
      </c>
      <c r="C85" t="s">
        <v>19</v>
      </c>
      <c r="D85" t="s">
        <v>20</v>
      </c>
      <c r="E85" t="s">
        <v>14</v>
      </c>
      <c r="F85" t="s">
        <v>15</v>
      </c>
      <c r="G85">
        <v>70.243286520313902</v>
      </c>
      <c r="H85" t="s">
        <v>199</v>
      </c>
      <c r="I85">
        <v>91.7</v>
      </c>
      <c r="J85">
        <v>36.1</v>
      </c>
      <c r="K85">
        <v>106.2</v>
      </c>
      <c r="L85" t="s">
        <v>17</v>
      </c>
    </row>
    <row r="86" spans="1:12" x14ac:dyDescent="0.35">
      <c r="A86" t="s">
        <v>200</v>
      </c>
      <c r="B86">
        <v>56</v>
      </c>
      <c r="C86" t="s">
        <v>35</v>
      </c>
      <c r="D86" t="s">
        <v>39</v>
      </c>
      <c r="E86" t="s">
        <v>32</v>
      </c>
      <c r="F86" t="s">
        <v>24</v>
      </c>
      <c r="G86">
        <v>73.980504875201405</v>
      </c>
      <c r="H86" t="s">
        <v>201</v>
      </c>
      <c r="I86">
        <v>93.6</v>
      </c>
      <c r="J86">
        <v>36.6</v>
      </c>
      <c r="K86">
        <v>135.4</v>
      </c>
      <c r="L86" t="s">
        <v>17</v>
      </c>
    </row>
    <row r="87" spans="1:12" x14ac:dyDescent="0.35">
      <c r="A87" t="s">
        <v>202</v>
      </c>
      <c r="B87">
        <v>65</v>
      </c>
      <c r="C87" t="s">
        <v>13</v>
      </c>
      <c r="D87" t="s">
        <v>31</v>
      </c>
      <c r="E87" t="s">
        <v>28</v>
      </c>
      <c r="F87" t="s">
        <v>36</v>
      </c>
      <c r="G87">
        <v>87.046350725758202</v>
      </c>
      <c r="H87" t="s">
        <v>203</v>
      </c>
      <c r="I87">
        <v>98.7</v>
      </c>
      <c r="J87">
        <v>36.200000000000003</v>
      </c>
      <c r="K87">
        <v>189.7</v>
      </c>
      <c r="L87" t="s">
        <v>17</v>
      </c>
    </row>
    <row r="88" spans="1:12" x14ac:dyDescent="0.35">
      <c r="A88" t="s">
        <v>204</v>
      </c>
      <c r="B88">
        <v>55</v>
      </c>
      <c r="C88" t="s">
        <v>35</v>
      </c>
      <c r="D88" t="s">
        <v>27</v>
      </c>
      <c r="E88" t="s">
        <v>74</v>
      </c>
      <c r="F88" t="s">
        <v>15</v>
      </c>
      <c r="G88">
        <v>69.527201636624696</v>
      </c>
      <c r="H88" t="s">
        <v>205</v>
      </c>
      <c r="I88">
        <v>97.5</v>
      </c>
      <c r="J88">
        <v>38.4</v>
      </c>
      <c r="K88">
        <v>94</v>
      </c>
      <c r="L88" t="s">
        <v>17</v>
      </c>
    </row>
    <row r="89" spans="1:12" x14ac:dyDescent="0.35">
      <c r="A89" t="s">
        <v>206</v>
      </c>
      <c r="B89">
        <v>22</v>
      </c>
      <c r="C89" t="s">
        <v>35</v>
      </c>
      <c r="D89" t="s">
        <v>14</v>
      </c>
      <c r="E89" t="s">
        <v>28</v>
      </c>
      <c r="F89" t="s">
        <v>48</v>
      </c>
      <c r="G89">
        <v>71.892757353828003</v>
      </c>
      <c r="H89" t="s">
        <v>207</v>
      </c>
      <c r="I89">
        <v>94.6</v>
      </c>
      <c r="J89">
        <v>37.1</v>
      </c>
      <c r="K89">
        <v>167.2</v>
      </c>
      <c r="L89" t="s">
        <v>17</v>
      </c>
    </row>
    <row r="90" spans="1:12" x14ac:dyDescent="0.35">
      <c r="A90" t="s">
        <v>208</v>
      </c>
      <c r="B90">
        <v>44</v>
      </c>
      <c r="C90" t="s">
        <v>35</v>
      </c>
      <c r="D90" t="s">
        <v>39</v>
      </c>
      <c r="E90" t="s">
        <v>14</v>
      </c>
      <c r="F90" t="s">
        <v>15</v>
      </c>
      <c r="G90">
        <v>90.237874101938004</v>
      </c>
      <c r="H90" t="s">
        <v>209</v>
      </c>
      <c r="I90">
        <v>95.3</v>
      </c>
      <c r="J90">
        <v>37.5</v>
      </c>
      <c r="K90">
        <v>83.9</v>
      </c>
      <c r="L90" t="s">
        <v>17</v>
      </c>
    </row>
    <row r="91" spans="1:12" x14ac:dyDescent="0.35">
      <c r="A91" t="s">
        <v>210</v>
      </c>
      <c r="B91">
        <v>70</v>
      </c>
      <c r="C91" t="s">
        <v>35</v>
      </c>
      <c r="D91" t="s">
        <v>27</v>
      </c>
      <c r="E91" t="s">
        <v>32</v>
      </c>
      <c r="F91" t="s">
        <v>15</v>
      </c>
      <c r="G91">
        <v>65.954581162129202</v>
      </c>
      <c r="H91" t="s">
        <v>211</v>
      </c>
      <c r="I91">
        <v>90.2</v>
      </c>
      <c r="J91">
        <v>37.1</v>
      </c>
      <c r="K91">
        <v>111.9</v>
      </c>
      <c r="L91" t="s">
        <v>17</v>
      </c>
    </row>
    <row r="92" spans="1:12" x14ac:dyDescent="0.35">
      <c r="A92" t="s">
        <v>212</v>
      </c>
      <c r="B92">
        <v>41</v>
      </c>
      <c r="C92" t="s">
        <v>19</v>
      </c>
      <c r="D92" t="s">
        <v>61</v>
      </c>
      <c r="E92" t="s">
        <v>74</v>
      </c>
      <c r="F92" t="s">
        <v>66</v>
      </c>
      <c r="G92">
        <v>85.553309965464095</v>
      </c>
      <c r="H92" t="s">
        <v>213</v>
      </c>
      <c r="I92">
        <v>98.9</v>
      </c>
      <c r="J92">
        <v>36.4</v>
      </c>
      <c r="K92">
        <v>147.19999999999999</v>
      </c>
      <c r="L92" t="s">
        <v>22</v>
      </c>
    </row>
    <row r="93" spans="1:12" x14ac:dyDescent="0.35">
      <c r="A93" t="s">
        <v>214</v>
      </c>
      <c r="B93">
        <v>80</v>
      </c>
      <c r="C93" t="s">
        <v>35</v>
      </c>
      <c r="D93" t="s">
        <v>61</v>
      </c>
      <c r="E93" t="s">
        <v>74</v>
      </c>
      <c r="F93" t="s">
        <v>24</v>
      </c>
      <c r="G93">
        <v>74.967040796726394</v>
      </c>
      <c r="H93" t="s">
        <v>97</v>
      </c>
      <c r="I93">
        <v>95.9</v>
      </c>
      <c r="J93">
        <v>37.6</v>
      </c>
      <c r="K93">
        <v>166.9</v>
      </c>
      <c r="L93" t="s">
        <v>17</v>
      </c>
    </row>
    <row r="94" spans="1:12" x14ac:dyDescent="0.35">
      <c r="A94" t="s">
        <v>215</v>
      </c>
      <c r="B94">
        <v>62</v>
      </c>
      <c r="C94" t="s">
        <v>35</v>
      </c>
      <c r="D94" t="s">
        <v>20</v>
      </c>
      <c r="E94" t="s">
        <v>74</v>
      </c>
      <c r="F94" t="s">
        <v>36</v>
      </c>
      <c r="G94">
        <v>55.862224197316401</v>
      </c>
      <c r="H94" t="s">
        <v>216</v>
      </c>
      <c r="I94">
        <v>93.6</v>
      </c>
      <c r="J94">
        <v>36.9</v>
      </c>
      <c r="K94">
        <v>154</v>
      </c>
      <c r="L94" t="s">
        <v>17</v>
      </c>
    </row>
    <row r="95" spans="1:12" x14ac:dyDescent="0.35">
      <c r="A95" t="s">
        <v>217</v>
      </c>
      <c r="B95">
        <v>55</v>
      </c>
      <c r="C95" t="s">
        <v>35</v>
      </c>
      <c r="D95" t="s">
        <v>20</v>
      </c>
      <c r="E95" t="s">
        <v>28</v>
      </c>
      <c r="F95" t="s">
        <v>24</v>
      </c>
      <c r="G95">
        <v>76.273654785371505</v>
      </c>
      <c r="H95" t="s">
        <v>218</v>
      </c>
      <c r="I95">
        <v>91</v>
      </c>
      <c r="J95">
        <v>36.700000000000003</v>
      </c>
      <c r="K95">
        <v>89.9</v>
      </c>
      <c r="L95" t="s">
        <v>17</v>
      </c>
    </row>
    <row r="96" spans="1:12" x14ac:dyDescent="0.35">
      <c r="A96" t="s">
        <v>219</v>
      </c>
      <c r="B96">
        <v>33</v>
      </c>
      <c r="C96" t="s">
        <v>19</v>
      </c>
      <c r="D96" t="s">
        <v>31</v>
      </c>
      <c r="E96" t="s">
        <v>32</v>
      </c>
      <c r="F96" t="s">
        <v>24</v>
      </c>
      <c r="G96">
        <v>49.972404783377797</v>
      </c>
      <c r="H96" t="s">
        <v>220</v>
      </c>
      <c r="I96">
        <v>92.9</v>
      </c>
      <c r="J96">
        <v>36.6</v>
      </c>
      <c r="K96">
        <v>92.5</v>
      </c>
      <c r="L96" t="s">
        <v>22</v>
      </c>
    </row>
    <row r="97" spans="1:12" x14ac:dyDescent="0.35">
      <c r="A97" t="s">
        <v>221</v>
      </c>
      <c r="B97">
        <v>84</v>
      </c>
      <c r="C97" t="s">
        <v>13</v>
      </c>
      <c r="D97" t="s">
        <v>61</v>
      </c>
      <c r="E97" t="s">
        <v>32</v>
      </c>
      <c r="F97" t="s">
        <v>24</v>
      </c>
      <c r="G97">
        <v>74.150911675041598</v>
      </c>
      <c r="H97" t="s">
        <v>222</v>
      </c>
      <c r="I97">
        <v>98.2</v>
      </c>
      <c r="J97">
        <v>38.6</v>
      </c>
      <c r="K97">
        <v>103.5</v>
      </c>
      <c r="L97" t="s">
        <v>17</v>
      </c>
    </row>
    <row r="98" spans="1:12" x14ac:dyDescent="0.35">
      <c r="A98" t="s">
        <v>223</v>
      </c>
      <c r="B98">
        <v>63</v>
      </c>
      <c r="C98" t="s">
        <v>19</v>
      </c>
      <c r="D98" t="s">
        <v>31</v>
      </c>
      <c r="E98" t="s">
        <v>74</v>
      </c>
      <c r="F98" t="s">
        <v>36</v>
      </c>
      <c r="G98">
        <v>84.330121403883496</v>
      </c>
      <c r="H98" t="s">
        <v>224</v>
      </c>
      <c r="I98">
        <v>95.6</v>
      </c>
      <c r="J98">
        <v>38.799999999999997</v>
      </c>
      <c r="K98">
        <v>144.30000000000001</v>
      </c>
      <c r="L98" t="s">
        <v>17</v>
      </c>
    </row>
    <row r="99" spans="1:12" x14ac:dyDescent="0.35">
      <c r="A99" t="s">
        <v>225</v>
      </c>
      <c r="B99">
        <v>79</v>
      </c>
      <c r="C99" t="s">
        <v>35</v>
      </c>
      <c r="D99" t="s">
        <v>39</v>
      </c>
      <c r="E99" t="s">
        <v>28</v>
      </c>
      <c r="F99" t="s">
        <v>15</v>
      </c>
      <c r="G99">
        <v>64.979532763712598</v>
      </c>
      <c r="H99" t="s">
        <v>226</v>
      </c>
      <c r="I99">
        <v>95.1</v>
      </c>
      <c r="J99">
        <v>37.299999999999997</v>
      </c>
      <c r="K99">
        <v>101.5</v>
      </c>
      <c r="L99" t="s">
        <v>17</v>
      </c>
    </row>
    <row r="100" spans="1:12" x14ac:dyDescent="0.35">
      <c r="A100" t="s">
        <v>227</v>
      </c>
      <c r="B100">
        <v>83</v>
      </c>
      <c r="C100" t="s">
        <v>13</v>
      </c>
      <c r="D100" t="s">
        <v>31</v>
      </c>
      <c r="E100" t="s">
        <v>32</v>
      </c>
      <c r="F100" t="s">
        <v>15</v>
      </c>
      <c r="G100">
        <v>102.83777423489001</v>
      </c>
      <c r="H100" t="s">
        <v>228</v>
      </c>
      <c r="I100">
        <v>95.8</v>
      </c>
      <c r="J100">
        <v>36.9</v>
      </c>
      <c r="K100">
        <v>90.1</v>
      </c>
      <c r="L100" t="s">
        <v>70</v>
      </c>
    </row>
    <row r="101" spans="1:12" x14ac:dyDescent="0.35">
      <c r="A101" t="s">
        <v>229</v>
      </c>
      <c r="B101">
        <v>66</v>
      </c>
      <c r="C101" t="s">
        <v>35</v>
      </c>
      <c r="D101" t="s">
        <v>20</v>
      </c>
      <c r="E101" t="s">
        <v>14</v>
      </c>
      <c r="F101" t="s">
        <v>66</v>
      </c>
      <c r="G101">
        <v>70.925398623647297</v>
      </c>
      <c r="H101" t="s">
        <v>230</v>
      </c>
      <c r="I101">
        <v>90.6</v>
      </c>
      <c r="J101">
        <v>36.4</v>
      </c>
      <c r="K101">
        <v>198.7</v>
      </c>
      <c r="L101" t="s">
        <v>17</v>
      </c>
    </row>
    <row r="102" spans="1:12" x14ac:dyDescent="0.35">
      <c r="A102" t="s">
        <v>231</v>
      </c>
      <c r="B102">
        <v>35</v>
      </c>
      <c r="C102" t="s">
        <v>19</v>
      </c>
      <c r="D102" t="s">
        <v>61</v>
      </c>
      <c r="E102" t="s">
        <v>14</v>
      </c>
      <c r="F102" t="s">
        <v>48</v>
      </c>
      <c r="G102">
        <v>67.766609175487602</v>
      </c>
      <c r="H102" t="s">
        <v>21</v>
      </c>
      <c r="I102">
        <v>96.8</v>
      </c>
      <c r="J102">
        <v>36.799999999999997</v>
      </c>
      <c r="K102">
        <v>168.8</v>
      </c>
      <c r="L102" t="s">
        <v>22</v>
      </c>
    </row>
    <row r="103" spans="1:12" x14ac:dyDescent="0.35">
      <c r="A103" t="s">
        <v>232</v>
      </c>
      <c r="B103">
        <v>27</v>
      </c>
      <c r="C103" t="s">
        <v>19</v>
      </c>
      <c r="D103" t="s">
        <v>14</v>
      </c>
      <c r="E103" t="s">
        <v>28</v>
      </c>
      <c r="F103" t="s">
        <v>36</v>
      </c>
      <c r="G103">
        <v>64.673709309656999</v>
      </c>
      <c r="H103" t="s">
        <v>233</v>
      </c>
      <c r="I103">
        <v>98.3</v>
      </c>
      <c r="J103">
        <v>38.799999999999997</v>
      </c>
      <c r="K103">
        <v>195.5</v>
      </c>
      <c r="L103" t="s">
        <v>17</v>
      </c>
    </row>
    <row r="104" spans="1:12" x14ac:dyDescent="0.35">
      <c r="A104" t="s">
        <v>234</v>
      </c>
      <c r="B104">
        <v>45</v>
      </c>
      <c r="C104" t="s">
        <v>35</v>
      </c>
      <c r="D104" t="s">
        <v>61</v>
      </c>
      <c r="E104" t="s">
        <v>14</v>
      </c>
      <c r="F104" t="s">
        <v>15</v>
      </c>
      <c r="G104">
        <v>79.8804407937875</v>
      </c>
      <c r="H104" t="s">
        <v>137</v>
      </c>
      <c r="I104">
        <v>91.8</v>
      </c>
      <c r="J104">
        <v>38.799999999999997</v>
      </c>
      <c r="K104">
        <v>78.599999999999994</v>
      </c>
      <c r="L104" t="s">
        <v>17</v>
      </c>
    </row>
    <row r="105" spans="1:12" x14ac:dyDescent="0.35">
      <c r="A105" t="s">
        <v>235</v>
      </c>
      <c r="B105">
        <v>56</v>
      </c>
      <c r="C105" t="s">
        <v>13</v>
      </c>
      <c r="D105" t="s">
        <v>31</v>
      </c>
      <c r="E105" t="s">
        <v>74</v>
      </c>
      <c r="F105" t="s">
        <v>48</v>
      </c>
      <c r="G105">
        <v>76.137294602129799</v>
      </c>
      <c r="H105" t="s">
        <v>236</v>
      </c>
      <c r="I105">
        <v>92</v>
      </c>
      <c r="J105">
        <v>38.4</v>
      </c>
      <c r="K105">
        <v>91.3</v>
      </c>
      <c r="L105" t="s">
        <v>17</v>
      </c>
    </row>
    <row r="106" spans="1:12" x14ac:dyDescent="0.35">
      <c r="A106" t="s">
        <v>237</v>
      </c>
      <c r="B106">
        <v>67</v>
      </c>
      <c r="C106" t="s">
        <v>13</v>
      </c>
      <c r="D106" t="s">
        <v>27</v>
      </c>
      <c r="E106" t="s">
        <v>14</v>
      </c>
      <c r="F106" t="s">
        <v>66</v>
      </c>
      <c r="G106">
        <v>72.297966813224605</v>
      </c>
      <c r="H106" t="s">
        <v>238</v>
      </c>
      <c r="I106">
        <v>95.2</v>
      </c>
      <c r="J106">
        <v>38</v>
      </c>
      <c r="K106">
        <v>116.6</v>
      </c>
      <c r="L106" t="s">
        <v>70</v>
      </c>
    </row>
    <row r="107" spans="1:12" x14ac:dyDescent="0.35">
      <c r="A107" t="s">
        <v>239</v>
      </c>
      <c r="B107">
        <v>36</v>
      </c>
      <c r="C107" t="s">
        <v>13</v>
      </c>
      <c r="D107" t="s">
        <v>31</v>
      </c>
      <c r="E107" t="s">
        <v>32</v>
      </c>
      <c r="F107" t="s">
        <v>48</v>
      </c>
      <c r="G107">
        <v>88.010524331623003</v>
      </c>
      <c r="H107" t="s">
        <v>240</v>
      </c>
      <c r="I107">
        <v>94.6</v>
      </c>
      <c r="J107">
        <v>37.1</v>
      </c>
      <c r="K107">
        <v>109.2</v>
      </c>
      <c r="L107" t="s">
        <v>22</v>
      </c>
    </row>
    <row r="108" spans="1:12" x14ac:dyDescent="0.35">
      <c r="A108" t="s">
        <v>241</v>
      </c>
      <c r="B108">
        <v>76</v>
      </c>
      <c r="C108" t="s">
        <v>35</v>
      </c>
      <c r="D108" t="s">
        <v>27</v>
      </c>
      <c r="E108" t="s">
        <v>74</v>
      </c>
      <c r="F108" t="s">
        <v>15</v>
      </c>
      <c r="G108">
        <v>83.924108198152098</v>
      </c>
      <c r="H108" t="s">
        <v>242</v>
      </c>
      <c r="I108">
        <v>99</v>
      </c>
      <c r="J108">
        <v>36.700000000000003</v>
      </c>
      <c r="K108">
        <v>119.9</v>
      </c>
      <c r="L108" t="s">
        <v>17</v>
      </c>
    </row>
    <row r="109" spans="1:12" x14ac:dyDescent="0.35">
      <c r="A109" t="s">
        <v>243</v>
      </c>
      <c r="B109">
        <v>35</v>
      </c>
      <c r="C109" t="s">
        <v>13</v>
      </c>
      <c r="D109" t="s">
        <v>31</v>
      </c>
      <c r="E109" t="s">
        <v>28</v>
      </c>
      <c r="F109" t="s">
        <v>48</v>
      </c>
      <c r="G109">
        <v>77.869412612242897</v>
      </c>
      <c r="H109" t="s">
        <v>244</v>
      </c>
      <c r="I109">
        <v>96.3</v>
      </c>
      <c r="J109">
        <v>38.799999999999997</v>
      </c>
      <c r="K109">
        <v>113.5</v>
      </c>
      <c r="L109" t="s">
        <v>17</v>
      </c>
    </row>
    <row r="110" spans="1:12" x14ac:dyDescent="0.35">
      <c r="A110" t="s">
        <v>245</v>
      </c>
      <c r="B110">
        <v>52</v>
      </c>
      <c r="C110" t="s">
        <v>35</v>
      </c>
      <c r="D110" t="s">
        <v>20</v>
      </c>
      <c r="E110" t="s">
        <v>32</v>
      </c>
      <c r="F110" t="s">
        <v>36</v>
      </c>
      <c r="G110">
        <v>70.126049760788504</v>
      </c>
      <c r="H110" t="s">
        <v>238</v>
      </c>
      <c r="I110">
        <v>95.3</v>
      </c>
      <c r="J110">
        <v>37.9</v>
      </c>
      <c r="K110">
        <v>186.2</v>
      </c>
      <c r="L110" t="s">
        <v>17</v>
      </c>
    </row>
    <row r="111" spans="1:12" x14ac:dyDescent="0.35">
      <c r="A111" t="s">
        <v>246</v>
      </c>
      <c r="B111">
        <v>41</v>
      </c>
      <c r="C111" t="s">
        <v>19</v>
      </c>
      <c r="D111" t="s">
        <v>27</v>
      </c>
      <c r="E111" t="s">
        <v>28</v>
      </c>
      <c r="F111" t="s">
        <v>48</v>
      </c>
      <c r="G111">
        <v>66.829985607390995</v>
      </c>
      <c r="H111" t="s">
        <v>247</v>
      </c>
      <c r="I111">
        <v>90.3</v>
      </c>
      <c r="J111">
        <v>38.200000000000003</v>
      </c>
      <c r="K111">
        <v>144.1</v>
      </c>
      <c r="L111" t="s">
        <v>17</v>
      </c>
    </row>
    <row r="112" spans="1:12" x14ac:dyDescent="0.35">
      <c r="A112" t="s">
        <v>248</v>
      </c>
      <c r="B112">
        <v>71</v>
      </c>
      <c r="C112" t="s">
        <v>35</v>
      </c>
      <c r="D112" t="s">
        <v>27</v>
      </c>
      <c r="E112" t="s">
        <v>28</v>
      </c>
      <c r="F112" t="s">
        <v>66</v>
      </c>
      <c r="G112">
        <v>87.869749638495904</v>
      </c>
      <c r="H112" t="s">
        <v>249</v>
      </c>
      <c r="I112">
        <v>98.2</v>
      </c>
      <c r="J112">
        <v>37</v>
      </c>
      <c r="K112">
        <v>84.4</v>
      </c>
      <c r="L112" t="s">
        <v>17</v>
      </c>
    </row>
    <row r="113" spans="1:12" x14ac:dyDescent="0.35">
      <c r="A113" t="s">
        <v>250</v>
      </c>
      <c r="B113">
        <v>36</v>
      </c>
      <c r="C113" t="s">
        <v>19</v>
      </c>
      <c r="D113" t="s">
        <v>27</v>
      </c>
      <c r="E113" t="s">
        <v>28</v>
      </c>
      <c r="F113" t="s">
        <v>24</v>
      </c>
      <c r="G113">
        <v>69.473542266529904</v>
      </c>
      <c r="H113" t="s">
        <v>143</v>
      </c>
      <c r="I113">
        <v>97.2</v>
      </c>
      <c r="J113">
        <v>38.200000000000003</v>
      </c>
      <c r="K113">
        <v>153.30000000000001</v>
      </c>
      <c r="L113" t="s">
        <v>17</v>
      </c>
    </row>
    <row r="114" spans="1:12" x14ac:dyDescent="0.35">
      <c r="A114" t="s">
        <v>251</v>
      </c>
      <c r="B114">
        <v>82</v>
      </c>
      <c r="C114" t="s">
        <v>19</v>
      </c>
      <c r="D114" t="s">
        <v>20</v>
      </c>
      <c r="E114" t="s">
        <v>28</v>
      </c>
      <c r="F114" t="s">
        <v>66</v>
      </c>
      <c r="G114">
        <v>76.705942035808604</v>
      </c>
      <c r="H114" t="s">
        <v>252</v>
      </c>
      <c r="I114">
        <v>93.5</v>
      </c>
      <c r="J114">
        <v>36.799999999999997</v>
      </c>
      <c r="K114">
        <v>93.6</v>
      </c>
      <c r="L114" t="s">
        <v>22</v>
      </c>
    </row>
    <row r="115" spans="1:12" x14ac:dyDescent="0.35">
      <c r="A115" t="s">
        <v>253</v>
      </c>
      <c r="B115">
        <v>47</v>
      </c>
      <c r="C115" t="s">
        <v>35</v>
      </c>
      <c r="D115" t="s">
        <v>27</v>
      </c>
      <c r="E115" t="s">
        <v>14</v>
      </c>
      <c r="F115" t="s">
        <v>36</v>
      </c>
      <c r="G115">
        <v>51.7528033854759</v>
      </c>
      <c r="H115" t="s">
        <v>254</v>
      </c>
      <c r="I115">
        <v>91.5</v>
      </c>
      <c r="J115">
        <v>38.799999999999997</v>
      </c>
      <c r="K115">
        <v>146.19999999999999</v>
      </c>
      <c r="L115" t="s">
        <v>17</v>
      </c>
    </row>
    <row r="116" spans="1:12" x14ac:dyDescent="0.35">
      <c r="A116" t="s">
        <v>255</v>
      </c>
      <c r="B116">
        <v>61</v>
      </c>
      <c r="C116" t="s">
        <v>19</v>
      </c>
      <c r="D116" t="s">
        <v>31</v>
      </c>
      <c r="E116" t="s">
        <v>32</v>
      </c>
      <c r="F116" t="s">
        <v>48</v>
      </c>
      <c r="G116">
        <v>92.821636185360703</v>
      </c>
      <c r="H116" t="s">
        <v>256</v>
      </c>
      <c r="I116">
        <v>98.7</v>
      </c>
      <c r="J116">
        <v>36.1</v>
      </c>
      <c r="K116">
        <v>191.2</v>
      </c>
      <c r="L116" t="s">
        <v>17</v>
      </c>
    </row>
    <row r="117" spans="1:12" x14ac:dyDescent="0.35">
      <c r="A117" t="s">
        <v>257</v>
      </c>
      <c r="B117">
        <v>71</v>
      </c>
      <c r="C117" t="s">
        <v>19</v>
      </c>
      <c r="D117" t="s">
        <v>27</v>
      </c>
      <c r="E117" t="s">
        <v>14</v>
      </c>
      <c r="F117" t="s">
        <v>66</v>
      </c>
      <c r="G117">
        <v>79.421166653134705</v>
      </c>
      <c r="H117" t="s">
        <v>258</v>
      </c>
      <c r="I117">
        <v>95.8</v>
      </c>
      <c r="J117">
        <v>36.5</v>
      </c>
      <c r="K117">
        <v>148.9</v>
      </c>
      <c r="L117" t="s">
        <v>22</v>
      </c>
    </row>
    <row r="118" spans="1:12" x14ac:dyDescent="0.35">
      <c r="A118" t="s">
        <v>259</v>
      </c>
      <c r="B118">
        <v>44</v>
      </c>
      <c r="C118" t="s">
        <v>35</v>
      </c>
      <c r="D118" t="s">
        <v>31</v>
      </c>
      <c r="E118" t="s">
        <v>14</v>
      </c>
      <c r="F118" t="s">
        <v>15</v>
      </c>
      <c r="G118">
        <v>100.386911017374</v>
      </c>
      <c r="H118" t="s">
        <v>260</v>
      </c>
      <c r="I118">
        <v>99.3</v>
      </c>
      <c r="J118">
        <v>38.799999999999997</v>
      </c>
      <c r="K118">
        <v>128.6</v>
      </c>
      <c r="L118" t="s">
        <v>17</v>
      </c>
    </row>
    <row r="119" spans="1:12" x14ac:dyDescent="0.35">
      <c r="A119" t="s">
        <v>261</v>
      </c>
      <c r="B119">
        <v>86</v>
      </c>
      <c r="C119" t="s">
        <v>13</v>
      </c>
      <c r="D119" t="s">
        <v>27</v>
      </c>
      <c r="E119" t="s">
        <v>74</v>
      </c>
      <c r="F119" t="s">
        <v>36</v>
      </c>
      <c r="G119">
        <v>73.665991421084499</v>
      </c>
      <c r="H119" t="s">
        <v>262</v>
      </c>
      <c r="I119">
        <v>98</v>
      </c>
      <c r="J119">
        <v>37</v>
      </c>
      <c r="K119">
        <v>70.599999999999994</v>
      </c>
      <c r="L119" t="s">
        <v>70</v>
      </c>
    </row>
    <row r="120" spans="1:12" x14ac:dyDescent="0.35">
      <c r="A120" t="s">
        <v>263</v>
      </c>
      <c r="B120">
        <v>19</v>
      </c>
      <c r="C120" t="s">
        <v>13</v>
      </c>
      <c r="D120" t="s">
        <v>39</v>
      </c>
      <c r="E120" t="s">
        <v>28</v>
      </c>
      <c r="F120" t="s">
        <v>24</v>
      </c>
      <c r="G120">
        <v>87.7012554657571</v>
      </c>
      <c r="H120" t="s">
        <v>264</v>
      </c>
      <c r="I120">
        <v>99.2</v>
      </c>
      <c r="J120">
        <v>37.6</v>
      </c>
      <c r="K120">
        <v>115</v>
      </c>
      <c r="L120" t="s">
        <v>70</v>
      </c>
    </row>
    <row r="121" spans="1:12" x14ac:dyDescent="0.35">
      <c r="A121" t="s">
        <v>265</v>
      </c>
      <c r="B121">
        <v>27</v>
      </c>
      <c r="C121" t="s">
        <v>13</v>
      </c>
      <c r="D121" t="s">
        <v>39</v>
      </c>
      <c r="E121" t="s">
        <v>14</v>
      </c>
      <c r="F121" t="s">
        <v>15</v>
      </c>
      <c r="G121">
        <v>72.392648351081803</v>
      </c>
      <c r="H121" t="s">
        <v>266</v>
      </c>
      <c r="I121">
        <v>91.4</v>
      </c>
      <c r="J121">
        <v>37.4</v>
      </c>
      <c r="K121">
        <v>92.9</v>
      </c>
      <c r="L121" t="s">
        <v>17</v>
      </c>
    </row>
    <row r="122" spans="1:12" x14ac:dyDescent="0.35">
      <c r="A122" t="s">
        <v>267</v>
      </c>
      <c r="B122">
        <v>46</v>
      </c>
      <c r="C122" t="s">
        <v>13</v>
      </c>
      <c r="D122" t="s">
        <v>27</v>
      </c>
      <c r="E122" t="s">
        <v>28</v>
      </c>
      <c r="F122" t="s">
        <v>66</v>
      </c>
      <c r="G122">
        <v>64.828078294546003</v>
      </c>
      <c r="H122" t="s">
        <v>268</v>
      </c>
      <c r="I122">
        <v>93.6</v>
      </c>
      <c r="J122">
        <v>38.700000000000003</v>
      </c>
      <c r="K122">
        <v>145.5</v>
      </c>
      <c r="L122" t="s">
        <v>17</v>
      </c>
    </row>
    <row r="123" spans="1:12" x14ac:dyDescent="0.35">
      <c r="A123" t="s">
        <v>269</v>
      </c>
      <c r="B123">
        <v>78</v>
      </c>
      <c r="C123" t="s">
        <v>19</v>
      </c>
      <c r="D123" t="s">
        <v>61</v>
      </c>
      <c r="E123" t="s">
        <v>28</v>
      </c>
      <c r="F123" t="s">
        <v>36</v>
      </c>
      <c r="G123">
        <v>73.354643419503006</v>
      </c>
      <c r="H123" t="s">
        <v>270</v>
      </c>
      <c r="I123">
        <v>95</v>
      </c>
      <c r="J123">
        <v>39</v>
      </c>
      <c r="K123">
        <v>147.4</v>
      </c>
      <c r="L123" t="s">
        <v>17</v>
      </c>
    </row>
    <row r="124" spans="1:12" x14ac:dyDescent="0.35">
      <c r="A124" t="s">
        <v>271</v>
      </c>
      <c r="B124">
        <v>54</v>
      </c>
      <c r="C124" t="s">
        <v>35</v>
      </c>
      <c r="D124" t="s">
        <v>27</v>
      </c>
      <c r="E124" t="s">
        <v>28</v>
      </c>
      <c r="F124" t="s">
        <v>66</v>
      </c>
      <c r="G124">
        <v>100.69926839690299</v>
      </c>
      <c r="H124" t="s">
        <v>272</v>
      </c>
      <c r="I124">
        <v>99</v>
      </c>
      <c r="J124">
        <v>36.6</v>
      </c>
      <c r="K124">
        <v>96.7</v>
      </c>
      <c r="L124" t="s">
        <v>17</v>
      </c>
    </row>
    <row r="125" spans="1:12" x14ac:dyDescent="0.35">
      <c r="A125" t="s">
        <v>273</v>
      </c>
      <c r="B125">
        <v>24</v>
      </c>
      <c r="C125" t="s">
        <v>13</v>
      </c>
      <c r="D125" t="s">
        <v>31</v>
      </c>
      <c r="E125" t="s">
        <v>32</v>
      </c>
      <c r="F125" t="s">
        <v>66</v>
      </c>
      <c r="G125">
        <v>48.406486429506202</v>
      </c>
      <c r="H125" t="s">
        <v>274</v>
      </c>
      <c r="I125">
        <v>94</v>
      </c>
      <c r="J125">
        <v>37.299999999999997</v>
      </c>
      <c r="K125">
        <v>142.80000000000001</v>
      </c>
      <c r="L125" t="s">
        <v>22</v>
      </c>
    </row>
    <row r="126" spans="1:12" x14ac:dyDescent="0.35">
      <c r="A126" t="s">
        <v>275</v>
      </c>
      <c r="B126">
        <v>76</v>
      </c>
      <c r="C126" t="s">
        <v>19</v>
      </c>
      <c r="D126" t="s">
        <v>31</v>
      </c>
      <c r="E126" t="s">
        <v>28</v>
      </c>
      <c r="F126" t="s">
        <v>66</v>
      </c>
      <c r="G126">
        <v>83.332238776207404</v>
      </c>
      <c r="H126" t="s">
        <v>276</v>
      </c>
      <c r="I126">
        <v>99.5</v>
      </c>
      <c r="J126">
        <v>38.6</v>
      </c>
      <c r="K126">
        <v>118.5</v>
      </c>
      <c r="L126" t="s">
        <v>17</v>
      </c>
    </row>
    <row r="127" spans="1:12" x14ac:dyDescent="0.35">
      <c r="A127" t="s">
        <v>277</v>
      </c>
      <c r="B127">
        <v>68</v>
      </c>
      <c r="C127" t="s">
        <v>35</v>
      </c>
      <c r="D127" t="s">
        <v>31</v>
      </c>
      <c r="E127" t="s">
        <v>74</v>
      </c>
      <c r="F127" t="s">
        <v>15</v>
      </c>
      <c r="G127">
        <v>74.304101770869806</v>
      </c>
      <c r="H127" t="s">
        <v>278</v>
      </c>
      <c r="I127">
        <v>97.2</v>
      </c>
      <c r="J127">
        <v>36.5</v>
      </c>
      <c r="K127">
        <v>155.69999999999999</v>
      </c>
      <c r="L127" t="s">
        <v>17</v>
      </c>
    </row>
    <row r="128" spans="1:12" x14ac:dyDescent="0.35">
      <c r="A128" t="s">
        <v>279</v>
      </c>
      <c r="B128">
        <v>35</v>
      </c>
      <c r="C128" t="s">
        <v>13</v>
      </c>
      <c r="D128" t="s">
        <v>61</v>
      </c>
      <c r="E128" t="s">
        <v>14</v>
      </c>
      <c r="F128" t="s">
        <v>48</v>
      </c>
      <c r="G128">
        <v>80.004775194206303</v>
      </c>
      <c r="H128" t="s">
        <v>280</v>
      </c>
      <c r="I128">
        <v>91</v>
      </c>
      <c r="J128">
        <v>36.1</v>
      </c>
      <c r="K128">
        <v>174</v>
      </c>
      <c r="L128" t="s">
        <v>17</v>
      </c>
    </row>
    <row r="129" spans="1:12" x14ac:dyDescent="0.35">
      <c r="A129" t="s">
        <v>281</v>
      </c>
      <c r="B129">
        <v>66</v>
      </c>
      <c r="C129" t="s">
        <v>19</v>
      </c>
      <c r="D129" t="s">
        <v>31</v>
      </c>
      <c r="E129" t="s">
        <v>32</v>
      </c>
      <c r="F129" t="s">
        <v>36</v>
      </c>
      <c r="G129">
        <v>72.707839484464003</v>
      </c>
      <c r="H129" t="s">
        <v>282</v>
      </c>
      <c r="I129">
        <v>97.2</v>
      </c>
      <c r="J129">
        <v>36.700000000000003</v>
      </c>
      <c r="K129">
        <v>181.2</v>
      </c>
      <c r="L129" t="s">
        <v>17</v>
      </c>
    </row>
    <row r="130" spans="1:12" x14ac:dyDescent="0.35">
      <c r="A130" t="s">
        <v>283</v>
      </c>
      <c r="B130">
        <v>47</v>
      </c>
      <c r="C130" t="s">
        <v>35</v>
      </c>
      <c r="D130" t="s">
        <v>20</v>
      </c>
      <c r="E130" t="s">
        <v>28</v>
      </c>
      <c r="F130" t="s">
        <v>36</v>
      </c>
      <c r="G130">
        <v>58.302208279315998</v>
      </c>
      <c r="H130" t="s">
        <v>284</v>
      </c>
      <c r="I130">
        <v>92</v>
      </c>
      <c r="J130">
        <v>38</v>
      </c>
      <c r="K130">
        <v>108.1</v>
      </c>
      <c r="L130" t="s">
        <v>17</v>
      </c>
    </row>
    <row r="131" spans="1:12" x14ac:dyDescent="0.35">
      <c r="A131" t="s">
        <v>285</v>
      </c>
      <c r="B131">
        <v>32</v>
      </c>
      <c r="C131" t="s">
        <v>19</v>
      </c>
      <c r="D131" t="s">
        <v>61</v>
      </c>
      <c r="E131" t="s">
        <v>74</v>
      </c>
      <c r="F131" t="s">
        <v>48</v>
      </c>
      <c r="G131">
        <v>66.836945909451501</v>
      </c>
      <c r="H131" t="s">
        <v>286</v>
      </c>
      <c r="I131">
        <v>95.9</v>
      </c>
      <c r="J131">
        <v>37.1</v>
      </c>
      <c r="K131">
        <v>104.8</v>
      </c>
      <c r="L131" t="s">
        <v>22</v>
      </c>
    </row>
    <row r="132" spans="1:12" x14ac:dyDescent="0.35">
      <c r="A132" t="s">
        <v>287</v>
      </c>
      <c r="B132">
        <v>71</v>
      </c>
      <c r="C132" t="s">
        <v>13</v>
      </c>
      <c r="D132" t="s">
        <v>20</v>
      </c>
      <c r="E132" t="s">
        <v>32</v>
      </c>
      <c r="F132" t="s">
        <v>48</v>
      </c>
      <c r="G132">
        <v>84.718226901727306</v>
      </c>
      <c r="H132" t="s">
        <v>288</v>
      </c>
      <c r="I132">
        <v>94.4</v>
      </c>
      <c r="J132">
        <v>37.700000000000003</v>
      </c>
      <c r="K132">
        <v>108.3</v>
      </c>
      <c r="L132" t="s">
        <v>70</v>
      </c>
    </row>
    <row r="133" spans="1:12" x14ac:dyDescent="0.35">
      <c r="A133" t="s">
        <v>289</v>
      </c>
      <c r="B133">
        <v>65</v>
      </c>
      <c r="C133" t="s">
        <v>13</v>
      </c>
      <c r="D133" t="s">
        <v>27</v>
      </c>
      <c r="E133" t="s">
        <v>14</v>
      </c>
      <c r="F133" t="s">
        <v>48</v>
      </c>
      <c r="G133">
        <v>88.460442074647105</v>
      </c>
      <c r="H133" t="s">
        <v>290</v>
      </c>
      <c r="I133">
        <v>92.7</v>
      </c>
      <c r="J133">
        <v>36.1</v>
      </c>
      <c r="K133">
        <v>140.4</v>
      </c>
      <c r="L133" t="s">
        <v>22</v>
      </c>
    </row>
    <row r="134" spans="1:12" x14ac:dyDescent="0.35">
      <c r="A134" t="s">
        <v>291</v>
      </c>
      <c r="B134">
        <v>86</v>
      </c>
      <c r="C134" t="s">
        <v>19</v>
      </c>
      <c r="D134" t="s">
        <v>39</v>
      </c>
      <c r="E134" t="s">
        <v>14</v>
      </c>
      <c r="F134" t="s">
        <v>15</v>
      </c>
      <c r="G134">
        <v>62.1155262024267</v>
      </c>
      <c r="H134" t="s">
        <v>292</v>
      </c>
      <c r="I134">
        <v>98.3</v>
      </c>
      <c r="J134">
        <v>36.4</v>
      </c>
      <c r="K134">
        <v>198</v>
      </c>
      <c r="L134" t="s">
        <v>17</v>
      </c>
    </row>
    <row r="135" spans="1:12" x14ac:dyDescent="0.35">
      <c r="A135" t="s">
        <v>293</v>
      </c>
      <c r="B135">
        <v>34</v>
      </c>
      <c r="C135" t="s">
        <v>19</v>
      </c>
      <c r="D135" t="s">
        <v>39</v>
      </c>
      <c r="E135" t="s">
        <v>28</v>
      </c>
      <c r="F135" t="s">
        <v>36</v>
      </c>
      <c r="G135">
        <v>80.518636553095007</v>
      </c>
      <c r="H135" t="s">
        <v>294</v>
      </c>
      <c r="I135">
        <v>96.5</v>
      </c>
      <c r="J135">
        <v>37.700000000000003</v>
      </c>
      <c r="K135">
        <v>177.9</v>
      </c>
      <c r="L135" t="s">
        <v>22</v>
      </c>
    </row>
    <row r="136" spans="1:12" x14ac:dyDescent="0.35">
      <c r="A136" t="s">
        <v>295</v>
      </c>
      <c r="B136">
        <v>72</v>
      </c>
      <c r="C136" t="s">
        <v>35</v>
      </c>
      <c r="D136" t="s">
        <v>39</v>
      </c>
      <c r="E136" t="s">
        <v>14</v>
      </c>
      <c r="F136" t="s">
        <v>15</v>
      </c>
      <c r="G136">
        <v>73.418985099297998</v>
      </c>
      <c r="H136" t="s">
        <v>296</v>
      </c>
      <c r="I136">
        <v>96.7</v>
      </c>
      <c r="J136">
        <v>37.799999999999997</v>
      </c>
      <c r="K136">
        <v>92.8</v>
      </c>
      <c r="L136" t="s">
        <v>17</v>
      </c>
    </row>
    <row r="137" spans="1:12" x14ac:dyDescent="0.35">
      <c r="A137" t="s">
        <v>297</v>
      </c>
      <c r="B137">
        <v>78</v>
      </c>
      <c r="C137" t="s">
        <v>13</v>
      </c>
      <c r="D137" t="s">
        <v>20</v>
      </c>
      <c r="E137" t="s">
        <v>32</v>
      </c>
      <c r="F137" t="s">
        <v>24</v>
      </c>
      <c r="G137">
        <v>51.302785905155503</v>
      </c>
      <c r="H137" t="s">
        <v>298</v>
      </c>
      <c r="I137">
        <v>91.7</v>
      </c>
      <c r="J137">
        <v>36.1</v>
      </c>
      <c r="K137">
        <v>165.9</v>
      </c>
      <c r="L137" t="s">
        <v>17</v>
      </c>
    </row>
    <row r="138" spans="1:12" x14ac:dyDescent="0.35">
      <c r="A138" t="s">
        <v>299</v>
      </c>
      <c r="B138">
        <v>39</v>
      </c>
      <c r="C138" t="s">
        <v>19</v>
      </c>
      <c r="D138" t="s">
        <v>31</v>
      </c>
      <c r="E138" t="s">
        <v>14</v>
      </c>
      <c r="F138" t="s">
        <v>66</v>
      </c>
      <c r="G138">
        <v>88.413119197001294</v>
      </c>
      <c r="H138" t="s">
        <v>300</v>
      </c>
      <c r="I138">
        <v>93.9</v>
      </c>
      <c r="J138">
        <v>36.700000000000003</v>
      </c>
      <c r="K138">
        <v>107.5</v>
      </c>
      <c r="L138" t="s">
        <v>22</v>
      </c>
    </row>
    <row r="139" spans="1:12" x14ac:dyDescent="0.35">
      <c r="A139" t="s">
        <v>301</v>
      </c>
      <c r="B139">
        <v>71</v>
      </c>
      <c r="C139" t="s">
        <v>13</v>
      </c>
      <c r="D139" t="s">
        <v>31</v>
      </c>
      <c r="E139" t="s">
        <v>14</v>
      </c>
      <c r="F139" t="s">
        <v>66</v>
      </c>
      <c r="G139">
        <v>57.464262820913099</v>
      </c>
      <c r="H139" t="s">
        <v>302</v>
      </c>
      <c r="I139">
        <v>96.6</v>
      </c>
      <c r="J139">
        <v>37.4</v>
      </c>
      <c r="K139">
        <v>191.8</v>
      </c>
      <c r="L139" t="s">
        <v>17</v>
      </c>
    </row>
    <row r="140" spans="1:12" x14ac:dyDescent="0.35">
      <c r="A140" t="s">
        <v>303</v>
      </c>
      <c r="B140">
        <v>20</v>
      </c>
      <c r="C140" t="s">
        <v>19</v>
      </c>
      <c r="D140" t="s">
        <v>31</v>
      </c>
      <c r="E140" t="s">
        <v>74</v>
      </c>
      <c r="F140" t="s">
        <v>66</v>
      </c>
      <c r="G140">
        <v>74.946635291633299</v>
      </c>
      <c r="H140" t="s">
        <v>304</v>
      </c>
      <c r="I140">
        <v>92.6</v>
      </c>
      <c r="J140">
        <v>36.1</v>
      </c>
      <c r="K140">
        <v>147.4</v>
      </c>
      <c r="L140" t="s">
        <v>22</v>
      </c>
    </row>
    <row r="141" spans="1:12" x14ac:dyDescent="0.35">
      <c r="A141" t="s">
        <v>305</v>
      </c>
      <c r="B141">
        <v>24</v>
      </c>
      <c r="C141" t="s">
        <v>35</v>
      </c>
      <c r="D141" t="s">
        <v>31</v>
      </c>
      <c r="E141" t="s">
        <v>74</v>
      </c>
      <c r="F141" t="s">
        <v>48</v>
      </c>
      <c r="G141">
        <v>84.871222001287094</v>
      </c>
      <c r="H141" t="s">
        <v>306</v>
      </c>
      <c r="I141">
        <v>91.1</v>
      </c>
      <c r="J141">
        <v>38.299999999999997</v>
      </c>
      <c r="K141">
        <v>79.8</v>
      </c>
      <c r="L141" t="s">
        <v>17</v>
      </c>
    </row>
    <row r="142" spans="1:12" x14ac:dyDescent="0.35">
      <c r="A142" t="s">
        <v>307</v>
      </c>
      <c r="B142">
        <v>89</v>
      </c>
      <c r="C142" t="s">
        <v>19</v>
      </c>
      <c r="D142" t="s">
        <v>20</v>
      </c>
      <c r="E142" t="s">
        <v>28</v>
      </c>
      <c r="F142" t="s">
        <v>15</v>
      </c>
      <c r="G142">
        <v>79.997376201121099</v>
      </c>
      <c r="H142" t="s">
        <v>308</v>
      </c>
      <c r="I142">
        <v>94.3</v>
      </c>
      <c r="J142">
        <v>38.1</v>
      </c>
      <c r="K142">
        <v>102</v>
      </c>
      <c r="L142" t="s">
        <v>17</v>
      </c>
    </row>
    <row r="143" spans="1:12" x14ac:dyDescent="0.35">
      <c r="A143" t="s">
        <v>309</v>
      </c>
      <c r="B143">
        <v>25</v>
      </c>
      <c r="C143" t="s">
        <v>13</v>
      </c>
      <c r="D143" t="s">
        <v>31</v>
      </c>
      <c r="E143" t="s">
        <v>28</v>
      </c>
      <c r="F143" t="s">
        <v>66</v>
      </c>
      <c r="G143">
        <v>84.294825073447697</v>
      </c>
      <c r="H143" t="s">
        <v>310</v>
      </c>
      <c r="I143">
        <v>93.6</v>
      </c>
      <c r="J143">
        <v>37.799999999999997</v>
      </c>
      <c r="K143">
        <v>81.900000000000006</v>
      </c>
      <c r="L143" t="s">
        <v>70</v>
      </c>
    </row>
    <row r="144" spans="1:12" x14ac:dyDescent="0.35">
      <c r="A144" t="s">
        <v>311</v>
      </c>
      <c r="B144">
        <v>69</v>
      </c>
      <c r="C144" t="s">
        <v>19</v>
      </c>
      <c r="D144" t="s">
        <v>27</v>
      </c>
      <c r="E144" t="s">
        <v>28</v>
      </c>
      <c r="F144" t="s">
        <v>48</v>
      </c>
      <c r="G144">
        <v>83.1669851771357</v>
      </c>
      <c r="H144" t="s">
        <v>312</v>
      </c>
      <c r="I144">
        <v>95.4</v>
      </c>
      <c r="J144">
        <v>36.6</v>
      </c>
      <c r="K144">
        <v>183.5</v>
      </c>
      <c r="L144" t="s">
        <v>17</v>
      </c>
    </row>
    <row r="145" spans="1:12" x14ac:dyDescent="0.35">
      <c r="A145" t="s">
        <v>313</v>
      </c>
      <c r="B145">
        <v>22</v>
      </c>
      <c r="C145" t="s">
        <v>35</v>
      </c>
      <c r="D145" t="s">
        <v>31</v>
      </c>
      <c r="E145" t="s">
        <v>74</v>
      </c>
      <c r="F145" t="s">
        <v>15</v>
      </c>
      <c r="G145">
        <v>85.622098509137103</v>
      </c>
      <c r="H145" t="s">
        <v>314</v>
      </c>
      <c r="I145">
        <v>92.5</v>
      </c>
      <c r="J145">
        <v>38.5</v>
      </c>
      <c r="K145">
        <v>133.6</v>
      </c>
      <c r="L145" t="s">
        <v>17</v>
      </c>
    </row>
    <row r="146" spans="1:12" x14ac:dyDescent="0.35">
      <c r="A146" t="s">
        <v>315</v>
      </c>
      <c r="B146">
        <v>61</v>
      </c>
      <c r="C146" t="s">
        <v>35</v>
      </c>
      <c r="D146" t="s">
        <v>27</v>
      </c>
      <c r="E146" t="s">
        <v>14</v>
      </c>
      <c r="F146" t="s">
        <v>48</v>
      </c>
      <c r="G146">
        <v>79.466397315170795</v>
      </c>
      <c r="H146" t="s">
        <v>316</v>
      </c>
      <c r="I146">
        <v>95.7</v>
      </c>
      <c r="J146">
        <v>36.5</v>
      </c>
      <c r="K146">
        <v>189</v>
      </c>
      <c r="L146" t="s">
        <v>17</v>
      </c>
    </row>
    <row r="147" spans="1:12" x14ac:dyDescent="0.35">
      <c r="A147" t="s">
        <v>317</v>
      </c>
      <c r="B147">
        <v>53</v>
      </c>
      <c r="C147" t="s">
        <v>13</v>
      </c>
      <c r="D147" t="s">
        <v>39</v>
      </c>
      <c r="E147" t="s">
        <v>14</v>
      </c>
      <c r="F147" t="s">
        <v>36</v>
      </c>
      <c r="G147">
        <v>74.195842262910006</v>
      </c>
      <c r="H147" t="s">
        <v>318</v>
      </c>
      <c r="I147">
        <v>93.2</v>
      </c>
      <c r="J147">
        <v>38.5</v>
      </c>
      <c r="K147">
        <v>177.8</v>
      </c>
      <c r="L147" t="s">
        <v>17</v>
      </c>
    </row>
    <row r="148" spans="1:12" x14ac:dyDescent="0.35">
      <c r="A148" t="s">
        <v>319</v>
      </c>
      <c r="B148">
        <v>53</v>
      </c>
      <c r="C148" t="s">
        <v>19</v>
      </c>
      <c r="D148" t="s">
        <v>31</v>
      </c>
      <c r="E148" t="s">
        <v>32</v>
      </c>
      <c r="F148" t="s">
        <v>36</v>
      </c>
      <c r="G148">
        <v>64.575151257728606</v>
      </c>
      <c r="H148" t="s">
        <v>320</v>
      </c>
      <c r="I148">
        <v>91.2</v>
      </c>
      <c r="J148">
        <v>36.700000000000003</v>
      </c>
      <c r="K148">
        <v>80</v>
      </c>
      <c r="L148" t="s">
        <v>17</v>
      </c>
    </row>
    <row r="149" spans="1:12" x14ac:dyDescent="0.35">
      <c r="A149" t="s">
        <v>321</v>
      </c>
      <c r="B149">
        <v>82</v>
      </c>
      <c r="C149" t="s">
        <v>35</v>
      </c>
      <c r="D149" t="s">
        <v>39</v>
      </c>
      <c r="E149" t="s">
        <v>14</v>
      </c>
      <c r="F149" t="s">
        <v>24</v>
      </c>
      <c r="G149">
        <v>76.349847208196806</v>
      </c>
      <c r="H149" t="s">
        <v>322</v>
      </c>
      <c r="I149">
        <v>95.4</v>
      </c>
      <c r="J149">
        <v>36.9</v>
      </c>
      <c r="K149">
        <v>172.8</v>
      </c>
      <c r="L149" t="s">
        <v>17</v>
      </c>
    </row>
    <row r="150" spans="1:12" x14ac:dyDescent="0.35">
      <c r="A150" t="s">
        <v>323</v>
      </c>
      <c r="B150">
        <v>74</v>
      </c>
      <c r="C150" t="s">
        <v>35</v>
      </c>
      <c r="D150" t="s">
        <v>14</v>
      </c>
      <c r="E150" t="s">
        <v>74</v>
      </c>
      <c r="F150" t="s">
        <v>24</v>
      </c>
      <c r="G150">
        <v>82.133995902054394</v>
      </c>
      <c r="H150" t="s">
        <v>324</v>
      </c>
      <c r="I150">
        <v>96.2</v>
      </c>
      <c r="J150">
        <v>38.700000000000003</v>
      </c>
      <c r="K150">
        <v>100.3</v>
      </c>
      <c r="L150" t="s">
        <v>17</v>
      </c>
    </row>
    <row r="151" spans="1:12" x14ac:dyDescent="0.35">
      <c r="A151" t="s">
        <v>325</v>
      </c>
      <c r="B151">
        <v>56</v>
      </c>
      <c r="C151" t="s">
        <v>13</v>
      </c>
      <c r="D151" t="s">
        <v>14</v>
      </c>
      <c r="E151" t="s">
        <v>32</v>
      </c>
      <c r="F151" t="s">
        <v>24</v>
      </c>
      <c r="G151">
        <v>68.165682098698696</v>
      </c>
      <c r="H151" t="s">
        <v>326</v>
      </c>
      <c r="I151">
        <v>94.8</v>
      </c>
      <c r="J151">
        <v>37.200000000000003</v>
      </c>
      <c r="K151">
        <v>151.6</v>
      </c>
      <c r="L151" t="s">
        <v>22</v>
      </c>
    </row>
    <row r="152" spans="1:12" x14ac:dyDescent="0.35">
      <c r="A152" t="s">
        <v>327</v>
      </c>
      <c r="B152">
        <v>66</v>
      </c>
      <c r="C152" t="s">
        <v>13</v>
      </c>
      <c r="D152" t="s">
        <v>27</v>
      </c>
      <c r="E152" t="s">
        <v>32</v>
      </c>
      <c r="F152" t="s">
        <v>36</v>
      </c>
      <c r="G152">
        <v>71.9963951191137</v>
      </c>
      <c r="H152" t="s">
        <v>328</v>
      </c>
      <c r="I152">
        <v>97.4</v>
      </c>
      <c r="J152">
        <v>37.299999999999997</v>
      </c>
      <c r="K152">
        <v>101</v>
      </c>
      <c r="L152" t="s">
        <v>70</v>
      </c>
    </row>
    <row r="153" spans="1:12" x14ac:dyDescent="0.35">
      <c r="A153" t="s">
        <v>329</v>
      </c>
      <c r="B153">
        <v>62</v>
      </c>
      <c r="C153" t="s">
        <v>35</v>
      </c>
      <c r="D153" t="s">
        <v>31</v>
      </c>
      <c r="E153" t="s">
        <v>14</v>
      </c>
      <c r="F153" t="s">
        <v>48</v>
      </c>
      <c r="G153">
        <v>64.490880421718103</v>
      </c>
      <c r="H153" t="s">
        <v>330</v>
      </c>
      <c r="I153">
        <v>90.4</v>
      </c>
      <c r="J153">
        <v>36.700000000000003</v>
      </c>
      <c r="K153">
        <v>72.3</v>
      </c>
      <c r="L153" t="s">
        <v>17</v>
      </c>
    </row>
    <row r="154" spans="1:12" x14ac:dyDescent="0.35">
      <c r="A154" t="s">
        <v>331</v>
      </c>
      <c r="B154">
        <v>41</v>
      </c>
      <c r="C154" t="s">
        <v>13</v>
      </c>
      <c r="D154" t="s">
        <v>14</v>
      </c>
      <c r="E154" t="s">
        <v>74</v>
      </c>
      <c r="F154" t="s">
        <v>48</v>
      </c>
      <c r="G154">
        <v>73.342769468533803</v>
      </c>
      <c r="H154" t="s">
        <v>332</v>
      </c>
      <c r="I154">
        <v>96.8</v>
      </c>
      <c r="J154">
        <v>37.200000000000003</v>
      </c>
      <c r="K154">
        <v>98.4</v>
      </c>
      <c r="L154" t="s">
        <v>70</v>
      </c>
    </row>
    <row r="155" spans="1:12" x14ac:dyDescent="0.35">
      <c r="A155" t="s">
        <v>333</v>
      </c>
      <c r="B155">
        <v>20</v>
      </c>
      <c r="C155" t="s">
        <v>35</v>
      </c>
      <c r="D155" t="s">
        <v>39</v>
      </c>
      <c r="E155" t="s">
        <v>74</v>
      </c>
      <c r="F155" t="s">
        <v>15</v>
      </c>
      <c r="G155">
        <v>68.361030864533305</v>
      </c>
      <c r="H155" t="s">
        <v>334</v>
      </c>
      <c r="I155">
        <v>99.9</v>
      </c>
      <c r="J155">
        <v>36.5</v>
      </c>
      <c r="K155">
        <v>100.1</v>
      </c>
      <c r="L155" t="s">
        <v>17</v>
      </c>
    </row>
    <row r="156" spans="1:12" x14ac:dyDescent="0.35">
      <c r="A156" t="s">
        <v>335</v>
      </c>
      <c r="B156">
        <v>25</v>
      </c>
      <c r="C156" t="s">
        <v>19</v>
      </c>
      <c r="D156" t="s">
        <v>31</v>
      </c>
      <c r="E156" t="s">
        <v>32</v>
      </c>
      <c r="F156" t="s">
        <v>36</v>
      </c>
      <c r="G156">
        <v>69.8246634909177</v>
      </c>
      <c r="H156" t="s">
        <v>336</v>
      </c>
      <c r="I156">
        <v>95.1</v>
      </c>
      <c r="J156">
        <v>37.799999999999997</v>
      </c>
      <c r="K156">
        <v>100</v>
      </c>
      <c r="L156" t="s">
        <v>22</v>
      </c>
    </row>
    <row r="157" spans="1:12" x14ac:dyDescent="0.35">
      <c r="A157" t="s">
        <v>337</v>
      </c>
      <c r="B157">
        <v>31</v>
      </c>
      <c r="C157" t="s">
        <v>13</v>
      </c>
      <c r="D157" t="s">
        <v>31</v>
      </c>
      <c r="E157" t="s">
        <v>74</v>
      </c>
      <c r="F157" t="s">
        <v>48</v>
      </c>
      <c r="G157">
        <v>68.771295035767096</v>
      </c>
      <c r="H157" t="s">
        <v>338</v>
      </c>
      <c r="I157">
        <v>90.6</v>
      </c>
      <c r="J157">
        <v>37.1</v>
      </c>
      <c r="K157">
        <v>196</v>
      </c>
      <c r="L157" t="s">
        <v>17</v>
      </c>
    </row>
    <row r="158" spans="1:12" x14ac:dyDescent="0.35">
      <c r="A158" t="s">
        <v>339</v>
      </c>
      <c r="B158">
        <v>77</v>
      </c>
      <c r="C158" t="s">
        <v>35</v>
      </c>
      <c r="D158" t="s">
        <v>27</v>
      </c>
      <c r="E158" t="s">
        <v>32</v>
      </c>
      <c r="F158" t="s">
        <v>24</v>
      </c>
      <c r="G158">
        <v>67.947892636702093</v>
      </c>
      <c r="H158" t="s">
        <v>340</v>
      </c>
      <c r="I158">
        <v>91.5</v>
      </c>
      <c r="J158">
        <v>38.1</v>
      </c>
      <c r="K158">
        <v>176.1</v>
      </c>
      <c r="L158" t="s">
        <v>17</v>
      </c>
    </row>
    <row r="159" spans="1:12" x14ac:dyDescent="0.35">
      <c r="A159" t="s">
        <v>341</v>
      </c>
      <c r="B159">
        <v>64</v>
      </c>
      <c r="C159" t="s">
        <v>35</v>
      </c>
      <c r="D159" t="s">
        <v>31</v>
      </c>
      <c r="E159" t="s">
        <v>14</v>
      </c>
      <c r="F159" t="s">
        <v>15</v>
      </c>
      <c r="G159">
        <v>84.378383015666401</v>
      </c>
      <c r="H159" t="s">
        <v>342</v>
      </c>
      <c r="I159">
        <v>90.9</v>
      </c>
      <c r="J159">
        <v>37.700000000000003</v>
      </c>
      <c r="K159">
        <v>184.1</v>
      </c>
      <c r="L159" t="s">
        <v>17</v>
      </c>
    </row>
    <row r="160" spans="1:12" x14ac:dyDescent="0.35">
      <c r="A160" t="s">
        <v>343</v>
      </c>
      <c r="B160">
        <v>82</v>
      </c>
      <c r="C160" t="s">
        <v>35</v>
      </c>
      <c r="D160" t="s">
        <v>20</v>
      </c>
      <c r="E160" t="s">
        <v>28</v>
      </c>
      <c r="F160" t="s">
        <v>15</v>
      </c>
      <c r="G160">
        <v>80.434991027893403</v>
      </c>
      <c r="H160" t="s">
        <v>344</v>
      </c>
      <c r="I160">
        <v>99.6</v>
      </c>
      <c r="J160">
        <v>38.700000000000003</v>
      </c>
      <c r="K160">
        <v>182.1</v>
      </c>
      <c r="L160" t="s">
        <v>17</v>
      </c>
    </row>
    <row r="161" spans="1:12" x14ac:dyDescent="0.35">
      <c r="A161" t="s">
        <v>345</v>
      </c>
      <c r="B161">
        <v>57</v>
      </c>
      <c r="C161" t="s">
        <v>35</v>
      </c>
      <c r="D161" t="s">
        <v>27</v>
      </c>
      <c r="E161" t="s">
        <v>14</v>
      </c>
      <c r="F161" t="s">
        <v>15</v>
      </c>
      <c r="G161">
        <v>76.047352986381298</v>
      </c>
      <c r="H161" t="s">
        <v>346</v>
      </c>
      <c r="I161">
        <v>93.7</v>
      </c>
      <c r="J161">
        <v>37.200000000000003</v>
      </c>
      <c r="K161">
        <v>103.8</v>
      </c>
      <c r="L161" t="s">
        <v>17</v>
      </c>
    </row>
    <row r="162" spans="1:12" x14ac:dyDescent="0.35">
      <c r="A162" t="s">
        <v>347</v>
      </c>
      <c r="B162">
        <v>42</v>
      </c>
      <c r="C162" t="s">
        <v>13</v>
      </c>
      <c r="D162" t="s">
        <v>20</v>
      </c>
      <c r="E162" t="s">
        <v>74</v>
      </c>
      <c r="F162" t="s">
        <v>24</v>
      </c>
      <c r="G162">
        <v>40.191911712399097</v>
      </c>
      <c r="H162" t="s">
        <v>308</v>
      </c>
      <c r="I162">
        <v>92.2</v>
      </c>
      <c r="J162">
        <v>36.200000000000003</v>
      </c>
      <c r="K162">
        <v>158.80000000000001</v>
      </c>
      <c r="L162" t="s">
        <v>22</v>
      </c>
    </row>
    <row r="163" spans="1:12" x14ac:dyDescent="0.35">
      <c r="A163" t="s">
        <v>348</v>
      </c>
      <c r="B163">
        <v>36</v>
      </c>
      <c r="C163" t="s">
        <v>19</v>
      </c>
      <c r="D163" t="s">
        <v>14</v>
      </c>
      <c r="E163" t="s">
        <v>32</v>
      </c>
      <c r="F163" t="s">
        <v>15</v>
      </c>
      <c r="G163">
        <v>78.431350510168699</v>
      </c>
      <c r="H163" t="s">
        <v>349</v>
      </c>
      <c r="I163">
        <v>96.8</v>
      </c>
      <c r="J163">
        <v>37</v>
      </c>
      <c r="K163">
        <v>143.5</v>
      </c>
      <c r="L163" t="s">
        <v>22</v>
      </c>
    </row>
    <row r="164" spans="1:12" x14ac:dyDescent="0.35">
      <c r="A164" t="s">
        <v>350</v>
      </c>
      <c r="B164">
        <v>20</v>
      </c>
      <c r="C164" t="s">
        <v>35</v>
      </c>
      <c r="D164" t="s">
        <v>14</v>
      </c>
      <c r="E164" t="s">
        <v>32</v>
      </c>
      <c r="F164" t="s">
        <v>36</v>
      </c>
      <c r="G164">
        <v>79.0561759314037</v>
      </c>
      <c r="H164" t="s">
        <v>351</v>
      </c>
      <c r="I164">
        <v>96.6</v>
      </c>
      <c r="J164">
        <v>38.4</v>
      </c>
      <c r="K164">
        <v>180.6</v>
      </c>
      <c r="L164" t="s">
        <v>17</v>
      </c>
    </row>
    <row r="165" spans="1:12" x14ac:dyDescent="0.35">
      <c r="A165" t="s">
        <v>352</v>
      </c>
      <c r="B165">
        <v>87</v>
      </c>
      <c r="C165" t="s">
        <v>35</v>
      </c>
      <c r="D165" t="s">
        <v>20</v>
      </c>
      <c r="E165" t="s">
        <v>28</v>
      </c>
      <c r="F165" t="s">
        <v>48</v>
      </c>
      <c r="G165">
        <v>83.574459317174004</v>
      </c>
      <c r="H165" t="s">
        <v>353</v>
      </c>
      <c r="I165">
        <v>96.2</v>
      </c>
      <c r="J165">
        <v>38</v>
      </c>
      <c r="K165">
        <v>167.9</v>
      </c>
      <c r="L165" t="s">
        <v>17</v>
      </c>
    </row>
    <row r="166" spans="1:12" x14ac:dyDescent="0.35">
      <c r="A166" t="s">
        <v>354</v>
      </c>
      <c r="B166">
        <v>75</v>
      </c>
      <c r="C166" t="s">
        <v>35</v>
      </c>
      <c r="D166" t="s">
        <v>61</v>
      </c>
      <c r="E166" t="s">
        <v>74</v>
      </c>
      <c r="F166" t="s">
        <v>66</v>
      </c>
      <c r="G166">
        <v>79.182525547859996</v>
      </c>
      <c r="H166" t="s">
        <v>355</v>
      </c>
      <c r="I166">
        <v>97.4</v>
      </c>
      <c r="J166">
        <v>37</v>
      </c>
      <c r="K166">
        <v>90.9</v>
      </c>
      <c r="L166" t="s">
        <v>17</v>
      </c>
    </row>
    <row r="167" spans="1:12" x14ac:dyDescent="0.35">
      <c r="A167" t="s">
        <v>356</v>
      </c>
      <c r="B167">
        <v>64</v>
      </c>
      <c r="C167" t="s">
        <v>35</v>
      </c>
      <c r="D167" t="s">
        <v>31</v>
      </c>
      <c r="E167" t="s">
        <v>74</v>
      </c>
      <c r="F167" t="s">
        <v>24</v>
      </c>
      <c r="G167">
        <v>75.034147511784099</v>
      </c>
      <c r="H167" t="s">
        <v>357</v>
      </c>
      <c r="I167">
        <v>96.2</v>
      </c>
      <c r="J167">
        <v>36.9</v>
      </c>
      <c r="K167">
        <v>197.6</v>
      </c>
      <c r="L167" t="s">
        <v>17</v>
      </c>
    </row>
    <row r="168" spans="1:12" x14ac:dyDescent="0.35">
      <c r="A168" t="s">
        <v>358</v>
      </c>
      <c r="B168">
        <v>36</v>
      </c>
      <c r="C168" t="s">
        <v>19</v>
      </c>
      <c r="D168" t="s">
        <v>61</v>
      </c>
      <c r="E168" t="s">
        <v>74</v>
      </c>
      <c r="F168" t="s">
        <v>15</v>
      </c>
      <c r="G168">
        <v>77.665805466949294</v>
      </c>
      <c r="H168" t="s">
        <v>292</v>
      </c>
      <c r="I168">
        <v>95.4</v>
      </c>
      <c r="J168">
        <v>37.9</v>
      </c>
      <c r="K168">
        <v>171.4</v>
      </c>
      <c r="L168" t="s">
        <v>22</v>
      </c>
    </row>
    <row r="169" spans="1:12" x14ac:dyDescent="0.35">
      <c r="A169" t="s">
        <v>359</v>
      </c>
      <c r="B169">
        <v>53</v>
      </c>
      <c r="C169" t="s">
        <v>35</v>
      </c>
      <c r="D169" t="s">
        <v>20</v>
      </c>
      <c r="E169" t="s">
        <v>28</v>
      </c>
      <c r="F169" t="s">
        <v>66</v>
      </c>
      <c r="G169">
        <v>75.479540502831</v>
      </c>
      <c r="H169" t="s">
        <v>360</v>
      </c>
      <c r="I169">
        <v>96.3</v>
      </c>
      <c r="J169">
        <v>37</v>
      </c>
      <c r="K169">
        <v>191.2</v>
      </c>
      <c r="L169" t="s">
        <v>17</v>
      </c>
    </row>
    <row r="170" spans="1:12" x14ac:dyDescent="0.35">
      <c r="A170" t="s">
        <v>361</v>
      </c>
      <c r="B170">
        <v>49</v>
      </c>
      <c r="C170" t="s">
        <v>35</v>
      </c>
      <c r="D170" t="s">
        <v>14</v>
      </c>
      <c r="E170" t="s">
        <v>28</v>
      </c>
      <c r="F170" t="s">
        <v>24</v>
      </c>
      <c r="G170">
        <v>56.900410990192903</v>
      </c>
      <c r="H170" t="s">
        <v>362</v>
      </c>
      <c r="I170">
        <v>97.1</v>
      </c>
      <c r="J170">
        <v>36.9</v>
      </c>
      <c r="K170">
        <v>78.8</v>
      </c>
      <c r="L170" t="s">
        <v>17</v>
      </c>
    </row>
    <row r="171" spans="1:12" x14ac:dyDescent="0.35">
      <c r="A171" t="s">
        <v>363</v>
      </c>
      <c r="B171">
        <v>60</v>
      </c>
      <c r="C171" t="s">
        <v>19</v>
      </c>
      <c r="D171" t="s">
        <v>14</v>
      </c>
      <c r="E171" t="s">
        <v>14</v>
      </c>
      <c r="F171" t="s">
        <v>24</v>
      </c>
      <c r="G171">
        <v>76.278026973667806</v>
      </c>
      <c r="H171" t="s">
        <v>364</v>
      </c>
      <c r="I171">
        <v>99.7</v>
      </c>
      <c r="J171">
        <v>38.6</v>
      </c>
      <c r="K171">
        <v>196</v>
      </c>
      <c r="L171" t="s">
        <v>17</v>
      </c>
    </row>
    <row r="172" spans="1:12" x14ac:dyDescent="0.35">
      <c r="A172" t="s">
        <v>365</v>
      </c>
      <c r="B172">
        <v>70</v>
      </c>
      <c r="C172" t="s">
        <v>35</v>
      </c>
      <c r="D172" t="s">
        <v>14</v>
      </c>
      <c r="E172" t="s">
        <v>14</v>
      </c>
      <c r="F172" t="s">
        <v>66</v>
      </c>
      <c r="G172">
        <v>73.689615930010007</v>
      </c>
      <c r="H172" t="s">
        <v>366</v>
      </c>
      <c r="I172">
        <v>90.2</v>
      </c>
      <c r="J172">
        <v>38.299999999999997</v>
      </c>
      <c r="K172">
        <v>72.900000000000006</v>
      </c>
      <c r="L172" t="s">
        <v>17</v>
      </c>
    </row>
    <row r="173" spans="1:12" x14ac:dyDescent="0.35">
      <c r="A173" t="s">
        <v>367</v>
      </c>
      <c r="B173">
        <v>82</v>
      </c>
      <c r="C173" t="s">
        <v>13</v>
      </c>
      <c r="D173" t="s">
        <v>61</v>
      </c>
      <c r="E173" t="s">
        <v>14</v>
      </c>
      <c r="F173" t="s">
        <v>48</v>
      </c>
      <c r="G173">
        <v>85.800690003221604</v>
      </c>
      <c r="H173" t="s">
        <v>368</v>
      </c>
      <c r="I173">
        <v>92.7</v>
      </c>
      <c r="J173">
        <v>37.299999999999997</v>
      </c>
      <c r="K173">
        <v>199.6</v>
      </c>
      <c r="L173" t="s">
        <v>17</v>
      </c>
    </row>
    <row r="174" spans="1:12" x14ac:dyDescent="0.35">
      <c r="A174" t="s">
        <v>369</v>
      </c>
      <c r="B174">
        <v>86</v>
      </c>
      <c r="C174" t="s">
        <v>19</v>
      </c>
      <c r="D174" t="s">
        <v>20</v>
      </c>
      <c r="E174" t="s">
        <v>14</v>
      </c>
      <c r="F174" t="s">
        <v>36</v>
      </c>
      <c r="G174">
        <v>86.218531894268395</v>
      </c>
      <c r="H174" t="s">
        <v>370</v>
      </c>
      <c r="I174">
        <v>97.9</v>
      </c>
      <c r="J174">
        <v>36.5</v>
      </c>
      <c r="K174">
        <v>160.19999999999999</v>
      </c>
      <c r="L174" t="s">
        <v>22</v>
      </c>
    </row>
    <row r="175" spans="1:12" x14ac:dyDescent="0.35">
      <c r="A175" t="s">
        <v>371</v>
      </c>
      <c r="B175">
        <v>68</v>
      </c>
      <c r="C175" t="s">
        <v>35</v>
      </c>
      <c r="D175" t="s">
        <v>20</v>
      </c>
      <c r="E175" t="s">
        <v>28</v>
      </c>
      <c r="F175" t="s">
        <v>24</v>
      </c>
      <c r="G175">
        <v>63.530413712665599</v>
      </c>
      <c r="H175" t="s">
        <v>322</v>
      </c>
      <c r="I175">
        <v>94.2</v>
      </c>
      <c r="J175">
        <v>38.799999999999997</v>
      </c>
      <c r="K175">
        <v>153</v>
      </c>
      <c r="L175" t="s">
        <v>17</v>
      </c>
    </row>
    <row r="176" spans="1:12" x14ac:dyDescent="0.35">
      <c r="A176" t="s">
        <v>372</v>
      </c>
      <c r="B176">
        <v>70</v>
      </c>
      <c r="C176" t="s">
        <v>13</v>
      </c>
      <c r="D176" t="s">
        <v>20</v>
      </c>
      <c r="E176" t="s">
        <v>28</v>
      </c>
      <c r="F176" t="s">
        <v>48</v>
      </c>
      <c r="G176">
        <v>67.891280695887502</v>
      </c>
      <c r="H176" t="s">
        <v>373</v>
      </c>
      <c r="I176">
        <v>94.1</v>
      </c>
      <c r="J176">
        <v>39</v>
      </c>
      <c r="K176">
        <v>186.2</v>
      </c>
      <c r="L176" t="s">
        <v>17</v>
      </c>
    </row>
    <row r="177" spans="1:12" x14ac:dyDescent="0.35">
      <c r="A177" t="s">
        <v>374</v>
      </c>
      <c r="B177">
        <v>59</v>
      </c>
      <c r="C177" t="s">
        <v>35</v>
      </c>
      <c r="D177" t="s">
        <v>14</v>
      </c>
      <c r="E177" t="s">
        <v>14</v>
      </c>
      <c r="F177" t="s">
        <v>36</v>
      </c>
      <c r="G177">
        <v>72.705973972696398</v>
      </c>
      <c r="H177" t="s">
        <v>375</v>
      </c>
      <c r="I177">
        <v>98.6</v>
      </c>
      <c r="J177">
        <v>37.1</v>
      </c>
      <c r="K177">
        <v>131.5</v>
      </c>
      <c r="L177" t="s">
        <v>17</v>
      </c>
    </row>
    <row r="178" spans="1:12" x14ac:dyDescent="0.35">
      <c r="A178" t="s">
        <v>376</v>
      </c>
      <c r="B178">
        <v>83</v>
      </c>
      <c r="C178" t="s">
        <v>35</v>
      </c>
      <c r="D178" t="s">
        <v>27</v>
      </c>
      <c r="E178" t="s">
        <v>32</v>
      </c>
      <c r="F178" t="s">
        <v>24</v>
      </c>
      <c r="G178">
        <v>65.556312224569396</v>
      </c>
      <c r="H178" t="s">
        <v>377</v>
      </c>
      <c r="I178">
        <v>98.4</v>
      </c>
      <c r="J178">
        <v>38.299999999999997</v>
      </c>
      <c r="K178">
        <v>168.9</v>
      </c>
      <c r="L178" t="s">
        <v>17</v>
      </c>
    </row>
    <row r="179" spans="1:12" x14ac:dyDescent="0.35">
      <c r="A179" t="s">
        <v>378</v>
      </c>
      <c r="B179">
        <v>51</v>
      </c>
      <c r="C179" t="s">
        <v>13</v>
      </c>
      <c r="D179" t="s">
        <v>20</v>
      </c>
      <c r="E179" t="s">
        <v>28</v>
      </c>
      <c r="F179" t="s">
        <v>36</v>
      </c>
      <c r="G179">
        <v>79.914045670194895</v>
      </c>
      <c r="H179" t="s">
        <v>379</v>
      </c>
      <c r="I179">
        <v>91.2</v>
      </c>
      <c r="J179">
        <v>37.4</v>
      </c>
      <c r="K179">
        <v>86.3</v>
      </c>
      <c r="L179" t="s">
        <v>17</v>
      </c>
    </row>
    <row r="180" spans="1:12" x14ac:dyDescent="0.35">
      <c r="A180" t="s">
        <v>380</v>
      </c>
      <c r="B180">
        <v>31</v>
      </c>
      <c r="C180" t="s">
        <v>13</v>
      </c>
      <c r="D180" t="s">
        <v>31</v>
      </c>
      <c r="E180" t="s">
        <v>28</v>
      </c>
      <c r="F180" t="s">
        <v>36</v>
      </c>
      <c r="G180">
        <v>59.085953525037098</v>
      </c>
      <c r="H180" t="s">
        <v>381</v>
      </c>
      <c r="I180">
        <v>94.9</v>
      </c>
      <c r="J180">
        <v>36.6</v>
      </c>
      <c r="K180">
        <v>78.3</v>
      </c>
      <c r="L180" t="s">
        <v>70</v>
      </c>
    </row>
    <row r="181" spans="1:12" x14ac:dyDescent="0.35">
      <c r="A181" t="s">
        <v>382</v>
      </c>
      <c r="B181">
        <v>68</v>
      </c>
      <c r="C181" t="s">
        <v>19</v>
      </c>
      <c r="D181" t="s">
        <v>14</v>
      </c>
      <c r="E181" t="s">
        <v>32</v>
      </c>
      <c r="F181" t="s">
        <v>36</v>
      </c>
      <c r="G181">
        <v>84.957522366813507</v>
      </c>
      <c r="H181" t="s">
        <v>383</v>
      </c>
      <c r="I181">
        <v>90.1</v>
      </c>
      <c r="J181">
        <v>37.4</v>
      </c>
      <c r="K181">
        <v>79.400000000000006</v>
      </c>
      <c r="L181" t="s">
        <v>17</v>
      </c>
    </row>
    <row r="182" spans="1:12" x14ac:dyDescent="0.35">
      <c r="A182" t="s">
        <v>384</v>
      </c>
      <c r="B182">
        <v>79</v>
      </c>
      <c r="C182" t="s">
        <v>13</v>
      </c>
      <c r="D182" t="s">
        <v>61</v>
      </c>
      <c r="E182" t="s">
        <v>32</v>
      </c>
      <c r="F182" t="s">
        <v>48</v>
      </c>
      <c r="G182">
        <v>78.721313910931599</v>
      </c>
      <c r="H182" t="s">
        <v>385</v>
      </c>
      <c r="I182">
        <v>92.9</v>
      </c>
      <c r="J182">
        <v>37.799999999999997</v>
      </c>
      <c r="K182">
        <v>160.30000000000001</v>
      </c>
      <c r="L182" t="s">
        <v>22</v>
      </c>
    </row>
    <row r="183" spans="1:12" x14ac:dyDescent="0.35">
      <c r="A183" t="s">
        <v>386</v>
      </c>
      <c r="B183">
        <v>65</v>
      </c>
      <c r="C183" t="s">
        <v>35</v>
      </c>
      <c r="D183" t="s">
        <v>61</v>
      </c>
      <c r="E183" t="s">
        <v>28</v>
      </c>
      <c r="F183" t="s">
        <v>24</v>
      </c>
      <c r="G183">
        <v>69.289952803604194</v>
      </c>
      <c r="H183" t="s">
        <v>387</v>
      </c>
      <c r="I183">
        <v>92.4</v>
      </c>
      <c r="J183">
        <v>36.299999999999997</v>
      </c>
      <c r="K183">
        <v>198.3</v>
      </c>
      <c r="L183" t="s">
        <v>17</v>
      </c>
    </row>
    <row r="184" spans="1:12" x14ac:dyDescent="0.35">
      <c r="A184" t="s">
        <v>388</v>
      </c>
      <c r="B184">
        <v>75</v>
      </c>
      <c r="C184" t="s">
        <v>13</v>
      </c>
      <c r="D184" t="s">
        <v>31</v>
      </c>
      <c r="E184" t="s">
        <v>32</v>
      </c>
      <c r="F184" t="s">
        <v>15</v>
      </c>
      <c r="G184">
        <v>66.236813320258193</v>
      </c>
      <c r="H184" t="s">
        <v>389</v>
      </c>
      <c r="I184">
        <v>97</v>
      </c>
      <c r="J184">
        <v>37.9</v>
      </c>
      <c r="K184">
        <v>142.80000000000001</v>
      </c>
      <c r="L184" t="s">
        <v>22</v>
      </c>
    </row>
    <row r="185" spans="1:12" x14ac:dyDescent="0.35">
      <c r="A185" t="s">
        <v>390</v>
      </c>
      <c r="B185">
        <v>33</v>
      </c>
      <c r="C185" t="s">
        <v>19</v>
      </c>
      <c r="D185" t="s">
        <v>27</v>
      </c>
      <c r="E185" t="s">
        <v>14</v>
      </c>
      <c r="F185" t="s">
        <v>36</v>
      </c>
      <c r="G185">
        <v>74.138615545166303</v>
      </c>
      <c r="H185" t="s">
        <v>391</v>
      </c>
      <c r="I185">
        <v>94</v>
      </c>
      <c r="J185">
        <v>36.200000000000003</v>
      </c>
      <c r="K185">
        <v>87.3</v>
      </c>
      <c r="L185" t="s">
        <v>22</v>
      </c>
    </row>
    <row r="186" spans="1:12" x14ac:dyDescent="0.35">
      <c r="A186" t="s">
        <v>392</v>
      </c>
      <c r="B186">
        <v>54</v>
      </c>
      <c r="C186" t="s">
        <v>35</v>
      </c>
      <c r="D186" t="s">
        <v>39</v>
      </c>
      <c r="E186" t="s">
        <v>74</v>
      </c>
      <c r="F186" t="s">
        <v>48</v>
      </c>
      <c r="G186">
        <v>77.755105623482507</v>
      </c>
      <c r="H186" t="s">
        <v>393</v>
      </c>
      <c r="I186">
        <v>92</v>
      </c>
      <c r="J186">
        <v>38.4</v>
      </c>
      <c r="K186">
        <v>91.8</v>
      </c>
      <c r="L186" t="s">
        <v>17</v>
      </c>
    </row>
    <row r="187" spans="1:12" x14ac:dyDescent="0.35">
      <c r="A187" t="s">
        <v>394</v>
      </c>
      <c r="B187">
        <v>84</v>
      </c>
      <c r="C187" t="s">
        <v>19</v>
      </c>
      <c r="D187" t="s">
        <v>39</v>
      </c>
      <c r="E187" t="s">
        <v>28</v>
      </c>
      <c r="F187" t="s">
        <v>48</v>
      </c>
      <c r="G187">
        <v>78.579257286917596</v>
      </c>
      <c r="H187" t="s">
        <v>395</v>
      </c>
      <c r="I187">
        <v>97.1</v>
      </c>
      <c r="J187">
        <v>38.6</v>
      </c>
      <c r="K187">
        <v>174.2</v>
      </c>
      <c r="L187" t="s">
        <v>17</v>
      </c>
    </row>
    <row r="188" spans="1:12" x14ac:dyDescent="0.35">
      <c r="A188" t="s">
        <v>396</v>
      </c>
      <c r="B188">
        <v>41</v>
      </c>
      <c r="C188" t="s">
        <v>19</v>
      </c>
      <c r="D188" t="s">
        <v>39</v>
      </c>
      <c r="E188" t="s">
        <v>14</v>
      </c>
      <c r="F188" t="s">
        <v>24</v>
      </c>
      <c r="G188">
        <v>73.020468734316694</v>
      </c>
      <c r="H188" t="s">
        <v>21</v>
      </c>
      <c r="I188">
        <v>98.9</v>
      </c>
      <c r="J188">
        <v>36.200000000000003</v>
      </c>
      <c r="K188">
        <v>141.19999999999999</v>
      </c>
      <c r="L188" t="s">
        <v>22</v>
      </c>
    </row>
    <row r="189" spans="1:12" x14ac:dyDescent="0.35">
      <c r="A189" t="s">
        <v>397</v>
      </c>
      <c r="B189">
        <v>28</v>
      </c>
      <c r="C189" t="s">
        <v>19</v>
      </c>
      <c r="D189" t="s">
        <v>31</v>
      </c>
      <c r="E189" t="s">
        <v>14</v>
      </c>
      <c r="F189" t="s">
        <v>24</v>
      </c>
      <c r="G189">
        <v>96.825070241770803</v>
      </c>
      <c r="H189" t="s">
        <v>398</v>
      </c>
      <c r="I189">
        <v>90.8</v>
      </c>
      <c r="J189">
        <v>38.200000000000003</v>
      </c>
      <c r="K189">
        <v>77.8</v>
      </c>
      <c r="L189" t="s">
        <v>17</v>
      </c>
    </row>
    <row r="190" spans="1:12" x14ac:dyDescent="0.35">
      <c r="A190" t="s">
        <v>399</v>
      </c>
      <c r="B190">
        <v>53</v>
      </c>
      <c r="C190" t="s">
        <v>35</v>
      </c>
      <c r="D190" t="s">
        <v>14</v>
      </c>
      <c r="E190" t="s">
        <v>32</v>
      </c>
      <c r="F190" t="s">
        <v>36</v>
      </c>
      <c r="G190">
        <v>64.684237531298393</v>
      </c>
      <c r="H190" t="s">
        <v>220</v>
      </c>
      <c r="I190">
        <v>92.2</v>
      </c>
      <c r="J190">
        <v>38.6</v>
      </c>
      <c r="K190">
        <v>196.9</v>
      </c>
      <c r="L190" t="s">
        <v>17</v>
      </c>
    </row>
    <row r="191" spans="1:12" x14ac:dyDescent="0.35">
      <c r="A191" t="s">
        <v>400</v>
      </c>
      <c r="B191">
        <v>54</v>
      </c>
      <c r="C191" t="s">
        <v>13</v>
      </c>
      <c r="D191" t="s">
        <v>20</v>
      </c>
      <c r="E191" t="s">
        <v>74</v>
      </c>
      <c r="F191" t="s">
        <v>24</v>
      </c>
      <c r="G191">
        <v>86.293244375395005</v>
      </c>
      <c r="H191" t="s">
        <v>401</v>
      </c>
      <c r="I191">
        <v>95.6</v>
      </c>
      <c r="J191">
        <v>37.5</v>
      </c>
      <c r="K191">
        <v>163.5</v>
      </c>
      <c r="L191" t="s">
        <v>22</v>
      </c>
    </row>
    <row r="192" spans="1:12" x14ac:dyDescent="0.35">
      <c r="A192" t="s">
        <v>402</v>
      </c>
      <c r="B192">
        <v>39</v>
      </c>
      <c r="C192" t="s">
        <v>13</v>
      </c>
      <c r="D192" t="s">
        <v>61</v>
      </c>
      <c r="E192" t="s">
        <v>74</v>
      </c>
      <c r="F192" t="s">
        <v>15</v>
      </c>
      <c r="G192">
        <v>85.910461021646597</v>
      </c>
      <c r="H192" t="s">
        <v>403</v>
      </c>
      <c r="I192">
        <v>96.8</v>
      </c>
      <c r="J192">
        <v>36.6</v>
      </c>
      <c r="K192">
        <v>79.400000000000006</v>
      </c>
      <c r="L192" t="s">
        <v>70</v>
      </c>
    </row>
    <row r="193" spans="1:12" x14ac:dyDescent="0.35">
      <c r="A193" t="s">
        <v>404</v>
      </c>
      <c r="B193">
        <v>28</v>
      </c>
      <c r="C193" t="s">
        <v>35</v>
      </c>
      <c r="D193" t="s">
        <v>14</v>
      </c>
      <c r="E193" t="s">
        <v>28</v>
      </c>
      <c r="F193" t="s">
        <v>15</v>
      </c>
      <c r="G193">
        <v>83.731585486191406</v>
      </c>
      <c r="H193" t="s">
        <v>405</v>
      </c>
      <c r="I193">
        <v>93.5</v>
      </c>
      <c r="J193">
        <v>37.299999999999997</v>
      </c>
      <c r="K193">
        <v>118.2</v>
      </c>
      <c r="L193" t="s">
        <v>17</v>
      </c>
    </row>
    <row r="194" spans="1:12" x14ac:dyDescent="0.35">
      <c r="A194" t="s">
        <v>406</v>
      </c>
      <c r="B194">
        <v>49</v>
      </c>
      <c r="C194" t="s">
        <v>13</v>
      </c>
      <c r="D194" t="s">
        <v>27</v>
      </c>
      <c r="E194" t="s">
        <v>32</v>
      </c>
      <c r="F194" t="s">
        <v>36</v>
      </c>
      <c r="G194">
        <v>58.670477194580101</v>
      </c>
      <c r="H194" t="s">
        <v>407</v>
      </c>
      <c r="I194">
        <v>97.3</v>
      </c>
      <c r="J194">
        <v>37.299999999999997</v>
      </c>
      <c r="K194">
        <v>133.30000000000001</v>
      </c>
      <c r="L194" t="s">
        <v>70</v>
      </c>
    </row>
    <row r="195" spans="1:12" x14ac:dyDescent="0.35">
      <c r="A195" t="s">
        <v>408</v>
      </c>
      <c r="B195">
        <v>67</v>
      </c>
      <c r="C195" t="s">
        <v>19</v>
      </c>
      <c r="D195" t="s">
        <v>20</v>
      </c>
      <c r="E195" t="s">
        <v>28</v>
      </c>
      <c r="F195" t="s">
        <v>48</v>
      </c>
      <c r="G195">
        <v>76.792746044266806</v>
      </c>
      <c r="H195" t="s">
        <v>409</v>
      </c>
      <c r="I195">
        <v>96.2</v>
      </c>
      <c r="J195">
        <v>36.6</v>
      </c>
      <c r="K195">
        <v>152.1</v>
      </c>
      <c r="L195" t="s">
        <v>22</v>
      </c>
    </row>
    <row r="196" spans="1:12" x14ac:dyDescent="0.35">
      <c r="A196" t="s">
        <v>410</v>
      </c>
      <c r="B196">
        <v>50</v>
      </c>
      <c r="C196" t="s">
        <v>19</v>
      </c>
      <c r="D196" t="s">
        <v>31</v>
      </c>
      <c r="E196" t="s">
        <v>32</v>
      </c>
      <c r="F196" t="s">
        <v>48</v>
      </c>
      <c r="G196">
        <v>78.238001276059407</v>
      </c>
      <c r="H196" t="s">
        <v>411</v>
      </c>
      <c r="I196">
        <v>99.1</v>
      </c>
      <c r="J196">
        <v>38.1</v>
      </c>
      <c r="K196">
        <v>93.4</v>
      </c>
      <c r="L196" t="s">
        <v>17</v>
      </c>
    </row>
    <row r="197" spans="1:12" x14ac:dyDescent="0.35">
      <c r="A197" t="s">
        <v>412</v>
      </c>
      <c r="B197">
        <v>82</v>
      </c>
      <c r="C197" t="s">
        <v>13</v>
      </c>
      <c r="D197" t="s">
        <v>14</v>
      </c>
      <c r="E197" t="s">
        <v>28</v>
      </c>
      <c r="F197" t="s">
        <v>66</v>
      </c>
      <c r="G197">
        <v>74.495771482785102</v>
      </c>
      <c r="H197" t="s">
        <v>413</v>
      </c>
      <c r="I197">
        <v>94.5</v>
      </c>
      <c r="J197">
        <v>38.6</v>
      </c>
      <c r="K197">
        <v>136.9</v>
      </c>
      <c r="L197" t="s">
        <v>17</v>
      </c>
    </row>
    <row r="198" spans="1:12" x14ac:dyDescent="0.35">
      <c r="A198" t="s">
        <v>414</v>
      </c>
      <c r="B198">
        <v>76</v>
      </c>
      <c r="C198" t="s">
        <v>19</v>
      </c>
      <c r="D198" t="s">
        <v>31</v>
      </c>
      <c r="E198" t="s">
        <v>28</v>
      </c>
      <c r="F198" t="s">
        <v>24</v>
      </c>
      <c r="G198">
        <v>83.072931248110805</v>
      </c>
      <c r="H198" t="s">
        <v>415</v>
      </c>
      <c r="I198">
        <v>93.9</v>
      </c>
      <c r="J198">
        <v>36.5</v>
      </c>
      <c r="K198">
        <v>196</v>
      </c>
      <c r="L198" t="s">
        <v>17</v>
      </c>
    </row>
    <row r="199" spans="1:12" x14ac:dyDescent="0.35">
      <c r="A199" t="s">
        <v>416</v>
      </c>
      <c r="B199">
        <v>25</v>
      </c>
      <c r="C199" t="s">
        <v>19</v>
      </c>
      <c r="D199" t="s">
        <v>31</v>
      </c>
      <c r="E199" t="s">
        <v>74</v>
      </c>
      <c r="F199" t="s">
        <v>36</v>
      </c>
      <c r="G199">
        <v>67.919211338058503</v>
      </c>
      <c r="H199" t="s">
        <v>417</v>
      </c>
      <c r="I199">
        <v>99.7</v>
      </c>
      <c r="J199">
        <v>36.4</v>
      </c>
      <c r="K199">
        <v>129</v>
      </c>
      <c r="L199" t="s">
        <v>22</v>
      </c>
    </row>
    <row r="200" spans="1:12" x14ac:dyDescent="0.35">
      <c r="A200" t="s">
        <v>418</v>
      </c>
      <c r="B200">
        <v>28</v>
      </c>
      <c r="C200" t="s">
        <v>19</v>
      </c>
      <c r="D200" t="s">
        <v>27</v>
      </c>
      <c r="E200" t="s">
        <v>14</v>
      </c>
      <c r="F200" t="s">
        <v>15</v>
      </c>
      <c r="G200">
        <v>81.489242105069906</v>
      </c>
      <c r="H200" t="s">
        <v>419</v>
      </c>
      <c r="I200">
        <v>98.3</v>
      </c>
      <c r="J200">
        <v>37</v>
      </c>
      <c r="K200">
        <v>126</v>
      </c>
      <c r="L200" t="s">
        <v>22</v>
      </c>
    </row>
    <row r="201" spans="1:12" x14ac:dyDescent="0.35">
      <c r="A201" t="s">
        <v>420</v>
      </c>
      <c r="B201">
        <v>88</v>
      </c>
      <c r="C201" t="s">
        <v>19</v>
      </c>
      <c r="D201" t="s">
        <v>20</v>
      </c>
      <c r="E201" t="s">
        <v>74</v>
      </c>
      <c r="F201" t="s">
        <v>15</v>
      </c>
      <c r="G201">
        <v>80.206644205342002</v>
      </c>
      <c r="H201" t="s">
        <v>421</v>
      </c>
      <c r="I201">
        <v>90.4</v>
      </c>
      <c r="J201">
        <v>36.5</v>
      </c>
      <c r="K201">
        <v>165.7</v>
      </c>
      <c r="L201" t="s">
        <v>17</v>
      </c>
    </row>
    <row r="202" spans="1:12" x14ac:dyDescent="0.35">
      <c r="A202" t="s">
        <v>422</v>
      </c>
      <c r="B202">
        <v>24</v>
      </c>
      <c r="C202" t="s">
        <v>19</v>
      </c>
      <c r="D202" t="s">
        <v>20</v>
      </c>
      <c r="E202" t="s">
        <v>14</v>
      </c>
      <c r="F202" t="s">
        <v>66</v>
      </c>
      <c r="G202">
        <v>71.966915380640501</v>
      </c>
      <c r="H202" t="s">
        <v>423</v>
      </c>
      <c r="I202">
        <v>98.1</v>
      </c>
      <c r="J202">
        <v>38.5</v>
      </c>
      <c r="K202">
        <v>146.1</v>
      </c>
      <c r="L202" t="s">
        <v>17</v>
      </c>
    </row>
    <row r="203" spans="1:12" x14ac:dyDescent="0.35">
      <c r="A203" t="s">
        <v>424</v>
      </c>
      <c r="B203">
        <v>36</v>
      </c>
      <c r="C203" t="s">
        <v>13</v>
      </c>
      <c r="D203" t="s">
        <v>20</v>
      </c>
      <c r="E203" t="s">
        <v>14</v>
      </c>
      <c r="F203" t="s">
        <v>24</v>
      </c>
      <c r="G203">
        <v>69.490518855345698</v>
      </c>
      <c r="H203" t="s">
        <v>64</v>
      </c>
      <c r="I203">
        <v>95.3</v>
      </c>
      <c r="J203">
        <v>36.200000000000003</v>
      </c>
      <c r="K203">
        <v>191.8</v>
      </c>
      <c r="L203" t="s">
        <v>17</v>
      </c>
    </row>
    <row r="204" spans="1:12" x14ac:dyDescent="0.35">
      <c r="A204" t="s">
        <v>425</v>
      </c>
      <c r="B204">
        <v>21</v>
      </c>
      <c r="C204" t="s">
        <v>35</v>
      </c>
      <c r="D204" t="s">
        <v>14</v>
      </c>
      <c r="E204" t="s">
        <v>32</v>
      </c>
      <c r="F204" t="s">
        <v>15</v>
      </c>
      <c r="G204">
        <v>76.393425936212594</v>
      </c>
      <c r="H204" t="s">
        <v>426</v>
      </c>
      <c r="I204">
        <v>95.1</v>
      </c>
      <c r="J204">
        <v>36.9</v>
      </c>
      <c r="K204">
        <v>75.400000000000006</v>
      </c>
      <c r="L204" t="s">
        <v>17</v>
      </c>
    </row>
    <row r="205" spans="1:12" x14ac:dyDescent="0.35">
      <c r="A205" t="s">
        <v>427</v>
      </c>
      <c r="B205">
        <v>77</v>
      </c>
      <c r="C205" t="s">
        <v>13</v>
      </c>
      <c r="D205" t="s">
        <v>61</v>
      </c>
      <c r="E205" t="s">
        <v>32</v>
      </c>
      <c r="F205" t="s">
        <v>15</v>
      </c>
      <c r="G205">
        <v>85.858663418678006</v>
      </c>
      <c r="H205" t="s">
        <v>428</v>
      </c>
      <c r="I205">
        <v>94.9</v>
      </c>
      <c r="J205">
        <v>37.5</v>
      </c>
      <c r="K205">
        <v>156.69999999999999</v>
      </c>
      <c r="L205" t="s">
        <v>22</v>
      </c>
    </row>
    <row r="206" spans="1:12" x14ac:dyDescent="0.35">
      <c r="A206" t="s">
        <v>429</v>
      </c>
      <c r="B206">
        <v>61</v>
      </c>
      <c r="C206" t="s">
        <v>35</v>
      </c>
      <c r="D206" t="s">
        <v>14</v>
      </c>
      <c r="E206" t="s">
        <v>32</v>
      </c>
      <c r="F206" t="s">
        <v>48</v>
      </c>
      <c r="G206">
        <v>77.765691525949194</v>
      </c>
      <c r="H206" t="s">
        <v>430</v>
      </c>
      <c r="I206">
        <v>96.7</v>
      </c>
      <c r="J206">
        <v>36.6</v>
      </c>
      <c r="K206">
        <v>196.1</v>
      </c>
      <c r="L206" t="s">
        <v>17</v>
      </c>
    </row>
    <row r="207" spans="1:12" x14ac:dyDescent="0.35">
      <c r="A207" t="s">
        <v>431</v>
      </c>
      <c r="B207">
        <v>35</v>
      </c>
      <c r="C207" t="s">
        <v>35</v>
      </c>
      <c r="D207" t="s">
        <v>27</v>
      </c>
      <c r="E207" t="s">
        <v>32</v>
      </c>
      <c r="F207" t="s">
        <v>24</v>
      </c>
      <c r="G207">
        <v>73.360391203980697</v>
      </c>
      <c r="H207" t="s">
        <v>432</v>
      </c>
      <c r="I207">
        <v>96.9</v>
      </c>
      <c r="J207">
        <v>36.5</v>
      </c>
      <c r="K207">
        <v>179</v>
      </c>
      <c r="L207" t="s">
        <v>17</v>
      </c>
    </row>
    <row r="208" spans="1:12" x14ac:dyDescent="0.35">
      <c r="A208" t="s">
        <v>433</v>
      </c>
      <c r="B208">
        <v>20</v>
      </c>
      <c r="C208" t="s">
        <v>35</v>
      </c>
      <c r="D208" t="s">
        <v>39</v>
      </c>
      <c r="E208" t="s">
        <v>32</v>
      </c>
      <c r="F208" t="s">
        <v>15</v>
      </c>
      <c r="G208">
        <v>70.510791723902003</v>
      </c>
      <c r="H208" t="s">
        <v>434</v>
      </c>
      <c r="I208">
        <v>96.2</v>
      </c>
      <c r="J208">
        <v>37.5</v>
      </c>
      <c r="K208">
        <v>183</v>
      </c>
      <c r="L208" t="s">
        <v>17</v>
      </c>
    </row>
    <row r="209" spans="1:12" x14ac:dyDescent="0.35">
      <c r="A209" t="s">
        <v>435</v>
      </c>
      <c r="B209">
        <v>62</v>
      </c>
      <c r="C209" t="s">
        <v>35</v>
      </c>
      <c r="D209" t="s">
        <v>14</v>
      </c>
      <c r="E209" t="s">
        <v>14</v>
      </c>
      <c r="F209" t="s">
        <v>36</v>
      </c>
      <c r="G209">
        <v>79.492284349197405</v>
      </c>
      <c r="H209" t="s">
        <v>436</v>
      </c>
      <c r="I209">
        <v>92.2</v>
      </c>
      <c r="J209">
        <v>38</v>
      </c>
      <c r="K209">
        <v>155.69999999999999</v>
      </c>
      <c r="L209" t="s">
        <v>17</v>
      </c>
    </row>
    <row r="210" spans="1:12" x14ac:dyDescent="0.35">
      <c r="A210" t="s">
        <v>437</v>
      </c>
      <c r="B210">
        <v>35</v>
      </c>
      <c r="C210" t="s">
        <v>13</v>
      </c>
      <c r="D210" t="s">
        <v>39</v>
      </c>
      <c r="E210" t="s">
        <v>32</v>
      </c>
      <c r="F210" t="s">
        <v>48</v>
      </c>
      <c r="G210">
        <v>85.051425732780103</v>
      </c>
      <c r="H210" t="s">
        <v>438</v>
      </c>
      <c r="I210">
        <v>96.6</v>
      </c>
      <c r="J210">
        <v>36.299999999999997</v>
      </c>
      <c r="K210">
        <v>199.9</v>
      </c>
      <c r="L210" t="s">
        <v>17</v>
      </c>
    </row>
    <row r="211" spans="1:12" x14ac:dyDescent="0.35">
      <c r="A211" t="s">
        <v>439</v>
      </c>
      <c r="B211">
        <v>77</v>
      </c>
      <c r="C211" t="s">
        <v>13</v>
      </c>
      <c r="D211" t="s">
        <v>31</v>
      </c>
      <c r="E211" t="s">
        <v>74</v>
      </c>
      <c r="F211" t="s">
        <v>48</v>
      </c>
      <c r="G211">
        <v>89.351815491900496</v>
      </c>
      <c r="H211" t="s">
        <v>440</v>
      </c>
      <c r="I211">
        <v>98.8</v>
      </c>
      <c r="J211">
        <v>38.200000000000003</v>
      </c>
      <c r="K211">
        <v>122.5</v>
      </c>
      <c r="L211" t="s">
        <v>17</v>
      </c>
    </row>
    <row r="212" spans="1:12" x14ac:dyDescent="0.35">
      <c r="A212" t="s">
        <v>441</v>
      </c>
      <c r="B212">
        <v>55</v>
      </c>
      <c r="C212" t="s">
        <v>35</v>
      </c>
      <c r="D212" t="s">
        <v>20</v>
      </c>
      <c r="E212" t="s">
        <v>14</v>
      </c>
      <c r="F212" t="s">
        <v>36</v>
      </c>
      <c r="G212">
        <v>87.897565283753707</v>
      </c>
      <c r="H212" t="s">
        <v>442</v>
      </c>
      <c r="I212">
        <v>97.6</v>
      </c>
      <c r="J212">
        <v>38.4</v>
      </c>
      <c r="K212">
        <v>173.7</v>
      </c>
      <c r="L212" t="s">
        <v>17</v>
      </c>
    </row>
    <row r="213" spans="1:12" x14ac:dyDescent="0.35">
      <c r="A213" t="s">
        <v>443</v>
      </c>
      <c r="B213">
        <v>73</v>
      </c>
      <c r="C213" t="s">
        <v>35</v>
      </c>
      <c r="D213" t="s">
        <v>14</v>
      </c>
      <c r="E213" t="s">
        <v>14</v>
      </c>
      <c r="F213" t="s">
        <v>48</v>
      </c>
      <c r="G213">
        <v>64.713256668709107</v>
      </c>
      <c r="H213" t="s">
        <v>444</v>
      </c>
      <c r="I213">
        <v>93.2</v>
      </c>
      <c r="J213">
        <v>36</v>
      </c>
      <c r="K213">
        <v>117.6</v>
      </c>
      <c r="L213" t="s">
        <v>17</v>
      </c>
    </row>
    <row r="214" spans="1:12" x14ac:dyDescent="0.35">
      <c r="A214" t="s">
        <v>445</v>
      </c>
      <c r="B214">
        <v>24</v>
      </c>
      <c r="C214" t="s">
        <v>13</v>
      </c>
      <c r="D214" t="s">
        <v>14</v>
      </c>
      <c r="E214" t="s">
        <v>28</v>
      </c>
      <c r="F214" t="s">
        <v>36</v>
      </c>
      <c r="G214">
        <v>62.0685467635384</v>
      </c>
      <c r="H214" t="s">
        <v>183</v>
      </c>
      <c r="I214">
        <v>94.5</v>
      </c>
      <c r="J214">
        <v>37.200000000000003</v>
      </c>
      <c r="K214">
        <v>100.9</v>
      </c>
      <c r="L214" t="s">
        <v>22</v>
      </c>
    </row>
    <row r="215" spans="1:12" x14ac:dyDescent="0.35">
      <c r="A215" t="s">
        <v>446</v>
      </c>
      <c r="B215">
        <v>81</v>
      </c>
      <c r="C215" t="s">
        <v>19</v>
      </c>
      <c r="D215" t="s">
        <v>14</v>
      </c>
      <c r="E215" t="s">
        <v>28</v>
      </c>
      <c r="F215" t="s">
        <v>24</v>
      </c>
      <c r="G215">
        <v>67.998841267949899</v>
      </c>
      <c r="H215" t="s">
        <v>447</v>
      </c>
      <c r="I215">
        <v>96.2</v>
      </c>
      <c r="J215">
        <v>38</v>
      </c>
      <c r="K215">
        <v>130.30000000000001</v>
      </c>
      <c r="L215" t="s">
        <v>22</v>
      </c>
    </row>
    <row r="216" spans="1:12" x14ac:dyDescent="0.35">
      <c r="A216" t="s">
        <v>448</v>
      </c>
      <c r="B216">
        <v>34</v>
      </c>
      <c r="C216" t="s">
        <v>19</v>
      </c>
      <c r="D216" t="s">
        <v>14</v>
      </c>
      <c r="E216" t="s">
        <v>28</v>
      </c>
      <c r="F216" t="s">
        <v>24</v>
      </c>
      <c r="G216">
        <v>63.432557749480502</v>
      </c>
      <c r="H216" t="s">
        <v>449</v>
      </c>
      <c r="I216">
        <v>94.8</v>
      </c>
      <c r="J216">
        <v>37.6</v>
      </c>
      <c r="K216">
        <v>73.3</v>
      </c>
      <c r="L216" t="s">
        <v>22</v>
      </c>
    </row>
    <row r="217" spans="1:12" x14ac:dyDescent="0.35">
      <c r="A217" t="s">
        <v>450</v>
      </c>
      <c r="B217">
        <v>40</v>
      </c>
      <c r="C217" t="s">
        <v>19</v>
      </c>
      <c r="D217" t="s">
        <v>39</v>
      </c>
      <c r="E217" t="s">
        <v>32</v>
      </c>
      <c r="F217" t="s">
        <v>36</v>
      </c>
      <c r="G217">
        <v>56.759301261070597</v>
      </c>
      <c r="H217" t="s">
        <v>451</v>
      </c>
      <c r="I217">
        <v>96.1</v>
      </c>
      <c r="J217">
        <v>37.6</v>
      </c>
      <c r="K217">
        <v>169.4</v>
      </c>
      <c r="L217" t="s">
        <v>22</v>
      </c>
    </row>
    <row r="218" spans="1:12" x14ac:dyDescent="0.35">
      <c r="A218" t="s">
        <v>452</v>
      </c>
      <c r="B218">
        <v>74</v>
      </c>
      <c r="C218" t="s">
        <v>13</v>
      </c>
      <c r="D218" t="s">
        <v>31</v>
      </c>
      <c r="E218" t="s">
        <v>74</v>
      </c>
      <c r="F218" t="s">
        <v>15</v>
      </c>
      <c r="G218">
        <v>72.473143119990297</v>
      </c>
      <c r="H218" t="s">
        <v>453</v>
      </c>
      <c r="I218">
        <v>90.2</v>
      </c>
      <c r="J218">
        <v>38.9</v>
      </c>
      <c r="K218">
        <v>95.5</v>
      </c>
      <c r="L218" t="s">
        <v>17</v>
      </c>
    </row>
    <row r="219" spans="1:12" x14ac:dyDescent="0.35">
      <c r="A219" t="s">
        <v>454</v>
      </c>
      <c r="B219">
        <v>41</v>
      </c>
      <c r="C219" t="s">
        <v>19</v>
      </c>
      <c r="D219" t="s">
        <v>39</v>
      </c>
      <c r="E219" t="s">
        <v>74</v>
      </c>
      <c r="F219" t="s">
        <v>24</v>
      </c>
      <c r="G219">
        <v>80.530732764404803</v>
      </c>
      <c r="H219" t="s">
        <v>455</v>
      </c>
      <c r="I219">
        <v>94.9</v>
      </c>
      <c r="J219">
        <v>36.299999999999997</v>
      </c>
      <c r="K219">
        <v>103.4</v>
      </c>
      <c r="L219" t="s">
        <v>22</v>
      </c>
    </row>
    <row r="220" spans="1:12" x14ac:dyDescent="0.35">
      <c r="A220" t="s">
        <v>456</v>
      </c>
      <c r="B220">
        <v>37</v>
      </c>
      <c r="C220" t="s">
        <v>35</v>
      </c>
      <c r="D220" t="s">
        <v>20</v>
      </c>
      <c r="E220" t="s">
        <v>32</v>
      </c>
      <c r="F220" t="s">
        <v>24</v>
      </c>
      <c r="G220">
        <v>90.145175625895803</v>
      </c>
      <c r="H220" t="s">
        <v>457</v>
      </c>
      <c r="I220">
        <v>95.4</v>
      </c>
      <c r="J220">
        <v>38.4</v>
      </c>
      <c r="K220">
        <v>110.5</v>
      </c>
      <c r="L220" t="s">
        <v>17</v>
      </c>
    </row>
    <row r="221" spans="1:12" x14ac:dyDescent="0.35">
      <c r="A221" t="s">
        <v>458</v>
      </c>
      <c r="B221">
        <v>25</v>
      </c>
      <c r="C221" t="s">
        <v>13</v>
      </c>
      <c r="D221" t="s">
        <v>39</v>
      </c>
      <c r="E221" t="s">
        <v>32</v>
      </c>
      <c r="F221" t="s">
        <v>15</v>
      </c>
      <c r="G221">
        <v>59.131882844049102</v>
      </c>
      <c r="H221" t="s">
        <v>459</v>
      </c>
      <c r="I221">
        <v>91.8</v>
      </c>
      <c r="J221">
        <v>36.4</v>
      </c>
      <c r="K221">
        <v>158.5</v>
      </c>
      <c r="L221" t="s">
        <v>17</v>
      </c>
    </row>
    <row r="222" spans="1:12" x14ac:dyDescent="0.35">
      <c r="A222" t="s">
        <v>460</v>
      </c>
      <c r="B222">
        <v>49</v>
      </c>
      <c r="C222" t="s">
        <v>13</v>
      </c>
      <c r="D222" t="s">
        <v>61</v>
      </c>
      <c r="E222" t="s">
        <v>74</v>
      </c>
      <c r="F222" t="s">
        <v>24</v>
      </c>
      <c r="G222">
        <v>88.974147030603703</v>
      </c>
      <c r="H222" t="s">
        <v>461</v>
      </c>
      <c r="I222">
        <v>91.1</v>
      </c>
      <c r="J222">
        <v>38.1</v>
      </c>
      <c r="K222">
        <v>143.80000000000001</v>
      </c>
      <c r="L222" t="s">
        <v>17</v>
      </c>
    </row>
    <row r="223" spans="1:12" x14ac:dyDescent="0.35">
      <c r="A223" t="s">
        <v>462</v>
      </c>
      <c r="B223">
        <v>36</v>
      </c>
      <c r="C223" t="s">
        <v>35</v>
      </c>
      <c r="D223" t="s">
        <v>61</v>
      </c>
      <c r="E223" t="s">
        <v>74</v>
      </c>
      <c r="F223" t="s">
        <v>36</v>
      </c>
      <c r="G223">
        <v>75.636883936516099</v>
      </c>
      <c r="H223" t="s">
        <v>463</v>
      </c>
      <c r="I223">
        <v>99.5</v>
      </c>
      <c r="J223">
        <v>37.9</v>
      </c>
      <c r="K223">
        <v>148.19999999999999</v>
      </c>
      <c r="L223" t="s">
        <v>17</v>
      </c>
    </row>
    <row r="224" spans="1:12" x14ac:dyDescent="0.35">
      <c r="A224" t="s">
        <v>464</v>
      </c>
      <c r="B224">
        <v>20</v>
      </c>
      <c r="C224" t="s">
        <v>35</v>
      </c>
      <c r="D224" t="s">
        <v>20</v>
      </c>
      <c r="E224" t="s">
        <v>28</v>
      </c>
      <c r="F224" t="s">
        <v>24</v>
      </c>
      <c r="G224">
        <v>86.494197282637103</v>
      </c>
      <c r="H224" t="s">
        <v>465</v>
      </c>
      <c r="I224">
        <v>92.1</v>
      </c>
      <c r="J224">
        <v>36.700000000000003</v>
      </c>
      <c r="K224">
        <v>149.4</v>
      </c>
      <c r="L224" t="s">
        <v>17</v>
      </c>
    </row>
    <row r="225" spans="1:12" x14ac:dyDescent="0.35">
      <c r="A225" t="s">
        <v>466</v>
      </c>
      <c r="B225">
        <v>41</v>
      </c>
      <c r="C225" t="s">
        <v>35</v>
      </c>
      <c r="D225" t="s">
        <v>20</v>
      </c>
      <c r="E225" t="s">
        <v>14</v>
      </c>
      <c r="F225" t="s">
        <v>36</v>
      </c>
      <c r="G225">
        <v>82.513759870759401</v>
      </c>
      <c r="H225" t="s">
        <v>467</v>
      </c>
      <c r="I225">
        <v>97.8</v>
      </c>
      <c r="J225">
        <v>36.700000000000003</v>
      </c>
      <c r="K225">
        <v>105.7</v>
      </c>
      <c r="L225" t="s">
        <v>17</v>
      </c>
    </row>
    <row r="226" spans="1:12" x14ac:dyDescent="0.35">
      <c r="A226" t="s">
        <v>468</v>
      </c>
      <c r="B226">
        <v>37</v>
      </c>
      <c r="C226" t="s">
        <v>13</v>
      </c>
      <c r="D226" t="s">
        <v>14</v>
      </c>
      <c r="E226" t="s">
        <v>14</v>
      </c>
      <c r="F226" t="s">
        <v>66</v>
      </c>
      <c r="G226">
        <v>97.226956291350703</v>
      </c>
      <c r="H226" t="s">
        <v>469</v>
      </c>
      <c r="I226">
        <v>91</v>
      </c>
      <c r="J226">
        <v>38</v>
      </c>
      <c r="K226">
        <v>151.1</v>
      </c>
      <c r="L226" t="s">
        <v>17</v>
      </c>
    </row>
    <row r="227" spans="1:12" x14ac:dyDescent="0.35">
      <c r="A227" t="s">
        <v>470</v>
      </c>
      <c r="B227">
        <v>51</v>
      </c>
      <c r="C227" t="s">
        <v>13</v>
      </c>
      <c r="D227" t="s">
        <v>39</v>
      </c>
      <c r="E227" t="s">
        <v>14</v>
      </c>
      <c r="F227" t="s">
        <v>66</v>
      </c>
      <c r="G227">
        <v>67.650895855222004</v>
      </c>
      <c r="H227" t="s">
        <v>471</v>
      </c>
      <c r="I227">
        <v>92.2</v>
      </c>
      <c r="J227">
        <v>38.6</v>
      </c>
      <c r="K227">
        <v>82.4</v>
      </c>
      <c r="L227" t="s">
        <v>17</v>
      </c>
    </row>
    <row r="228" spans="1:12" x14ac:dyDescent="0.35">
      <c r="A228" t="s">
        <v>472</v>
      </c>
      <c r="B228">
        <v>32</v>
      </c>
      <c r="C228" t="s">
        <v>19</v>
      </c>
      <c r="D228" t="s">
        <v>39</v>
      </c>
      <c r="E228" t="s">
        <v>14</v>
      </c>
      <c r="F228" t="s">
        <v>36</v>
      </c>
      <c r="G228">
        <v>89.594936033835197</v>
      </c>
      <c r="H228" t="s">
        <v>473</v>
      </c>
      <c r="I228">
        <v>95.5</v>
      </c>
      <c r="J228">
        <v>37.799999999999997</v>
      </c>
      <c r="K228">
        <v>100.2</v>
      </c>
      <c r="L228" t="s">
        <v>22</v>
      </c>
    </row>
    <row r="229" spans="1:12" x14ac:dyDescent="0.35">
      <c r="A229" t="s">
        <v>474</v>
      </c>
      <c r="B229">
        <v>69</v>
      </c>
      <c r="C229" t="s">
        <v>13</v>
      </c>
      <c r="D229" t="s">
        <v>39</v>
      </c>
      <c r="E229" t="s">
        <v>14</v>
      </c>
      <c r="F229" t="s">
        <v>36</v>
      </c>
      <c r="G229">
        <v>74.979162025798104</v>
      </c>
      <c r="H229" t="s">
        <v>475</v>
      </c>
      <c r="I229">
        <v>97</v>
      </c>
      <c r="J229">
        <v>36.4</v>
      </c>
      <c r="K229">
        <v>122.6</v>
      </c>
      <c r="L229" t="s">
        <v>70</v>
      </c>
    </row>
    <row r="230" spans="1:12" x14ac:dyDescent="0.35">
      <c r="A230" t="s">
        <v>476</v>
      </c>
      <c r="B230">
        <v>72</v>
      </c>
      <c r="C230" t="s">
        <v>13</v>
      </c>
      <c r="D230" t="s">
        <v>20</v>
      </c>
      <c r="E230" t="s">
        <v>28</v>
      </c>
      <c r="F230" t="s">
        <v>66</v>
      </c>
      <c r="G230">
        <v>78.026853489959805</v>
      </c>
      <c r="H230" t="s">
        <v>477</v>
      </c>
      <c r="I230">
        <v>99.9</v>
      </c>
      <c r="J230">
        <v>38.1</v>
      </c>
      <c r="K230">
        <v>86.7</v>
      </c>
      <c r="L230" t="s">
        <v>17</v>
      </c>
    </row>
    <row r="231" spans="1:12" x14ac:dyDescent="0.35">
      <c r="A231" t="s">
        <v>478</v>
      </c>
      <c r="B231">
        <v>51</v>
      </c>
      <c r="C231" t="s">
        <v>19</v>
      </c>
      <c r="D231" t="s">
        <v>39</v>
      </c>
      <c r="E231" t="s">
        <v>32</v>
      </c>
      <c r="F231" t="s">
        <v>15</v>
      </c>
      <c r="G231">
        <v>80.633454625050206</v>
      </c>
      <c r="H231" t="s">
        <v>479</v>
      </c>
      <c r="I231">
        <v>90.9</v>
      </c>
      <c r="J231">
        <v>36.200000000000003</v>
      </c>
      <c r="K231">
        <v>186.2</v>
      </c>
      <c r="L231" t="s">
        <v>17</v>
      </c>
    </row>
    <row r="232" spans="1:12" x14ac:dyDescent="0.35">
      <c r="A232" t="s">
        <v>480</v>
      </c>
      <c r="B232">
        <v>27</v>
      </c>
      <c r="C232" t="s">
        <v>13</v>
      </c>
      <c r="D232" t="s">
        <v>31</v>
      </c>
      <c r="E232" t="s">
        <v>14</v>
      </c>
      <c r="F232" t="s">
        <v>24</v>
      </c>
      <c r="G232">
        <v>67.409595527913496</v>
      </c>
      <c r="H232" t="s">
        <v>481</v>
      </c>
      <c r="I232">
        <v>93.5</v>
      </c>
      <c r="J232">
        <v>36.700000000000003</v>
      </c>
      <c r="K232">
        <v>79</v>
      </c>
      <c r="L232" t="s">
        <v>70</v>
      </c>
    </row>
    <row r="233" spans="1:12" x14ac:dyDescent="0.35">
      <c r="A233" t="s">
        <v>482</v>
      </c>
      <c r="B233">
        <v>52</v>
      </c>
      <c r="C233" t="s">
        <v>35</v>
      </c>
      <c r="D233" t="s">
        <v>31</v>
      </c>
      <c r="E233" t="s">
        <v>74</v>
      </c>
      <c r="F233" t="s">
        <v>48</v>
      </c>
      <c r="G233">
        <v>82.013730648392198</v>
      </c>
      <c r="H233" t="s">
        <v>483</v>
      </c>
      <c r="I233">
        <v>98.8</v>
      </c>
      <c r="J233">
        <v>37.6</v>
      </c>
      <c r="K233">
        <v>154.6</v>
      </c>
      <c r="L233" t="s">
        <v>17</v>
      </c>
    </row>
    <row r="234" spans="1:12" x14ac:dyDescent="0.35">
      <c r="A234" t="s">
        <v>484</v>
      </c>
      <c r="B234">
        <v>46</v>
      </c>
      <c r="C234" t="s">
        <v>19</v>
      </c>
      <c r="D234" t="s">
        <v>39</v>
      </c>
      <c r="E234" t="s">
        <v>28</v>
      </c>
      <c r="F234" t="s">
        <v>15</v>
      </c>
      <c r="G234">
        <v>81.949979007768704</v>
      </c>
      <c r="H234" t="s">
        <v>485</v>
      </c>
      <c r="I234">
        <v>96.7</v>
      </c>
      <c r="J234">
        <v>37</v>
      </c>
      <c r="K234">
        <v>199.2</v>
      </c>
      <c r="L234" t="s">
        <v>17</v>
      </c>
    </row>
    <row r="235" spans="1:12" x14ac:dyDescent="0.35">
      <c r="A235" t="s">
        <v>486</v>
      </c>
      <c r="B235">
        <v>66</v>
      </c>
      <c r="C235" t="s">
        <v>35</v>
      </c>
      <c r="D235" t="s">
        <v>39</v>
      </c>
      <c r="E235" t="s">
        <v>28</v>
      </c>
      <c r="F235" t="s">
        <v>66</v>
      </c>
      <c r="G235">
        <v>92.268338422187597</v>
      </c>
      <c r="H235" t="s">
        <v>487</v>
      </c>
      <c r="I235">
        <v>95.6</v>
      </c>
      <c r="J235">
        <v>36.200000000000003</v>
      </c>
      <c r="K235">
        <v>194.5</v>
      </c>
      <c r="L235" t="s">
        <v>17</v>
      </c>
    </row>
    <row r="236" spans="1:12" x14ac:dyDescent="0.35">
      <c r="A236" t="s">
        <v>488</v>
      </c>
      <c r="B236">
        <v>33</v>
      </c>
      <c r="C236" t="s">
        <v>35</v>
      </c>
      <c r="D236" t="s">
        <v>14</v>
      </c>
      <c r="E236" t="s">
        <v>32</v>
      </c>
      <c r="F236" t="s">
        <v>36</v>
      </c>
      <c r="G236">
        <v>90.834650253840906</v>
      </c>
      <c r="H236" t="s">
        <v>489</v>
      </c>
      <c r="I236">
        <v>95.4</v>
      </c>
      <c r="J236">
        <v>36.6</v>
      </c>
      <c r="K236">
        <v>82.6</v>
      </c>
      <c r="L236" t="s">
        <v>17</v>
      </c>
    </row>
    <row r="237" spans="1:12" x14ac:dyDescent="0.35">
      <c r="A237" t="s">
        <v>490</v>
      </c>
      <c r="B237">
        <v>44</v>
      </c>
      <c r="C237" t="s">
        <v>13</v>
      </c>
      <c r="D237" t="s">
        <v>20</v>
      </c>
      <c r="E237" t="s">
        <v>14</v>
      </c>
      <c r="F237" t="s">
        <v>48</v>
      </c>
      <c r="G237">
        <v>62.854565102735897</v>
      </c>
      <c r="H237" t="s">
        <v>491</v>
      </c>
      <c r="I237">
        <v>99.3</v>
      </c>
      <c r="J237">
        <v>38.4</v>
      </c>
      <c r="K237">
        <v>100.5</v>
      </c>
      <c r="L237" t="s">
        <v>17</v>
      </c>
    </row>
    <row r="238" spans="1:12" x14ac:dyDescent="0.35">
      <c r="A238" t="s">
        <v>492</v>
      </c>
      <c r="B238">
        <v>44</v>
      </c>
      <c r="C238" t="s">
        <v>19</v>
      </c>
      <c r="D238" t="s">
        <v>31</v>
      </c>
      <c r="E238" t="s">
        <v>32</v>
      </c>
      <c r="F238" t="s">
        <v>15</v>
      </c>
      <c r="G238">
        <v>75.751870876061801</v>
      </c>
      <c r="H238" t="s">
        <v>493</v>
      </c>
      <c r="I238">
        <v>99.3</v>
      </c>
      <c r="J238">
        <v>39</v>
      </c>
      <c r="K238">
        <v>140.19999999999999</v>
      </c>
      <c r="L238" t="s">
        <v>17</v>
      </c>
    </row>
    <row r="239" spans="1:12" x14ac:dyDescent="0.35">
      <c r="A239" t="s">
        <v>494</v>
      </c>
      <c r="B239">
        <v>35</v>
      </c>
      <c r="C239" t="s">
        <v>35</v>
      </c>
      <c r="D239" t="s">
        <v>61</v>
      </c>
      <c r="E239" t="s">
        <v>74</v>
      </c>
      <c r="F239" t="s">
        <v>24</v>
      </c>
      <c r="G239">
        <v>77.253427536890598</v>
      </c>
      <c r="H239" t="s">
        <v>495</v>
      </c>
      <c r="I239">
        <v>91.3</v>
      </c>
      <c r="J239">
        <v>38.299999999999997</v>
      </c>
      <c r="K239">
        <v>177.4</v>
      </c>
      <c r="L239" t="s">
        <v>17</v>
      </c>
    </row>
    <row r="240" spans="1:12" x14ac:dyDescent="0.35">
      <c r="A240" t="s">
        <v>496</v>
      </c>
      <c r="B240">
        <v>29</v>
      </c>
      <c r="C240" t="s">
        <v>35</v>
      </c>
      <c r="D240" t="s">
        <v>14</v>
      </c>
      <c r="E240" t="s">
        <v>74</v>
      </c>
      <c r="F240" t="s">
        <v>15</v>
      </c>
      <c r="G240">
        <v>67.957122918088103</v>
      </c>
      <c r="H240" t="s">
        <v>497</v>
      </c>
      <c r="I240">
        <v>93</v>
      </c>
      <c r="J240">
        <v>36.1</v>
      </c>
      <c r="K240">
        <v>104.2</v>
      </c>
      <c r="L240" t="s">
        <v>17</v>
      </c>
    </row>
    <row r="241" spans="1:12" x14ac:dyDescent="0.35">
      <c r="A241" t="s">
        <v>498</v>
      </c>
      <c r="B241">
        <v>71</v>
      </c>
      <c r="C241" t="s">
        <v>13</v>
      </c>
      <c r="D241" t="s">
        <v>27</v>
      </c>
      <c r="E241" t="s">
        <v>74</v>
      </c>
      <c r="F241" t="s">
        <v>15</v>
      </c>
      <c r="G241">
        <v>82.080891218566705</v>
      </c>
      <c r="H241" t="s">
        <v>499</v>
      </c>
      <c r="I241">
        <v>94</v>
      </c>
      <c r="J241">
        <v>36.9</v>
      </c>
      <c r="K241">
        <v>128.1</v>
      </c>
      <c r="L241" t="s">
        <v>70</v>
      </c>
    </row>
    <row r="242" spans="1:12" x14ac:dyDescent="0.35">
      <c r="A242" t="s">
        <v>500</v>
      </c>
      <c r="B242">
        <v>80</v>
      </c>
      <c r="C242" t="s">
        <v>13</v>
      </c>
      <c r="D242" t="s">
        <v>39</v>
      </c>
      <c r="E242" t="s">
        <v>14</v>
      </c>
      <c r="F242" t="s">
        <v>24</v>
      </c>
      <c r="G242">
        <v>71.151581180528694</v>
      </c>
      <c r="H242" t="s">
        <v>501</v>
      </c>
      <c r="I242">
        <v>95</v>
      </c>
      <c r="J242">
        <v>38.799999999999997</v>
      </c>
      <c r="K242">
        <v>199</v>
      </c>
      <c r="L242" t="s">
        <v>17</v>
      </c>
    </row>
    <row r="243" spans="1:12" x14ac:dyDescent="0.35">
      <c r="A243" t="s">
        <v>502</v>
      </c>
      <c r="B243">
        <v>57</v>
      </c>
      <c r="C243" t="s">
        <v>35</v>
      </c>
      <c r="D243" t="s">
        <v>20</v>
      </c>
      <c r="E243" t="s">
        <v>28</v>
      </c>
      <c r="F243" t="s">
        <v>66</v>
      </c>
      <c r="G243">
        <v>86.663027472367901</v>
      </c>
      <c r="H243" t="s">
        <v>167</v>
      </c>
      <c r="I243">
        <v>98.7</v>
      </c>
      <c r="J243">
        <v>38.6</v>
      </c>
      <c r="K243">
        <v>174.8</v>
      </c>
      <c r="L243" t="s">
        <v>17</v>
      </c>
    </row>
    <row r="244" spans="1:12" x14ac:dyDescent="0.35">
      <c r="A244" t="s">
        <v>503</v>
      </c>
      <c r="B244">
        <v>67</v>
      </c>
      <c r="C244" t="s">
        <v>13</v>
      </c>
      <c r="D244" t="s">
        <v>39</v>
      </c>
      <c r="E244" t="s">
        <v>32</v>
      </c>
      <c r="F244" t="s">
        <v>66</v>
      </c>
      <c r="G244">
        <v>64.634240836437002</v>
      </c>
      <c r="H244" t="s">
        <v>504</v>
      </c>
      <c r="I244">
        <v>94</v>
      </c>
      <c r="J244">
        <v>36.200000000000003</v>
      </c>
      <c r="K244">
        <v>92.6</v>
      </c>
      <c r="L244" t="s">
        <v>70</v>
      </c>
    </row>
    <row r="245" spans="1:12" x14ac:dyDescent="0.35">
      <c r="A245" t="s">
        <v>505</v>
      </c>
      <c r="B245">
        <v>62</v>
      </c>
      <c r="C245" t="s">
        <v>19</v>
      </c>
      <c r="D245" t="s">
        <v>61</v>
      </c>
      <c r="E245" t="s">
        <v>32</v>
      </c>
      <c r="F245" t="s">
        <v>15</v>
      </c>
      <c r="G245">
        <v>76.704972350404304</v>
      </c>
      <c r="H245" t="s">
        <v>506</v>
      </c>
      <c r="I245">
        <v>91.3</v>
      </c>
      <c r="J245">
        <v>38.5</v>
      </c>
      <c r="K245">
        <v>182.1</v>
      </c>
      <c r="L245" t="s">
        <v>17</v>
      </c>
    </row>
    <row r="246" spans="1:12" x14ac:dyDescent="0.35">
      <c r="A246" t="s">
        <v>507</v>
      </c>
      <c r="B246">
        <v>88</v>
      </c>
      <c r="C246" t="s">
        <v>19</v>
      </c>
      <c r="D246" t="s">
        <v>39</v>
      </c>
      <c r="E246" t="s">
        <v>14</v>
      </c>
      <c r="F246" t="s">
        <v>66</v>
      </c>
      <c r="G246">
        <v>49.742813663975099</v>
      </c>
      <c r="H246" t="s">
        <v>508</v>
      </c>
      <c r="I246">
        <v>97.6</v>
      </c>
      <c r="J246">
        <v>37.799999999999997</v>
      </c>
      <c r="K246">
        <v>92.7</v>
      </c>
      <c r="L246" t="s">
        <v>22</v>
      </c>
    </row>
    <row r="247" spans="1:12" x14ac:dyDescent="0.35">
      <c r="A247" t="s">
        <v>509</v>
      </c>
      <c r="B247">
        <v>35</v>
      </c>
      <c r="C247" t="s">
        <v>13</v>
      </c>
      <c r="D247" t="s">
        <v>14</v>
      </c>
      <c r="E247" t="s">
        <v>74</v>
      </c>
      <c r="F247" t="s">
        <v>36</v>
      </c>
      <c r="G247">
        <v>65.076867339638994</v>
      </c>
      <c r="H247" t="s">
        <v>510</v>
      </c>
      <c r="I247">
        <v>90.3</v>
      </c>
      <c r="J247">
        <v>36.200000000000003</v>
      </c>
      <c r="K247">
        <v>87.6</v>
      </c>
      <c r="L247" t="s">
        <v>17</v>
      </c>
    </row>
    <row r="248" spans="1:12" x14ac:dyDescent="0.35">
      <c r="A248" t="s">
        <v>511</v>
      </c>
      <c r="B248">
        <v>43</v>
      </c>
      <c r="C248" t="s">
        <v>13</v>
      </c>
      <c r="D248" t="s">
        <v>31</v>
      </c>
      <c r="E248" t="s">
        <v>74</v>
      </c>
      <c r="F248" t="s">
        <v>48</v>
      </c>
      <c r="G248">
        <v>46.1172879480727</v>
      </c>
      <c r="H248" t="s">
        <v>203</v>
      </c>
      <c r="I248">
        <v>94.3</v>
      </c>
      <c r="J248">
        <v>38.9</v>
      </c>
      <c r="K248">
        <v>110.5</v>
      </c>
      <c r="L248" t="s">
        <v>17</v>
      </c>
    </row>
    <row r="249" spans="1:12" x14ac:dyDescent="0.35">
      <c r="A249" t="s">
        <v>512</v>
      </c>
      <c r="B249">
        <v>70</v>
      </c>
      <c r="C249" t="s">
        <v>19</v>
      </c>
      <c r="D249" t="s">
        <v>27</v>
      </c>
      <c r="E249" t="s">
        <v>28</v>
      </c>
      <c r="F249" t="s">
        <v>66</v>
      </c>
      <c r="G249">
        <v>67.067181061663206</v>
      </c>
      <c r="H249" t="s">
        <v>513</v>
      </c>
      <c r="I249">
        <v>96.2</v>
      </c>
      <c r="J249">
        <v>36.6</v>
      </c>
      <c r="K249">
        <v>154.5</v>
      </c>
      <c r="L249" t="s">
        <v>22</v>
      </c>
    </row>
    <row r="250" spans="1:12" x14ac:dyDescent="0.35">
      <c r="A250" t="s">
        <v>514</v>
      </c>
      <c r="B250">
        <v>27</v>
      </c>
      <c r="C250" t="s">
        <v>13</v>
      </c>
      <c r="D250" t="s">
        <v>14</v>
      </c>
      <c r="E250" t="s">
        <v>14</v>
      </c>
      <c r="F250" t="s">
        <v>66</v>
      </c>
      <c r="G250">
        <v>69.363509725736506</v>
      </c>
      <c r="H250" t="s">
        <v>515</v>
      </c>
      <c r="I250">
        <v>99.9</v>
      </c>
      <c r="J250">
        <v>36.200000000000003</v>
      </c>
      <c r="K250">
        <v>77.5</v>
      </c>
      <c r="L250" t="s">
        <v>70</v>
      </c>
    </row>
    <row r="251" spans="1:12" x14ac:dyDescent="0.35">
      <c r="A251" t="s">
        <v>516</v>
      </c>
      <c r="B251">
        <v>69</v>
      </c>
      <c r="C251" t="s">
        <v>19</v>
      </c>
      <c r="D251" t="s">
        <v>27</v>
      </c>
      <c r="E251" t="s">
        <v>14</v>
      </c>
      <c r="F251" t="s">
        <v>48</v>
      </c>
      <c r="G251">
        <v>67.932432427818199</v>
      </c>
      <c r="H251" t="s">
        <v>517</v>
      </c>
      <c r="I251">
        <v>96.9</v>
      </c>
      <c r="J251">
        <v>36.299999999999997</v>
      </c>
      <c r="K251">
        <v>78.099999999999994</v>
      </c>
      <c r="L251" t="s">
        <v>22</v>
      </c>
    </row>
    <row r="252" spans="1:12" x14ac:dyDescent="0.35">
      <c r="A252" t="s">
        <v>518</v>
      </c>
      <c r="B252">
        <v>46</v>
      </c>
      <c r="C252" t="s">
        <v>19</v>
      </c>
      <c r="D252" t="s">
        <v>31</v>
      </c>
      <c r="E252" t="s">
        <v>28</v>
      </c>
      <c r="F252" t="s">
        <v>48</v>
      </c>
      <c r="G252">
        <v>79.995269850954003</v>
      </c>
      <c r="H252" t="s">
        <v>519</v>
      </c>
      <c r="I252">
        <v>96.2</v>
      </c>
      <c r="J252">
        <v>38.4</v>
      </c>
      <c r="K252">
        <v>109.8</v>
      </c>
      <c r="L252" t="s">
        <v>17</v>
      </c>
    </row>
    <row r="253" spans="1:12" x14ac:dyDescent="0.35">
      <c r="A253" t="s">
        <v>520</v>
      </c>
      <c r="B253">
        <v>77</v>
      </c>
      <c r="C253" t="s">
        <v>35</v>
      </c>
      <c r="D253" t="s">
        <v>20</v>
      </c>
      <c r="E253" t="s">
        <v>28</v>
      </c>
      <c r="F253" t="s">
        <v>15</v>
      </c>
      <c r="G253">
        <v>72.910395126679603</v>
      </c>
      <c r="H253" t="s">
        <v>521</v>
      </c>
      <c r="I253">
        <v>94.5</v>
      </c>
      <c r="J253">
        <v>38.700000000000003</v>
      </c>
      <c r="K253">
        <v>95.3</v>
      </c>
      <c r="L253" t="s">
        <v>17</v>
      </c>
    </row>
    <row r="254" spans="1:12" x14ac:dyDescent="0.35">
      <c r="A254" t="s">
        <v>522</v>
      </c>
      <c r="B254">
        <v>90</v>
      </c>
      <c r="C254" t="s">
        <v>19</v>
      </c>
      <c r="D254" t="s">
        <v>39</v>
      </c>
      <c r="E254" t="s">
        <v>14</v>
      </c>
      <c r="F254" t="s">
        <v>66</v>
      </c>
      <c r="G254">
        <v>74.701095260976999</v>
      </c>
      <c r="H254" t="s">
        <v>523</v>
      </c>
      <c r="I254">
        <v>97.3</v>
      </c>
      <c r="J254">
        <v>38.5</v>
      </c>
      <c r="K254">
        <v>170</v>
      </c>
      <c r="L254" t="s">
        <v>17</v>
      </c>
    </row>
    <row r="255" spans="1:12" x14ac:dyDescent="0.35">
      <c r="A255" t="s">
        <v>524</v>
      </c>
      <c r="B255">
        <v>49</v>
      </c>
      <c r="C255" t="s">
        <v>35</v>
      </c>
      <c r="D255" t="s">
        <v>20</v>
      </c>
      <c r="E255" t="s">
        <v>14</v>
      </c>
      <c r="F255" t="s">
        <v>15</v>
      </c>
      <c r="G255">
        <v>74.848068712300105</v>
      </c>
      <c r="H255" t="s">
        <v>525</v>
      </c>
      <c r="I255">
        <v>97.6</v>
      </c>
      <c r="J255">
        <v>36.799999999999997</v>
      </c>
      <c r="K255">
        <v>87.8</v>
      </c>
      <c r="L255" t="s">
        <v>17</v>
      </c>
    </row>
    <row r="256" spans="1:12" x14ac:dyDescent="0.35">
      <c r="A256" t="s">
        <v>526</v>
      </c>
      <c r="B256">
        <v>18</v>
      </c>
      <c r="C256" t="s">
        <v>13</v>
      </c>
      <c r="D256" t="s">
        <v>31</v>
      </c>
      <c r="E256" t="s">
        <v>32</v>
      </c>
      <c r="F256" t="s">
        <v>36</v>
      </c>
      <c r="G256">
        <v>65.058937669578</v>
      </c>
      <c r="H256" t="s">
        <v>527</v>
      </c>
      <c r="I256">
        <v>92.4</v>
      </c>
      <c r="J256">
        <v>36</v>
      </c>
      <c r="K256">
        <v>196.9</v>
      </c>
      <c r="L256" t="s">
        <v>17</v>
      </c>
    </row>
    <row r="257" spans="1:12" x14ac:dyDescent="0.35">
      <c r="A257" t="s">
        <v>528</v>
      </c>
      <c r="B257">
        <v>36</v>
      </c>
      <c r="C257" t="s">
        <v>13</v>
      </c>
      <c r="D257" t="s">
        <v>61</v>
      </c>
      <c r="E257" t="s">
        <v>32</v>
      </c>
      <c r="F257" t="s">
        <v>66</v>
      </c>
      <c r="G257">
        <v>95.605586166160506</v>
      </c>
      <c r="H257" t="s">
        <v>529</v>
      </c>
      <c r="I257">
        <v>91</v>
      </c>
      <c r="J257">
        <v>38.5</v>
      </c>
      <c r="K257">
        <v>133.5</v>
      </c>
      <c r="L257" t="s">
        <v>17</v>
      </c>
    </row>
    <row r="258" spans="1:12" x14ac:dyDescent="0.35">
      <c r="A258" t="s">
        <v>530</v>
      </c>
      <c r="B258">
        <v>60</v>
      </c>
      <c r="C258" t="s">
        <v>35</v>
      </c>
      <c r="D258" t="s">
        <v>61</v>
      </c>
      <c r="E258" t="s">
        <v>74</v>
      </c>
      <c r="F258" t="s">
        <v>36</v>
      </c>
      <c r="G258">
        <v>66.251796199238797</v>
      </c>
      <c r="H258" t="s">
        <v>531</v>
      </c>
      <c r="I258">
        <v>94.8</v>
      </c>
      <c r="J258">
        <v>38.200000000000003</v>
      </c>
      <c r="K258">
        <v>118.9</v>
      </c>
      <c r="L258" t="s">
        <v>17</v>
      </c>
    </row>
    <row r="259" spans="1:12" x14ac:dyDescent="0.35">
      <c r="A259" t="s">
        <v>532</v>
      </c>
      <c r="B259">
        <v>35</v>
      </c>
      <c r="C259" t="s">
        <v>13</v>
      </c>
      <c r="D259" t="s">
        <v>39</v>
      </c>
      <c r="E259" t="s">
        <v>74</v>
      </c>
      <c r="F259" t="s">
        <v>36</v>
      </c>
      <c r="G259">
        <v>77.070938622329507</v>
      </c>
      <c r="H259" t="s">
        <v>533</v>
      </c>
      <c r="I259">
        <v>97.9</v>
      </c>
      <c r="J259">
        <v>38.9</v>
      </c>
      <c r="K259">
        <v>111</v>
      </c>
      <c r="L259" t="s">
        <v>17</v>
      </c>
    </row>
    <row r="260" spans="1:12" x14ac:dyDescent="0.35">
      <c r="A260" t="s">
        <v>534</v>
      </c>
      <c r="B260">
        <v>60</v>
      </c>
      <c r="C260" t="s">
        <v>13</v>
      </c>
      <c r="D260" t="s">
        <v>14</v>
      </c>
      <c r="E260" t="s">
        <v>14</v>
      </c>
      <c r="F260" t="s">
        <v>36</v>
      </c>
      <c r="G260">
        <v>74.116573409908995</v>
      </c>
      <c r="H260" t="s">
        <v>535</v>
      </c>
      <c r="I260">
        <v>98.4</v>
      </c>
      <c r="J260">
        <v>36.799999999999997</v>
      </c>
      <c r="K260">
        <v>75</v>
      </c>
      <c r="L260" t="s">
        <v>70</v>
      </c>
    </row>
    <row r="261" spans="1:12" x14ac:dyDescent="0.35">
      <c r="A261" t="s">
        <v>536</v>
      </c>
      <c r="B261">
        <v>47</v>
      </c>
      <c r="C261" t="s">
        <v>35</v>
      </c>
      <c r="D261" t="s">
        <v>20</v>
      </c>
      <c r="E261" t="s">
        <v>14</v>
      </c>
      <c r="F261" t="s">
        <v>36</v>
      </c>
      <c r="G261">
        <v>87.144791339073393</v>
      </c>
      <c r="H261" t="s">
        <v>107</v>
      </c>
      <c r="I261">
        <v>96.4</v>
      </c>
      <c r="J261">
        <v>38.700000000000003</v>
      </c>
      <c r="K261">
        <v>149.80000000000001</v>
      </c>
      <c r="L261" t="s">
        <v>17</v>
      </c>
    </row>
    <row r="262" spans="1:12" x14ac:dyDescent="0.35">
      <c r="A262" t="s">
        <v>537</v>
      </c>
      <c r="B262">
        <v>82</v>
      </c>
      <c r="C262" t="s">
        <v>19</v>
      </c>
      <c r="D262" t="s">
        <v>20</v>
      </c>
      <c r="E262" t="s">
        <v>14</v>
      </c>
      <c r="F262" t="s">
        <v>48</v>
      </c>
      <c r="G262">
        <v>72.710171385097496</v>
      </c>
      <c r="H262" t="s">
        <v>538</v>
      </c>
      <c r="I262">
        <v>97.4</v>
      </c>
      <c r="J262">
        <v>36.5</v>
      </c>
      <c r="K262">
        <v>136.6</v>
      </c>
      <c r="L262" t="s">
        <v>22</v>
      </c>
    </row>
    <row r="263" spans="1:12" x14ac:dyDescent="0.35">
      <c r="A263" t="s">
        <v>539</v>
      </c>
      <c r="B263">
        <v>56</v>
      </c>
      <c r="C263" t="s">
        <v>13</v>
      </c>
      <c r="D263" t="s">
        <v>61</v>
      </c>
      <c r="E263" t="s">
        <v>14</v>
      </c>
      <c r="F263" t="s">
        <v>15</v>
      </c>
      <c r="G263">
        <v>70.451796841115396</v>
      </c>
      <c r="H263" t="s">
        <v>540</v>
      </c>
      <c r="I263">
        <v>90.7</v>
      </c>
      <c r="J263">
        <v>36.200000000000003</v>
      </c>
      <c r="K263">
        <v>71.599999999999994</v>
      </c>
      <c r="L263" t="s">
        <v>17</v>
      </c>
    </row>
    <row r="264" spans="1:12" x14ac:dyDescent="0.35">
      <c r="A264" t="s">
        <v>541</v>
      </c>
      <c r="B264">
        <v>87</v>
      </c>
      <c r="C264" t="s">
        <v>35</v>
      </c>
      <c r="D264" t="s">
        <v>27</v>
      </c>
      <c r="E264" t="s">
        <v>74</v>
      </c>
      <c r="F264" t="s">
        <v>15</v>
      </c>
      <c r="G264">
        <v>70.485903423993605</v>
      </c>
      <c r="H264" t="s">
        <v>105</v>
      </c>
      <c r="I264">
        <v>97.7</v>
      </c>
      <c r="J264">
        <v>37</v>
      </c>
      <c r="K264">
        <v>156</v>
      </c>
      <c r="L264" t="s">
        <v>17</v>
      </c>
    </row>
    <row r="265" spans="1:12" x14ac:dyDescent="0.35">
      <c r="A265" t="s">
        <v>542</v>
      </c>
      <c r="B265">
        <v>32</v>
      </c>
      <c r="C265" t="s">
        <v>35</v>
      </c>
      <c r="D265" t="s">
        <v>27</v>
      </c>
      <c r="E265" t="s">
        <v>74</v>
      </c>
      <c r="F265" t="s">
        <v>15</v>
      </c>
      <c r="G265">
        <v>67.921473232568104</v>
      </c>
      <c r="H265" t="s">
        <v>543</v>
      </c>
      <c r="I265">
        <v>92.7</v>
      </c>
      <c r="J265">
        <v>38.299999999999997</v>
      </c>
      <c r="K265">
        <v>72.7</v>
      </c>
      <c r="L265" t="s">
        <v>17</v>
      </c>
    </row>
    <row r="266" spans="1:12" x14ac:dyDescent="0.35">
      <c r="A266" t="s">
        <v>544</v>
      </c>
      <c r="B266">
        <v>26</v>
      </c>
      <c r="C266" t="s">
        <v>13</v>
      </c>
      <c r="D266" t="s">
        <v>39</v>
      </c>
      <c r="E266" t="s">
        <v>74</v>
      </c>
      <c r="F266" t="s">
        <v>24</v>
      </c>
      <c r="G266">
        <v>77.811795622694504</v>
      </c>
      <c r="H266" t="s">
        <v>545</v>
      </c>
      <c r="I266">
        <v>93.8</v>
      </c>
      <c r="J266">
        <v>37.9</v>
      </c>
      <c r="K266">
        <v>96.7</v>
      </c>
      <c r="L266" t="s">
        <v>22</v>
      </c>
    </row>
    <row r="267" spans="1:12" x14ac:dyDescent="0.35">
      <c r="A267" t="s">
        <v>546</v>
      </c>
      <c r="B267">
        <v>62</v>
      </c>
      <c r="C267" t="s">
        <v>19</v>
      </c>
      <c r="D267" t="s">
        <v>61</v>
      </c>
      <c r="E267" t="s">
        <v>74</v>
      </c>
      <c r="F267" t="s">
        <v>48</v>
      </c>
      <c r="G267">
        <v>87.246270872263295</v>
      </c>
      <c r="H267" t="s">
        <v>547</v>
      </c>
      <c r="I267">
        <v>90.4</v>
      </c>
      <c r="J267">
        <v>37.6</v>
      </c>
      <c r="K267">
        <v>195.9</v>
      </c>
      <c r="L267" t="s">
        <v>17</v>
      </c>
    </row>
    <row r="268" spans="1:12" x14ac:dyDescent="0.35">
      <c r="A268" t="s">
        <v>548</v>
      </c>
      <c r="B268">
        <v>65</v>
      </c>
      <c r="C268" t="s">
        <v>19</v>
      </c>
      <c r="D268" t="s">
        <v>39</v>
      </c>
      <c r="E268" t="s">
        <v>74</v>
      </c>
      <c r="F268" t="s">
        <v>15</v>
      </c>
      <c r="G268">
        <v>82.458012510603993</v>
      </c>
      <c r="H268" t="s">
        <v>549</v>
      </c>
      <c r="I268">
        <v>96</v>
      </c>
      <c r="J268">
        <v>38.9</v>
      </c>
      <c r="K268">
        <v>145.69999999999999</v>
      </c>
      <c r="L268" t="s">
        <v>17</v>
      </c>
    </row>
    <row r="269" spans="1:12" x14ac:dyDescent="0.35">
      <c r="A269" t="s">
        <v>550</v>
      </c>
      <c r="B269">
        <v>40</v>
      </c>
      <c r="C269" t="s">
        <v>35</v>
      </c>
      <c r="D269" t="s">
        <v>20</v>
      </c>
      <c r="E269" t="s">
        <v>74</v>
      </c>
      <c r="F269" t="s">
        <v>66</v>
      </c>
      <c r="G269">
        <v>78.592094004578399</v>
      </c>
      <c r="H269" t="s">
        <v>551</v>
      </c>
      <c r="I269">
        <v>99.3</v>
      </c>
      <c r="J269">
        <v>37</v>
      </c>
      <c r="K269">
        <v>99.2</v>
      </c>
      <c r="L269" t="s">
        <v>17</v>
      </c>
    </row>
    <row r="270" spans="1:12" x14ac:dyDescent="0.35">
      <c r="A270" t="s">
        <v>552</v>
      </c>
      <c r="B270">
        <v>52</v>
      </c>
      <c r="C270" t="s">
        <v>13</v>
      </c>
      <c r="D270" t="s">
        <v>31</v>
      </c>
      <c r="E270" t="s">
        <v>28</v>
      </c>
      <c r="F270" t="s">
        <v>24</v>
      </c>
      <c r="G270">
        <v>70.161888684589002</v>
      </c>
      <c r="H270" t="s">
        <v>553</v>
      </c>
      <c r="I270">
        <v>96.1</v>
      </c>
      <c r="J270">
        <v>37.299999999999997</v>
      </c>
      <c r="K270">
        <v>192.6</v>
      </c>
      <c r="L270" t="s">
        <v>17</v>
      </c>
    </row>
    <row r="271" spans="1:12" x14ac:dyDescent="0.35">
      <c r="A271" t="s">
        <v>554</v>
      </c>
      <c r="B271">
        <v>46</v>
      </c>
      <c r="C271" t="s">
        <v>35</v>
      </c>
      <c r="D271" t="s">
        <v>39</v>
      </c>
      <c r="E271" t="s">
        <v>74</v>
      </c>
      <c r="F271" t="s">
        <v>48</v>
      </c>
      <c r="G271">
        <v>73.354369289914004</v>
      </c>
      <c r="H271" t="s">
        <v>175</v>
      </c>
      <c r="I271">
        <v>92.9</v>
      </c>
      <c r="J271">
        <v>37.9</v>
      </c>
      <c r="K271">
        <v>176.1</v>
      </c>
      <c r="L271" t="s">
        <v>17</v>
      </c>
    </row>
    <row r="272" spans="1:12" x14ac:dyDescent="0.35">
      <c r="A272" t="s">
        <v>555</v>
      </c>
      <c r="B272">
        <v>34</v>
      </c>
      <c r="C272" t="s">
        <v>13</v>
      </c>
      <c r="D272" t="s">
        <v>14</v>
      </c>
      <c r="E272" t="s">
        <v>14</v>
      </c>
      <c r="F272" t="s">
        <v>48</v>
      </c>
      <c r="G272">
        <v>83.885988803308706</v>
      </c>
      <c r="H272" t="s">
        <v>556</v>
      </c>
      <c r="I272">
        <v>94.6</v>
      </c>
      <c r="J272">
        <v>38.299999999999997</v>
      </c>
      <c r="K272">
        <v>179.5</v>
      </c>
      <c r="L272" t="s">
        <v>17</v>
      </c>
    </row>
    <row r="273" spans="1:12" x14ac:dyDescent="0.35">
      <c r="A273" t="s">
        <v>557</v>
      </c>
      <c r="B273">
        <v>54</v>
      </c>
      <c r="C273" t="s">
        <v>35</v>
      </c>
      <c r="D273" t="s">
        <v>14</v>
      </c>
      <c r="E273" t="s">
        <v>74</v>
      </c>
      <c r="F273" t="s">
        <v>36</v>
      </c>
      <c r="G273">
        <v>80.029004049141307</v>
      </c>
      <c r="H273" t="s">
        <v>558</v>
      </c>
      <c r="I273">
        <v>99.8</v>
      </c>
      <c r="J273">
        <v>37.6</v>
      </c>
      <c r="K273">
        <v>191.9</v>
      </c>
      <c r="L273" t="s">
        <v>17</v>
      </c>
    </row>
    <row r="274" spans="1:12" x14ac:dyDescent="0.35">
      <c r="A274" t="s">
        <v>559</v>
      </c>
      <c r="B274">
        <v>35</v>
      </c>
      <c r="C274" t="s">
        <v>19</v>
      </c>
      <c r="D274" t="s">
        <v>14</v>
      </c>
      <c r="E274" t="s">
        <v>28</v>
      </c>
      <c r="F274" t="s">
        <v>24</v>
      </c>
      <c r="G274">
        <v>79.944434140836094</v>
      </c>
      <c r="H274" t="s">
        <v>137</v>
      </c>
      <c r="I274">
        <v>92.1</v>
      </c>
      <c r="J274">
        <v>38.5</v>
      </c>
      <c r="K274">
        <v>135.80000000000001</v>
      </c>
      <c r="L274" t="s">
        <v>17</v>
      </c>
    </row>
    <row r="275" spans="1:12" x14ac:dyDescent="0.35">
      <c r="A275" t="s">
        <v>560</v>
      </c>
      <c r="B275">
        <v>45</v>
      </c>
      <c r="C275" t="s">
        <v>19</v>
      </c>
      <c r="D275" t="s">
        <v>27</v>
      </c>
      <c r="E275" t="s">
        <v>32</v>
      </c>
      <c r="F275" t="s">
        <v>15</v>
      </c>
      <c r="G275">
        <v>85.754330631050294</v>
      </c>
      <c r="H275" t="s">
        <v>561</v>
      </c>
      <c r="I275">
        <v>93</v>
      </c>
      <c r="J275">
        <v>37.5</v>
      </c>
      <c r="K275">
        <v>143.5</v>
      </c>
      <c r="L275" t="s">
        <v>22</v>
      </c>
    </row>
    <row r="276" spans="1:12" x14ac:dyDescent="0.35">
      <c r="A276" t="s">
        <v>562</v>
      </c>
      <c r="B276">
        <v>27</v>
      </c>
      <c r="C276" t="s">
        <v>19</v>
      </c>
      <c r="D276" t="s">
        <v>27</v>
      </c>
      <c r="E276" t="s">
        <v>14</v>
      </c>
      <c r="F276" t="s">
        <v>48</v>
      </c>
      <c r="G276">
        <v>72.495319610080898</v>
      </c>
      <c r="H276" t="s">
        <v>563</v>
      </c>
      <c r="I276">
        <v>97.6</v>
      </c>
      <c r="J276">
        <v>37.9</v>
      </c>
      <c r="K276">
        <v>90.8</v>
      </c>
      <c r="L276" t="s">
        <v>22</v>
      </c>
    </row>
    <row r="277" spans="1:12" x14ac:dyDescent="0.35">
      <c r="A277" t="s">
        <v>564</v>
      </c>
      <c r="B277">
        <v>27</v>
      </c>
      <c r="C277" t="s">
        <v>13</v>
      </c>
      <c r="D277" t="s">
        <v>27</v>
      </c>
      <c r="E277" t="s">
        <v>28</v>
      </c>
      <c r="F277" t="s">
        <v>36</v>
      </c>
      <c r="G277">
        <v>65.732868975078105</v>
      </c>
      <c r="H277" t="s">
        <v>508</v>
      </c>
      <c r="I277">
        <v>91</v>
      </c>
      <c r="J277">
        <v>39</v>
      </c>
      <c r="K277">
        <v>122.2</v>
      </c>
      <c r="L277" t="s">
        <v>17</v>
      </c>
    </row>
    <row r="278" spans="1:12" x14ac:dyDescent="0.35">
      <c r="A278" t="s">
        <v>565</v>
      </c>
      <c r="B278">
        <v>23</v>
      </c>
      <c r="C278" t="s">
        <v>35</v>
      </c>
      <c r="D278" t="s">
        <v>39</v>
      </c>
      <c r="E278" t="s">
        <v>74</v>
      </c>
      <c r="F278" t="s">
        <v>66</v>
      </c>
      <c r="G278">
        <v>69.853584507818496</v>
      </c>
      <c r="H278" t="s">
        <v>338</v>
      </c>
      <c r="I278">
        <v>97.3</v>
      </c>
      <c r="J278">
        <v>37.700000000000003</v>
      </c>
      <c r="K278">
        <v>150.1</v>
      </c>
      <c r="L278" t="s">
        <v>17</v>
      </c>
    </row>
    <row r="279" spans="1:12" x14ac:dyDescent="0.35">
      <c r="A279" t="s">
        <v>566</v>
      </c>
      <c r="B279">
        <v>80</v>
      </c>
      <c r="C279" t="s">
        <v>13</v>
      </c>
      <c r="D279" t="s">
        <v>14</v>
      </c>
      <c r="E279" t="s">
        <v>74</v>
      </c>
      <c r="F279" t="s">
        <v>36</v>
      </c>
      <c r="G279">
        <v>89.548106449917398</v>
      </c>
      <c r="H279" t="s">
        <v>567</v>
      </c>
      <c r="I279">
        <v>97.6</v>
      </c>
      <c r="J279">
        <v>36</v>
      </c>
      <c r="K279">
        <v>74.599999999999994</v>
      </c>
      <c r="L279" t="s">
        <v>70</v>
      </c>
    </row>
    <row r="280" spans="1:12" x14ac:dyDescent="0.35">
      <c r="A280" t="s">
        <v>568</v>
      </c>
      <c r="B280">
        <v>53</v>
      </c>
      <c r="C280" t="s">
        <v>19</v>
      </c>
      <c r="D280" t="s">
        <v>14</v>
      </c>
      <c r="E280" t="s">
        <v>32</v>
      </c>
      <c r="F280" t="s">
        <v>48</v>
      </c>
      <c r="G280">
        <v>70.458104416884794</v>
      </c>
      <c r="H280" t="s">
        <v>569</v>
      </c>
      <c r="I280">
        <v>93.7</v>
      </c>
      <c r="J280">
        <v>38.9</v>
      </c>
      <c r="K280">
        <v>112.5</v>
      </c>
      <c r="L280" t="s">
        <v>17</v>
      </c>
    </row>
    <row r="281" spans="1:12" x14ac:dyDescent="0.35">
      <c r="A281" t="s">
        <v>570</v>
      </c>
      <c r="B281">
        <v>29</v>
      </c>
      <c r="C281" t="s">
        <v>35</v>
      </c>
      <c r="D281" t="s">
        <v>20</v>
      </c>
      <c r="E281" t="s">
        <v>74</v>
      </c>
      <c r="F281" t="s">
        <v>15</v>
      </c>
      <c r="G281">
        <v>54.0587937233622</v>
      </c>
      <c r="H281" t="s">
        <v>571</v>
      </c>
      <c r="I281">
        <v>98.9</v>
      </c>
      <c r="J281">
        <v>38.200000000000003</v>
      </c>
      <c r="K281">
        <v>147.1</v>
      </c>
      <c r="L281" t="s">
        <v>17</v>
      </c>
    </row>
    <row r="282" spans="1:12" x14ac:dyDescent="0.35">
      <c r="A282" t="s">
        <v>572</v>
      </c>
      <c r="B282">
        <v>18</v>
      </c>
      <c r="C282" t="s">
        <v>19</v>
      </c>
      <c r="D282" t="s">
        <v>31</v>
      </c>
      <c r="E282" t="s">
        <v>14</v>
      </c>
      <c r="F282" t="s">
        <v>36</v>
      </c>
      <c r="G282">
        <v>86.665485909769998</v>
      </c>
      <c r="H282" t="s">
        <v>573</v>
      </c>
      <c r="I282">
        <v>90</v>
      </c>
      <c r="J282">
        <v>38.1</v>
      </c>
      <c r="K282">
        <v>150.5</v>
      </c>
      <c r="L282" t="s">
        <v>17</v>
      </c>
    </row>
    <row r="283" spans="1:12" x14ac:dyDescent="0.35">
      <c r="A283" t="s">
        <v>574</v>
      </c>
      <c r="B283">
        <v>56</v>
      </c>
      <c r="C283" t="s">
        <v>35</v>
      </c>
      <c r="D283" t="s">
        <v>20</v>
      </c>
      <c r="E283" t="s">
        <v>14</v>
      </c>
      <c r="F283" t="s">
        <v>24</v>
      </c>
      <c r="G283">
        <v>66.642378649790899</v>
      </c>
      <c r="H283" t="s">
        <v>575</v>
      </c>
      <c r="I283">
        <v>96.4</v>
      </c>
      <c r="J283">
        <v>37.4</v>
      </c>
      <c r="K283">
        <v>78.400000000000006</v>
      </c>
      <c r="L283" t="s">
        <v>17</v>
      </c>
    </row>
    <row r="284" spans="1:12" x14ac:dyDescent="0.35">
      <c r="A284" t="s">
        <v>576</v>
      </c>
      <c r="B284">
        <v>57</v>
      </c>
      <c r="C284" t="s">
        <v>35</v>
      </c>
      <c r="D284" t="s">
        <v>61</v>
      </c>
      <c r="E284" t="s">
        <v>32</v>
      </c>
      <c r="F284" t="s">
        <v>36</v>
      </c>
      <c r="G284">
        <v>68.752104530659395</v>
      </c>
      <c r="H284" t="s">
        <v>577</v>
      </c>
      <c r="I284">
        <v>96</v>
      </c>
      <c r="J284">
        <v>37.700000000000003</v>
      </c>
      <c r="K284">
        <v>157.9</v>
      </c>
      <c r="L284" t="s">
        <v>17</v>
      </c>
    </row>
    <row r="285" spans="1:12" x14ac:dyDescent="0.35">
      <c r="A285" t="s">
        <v>578</v>
      </c>
      <c r="B285">
        <v>35</v>
      </c>
      <c r="C285" t="s">
        <v>13</v>
      </c>
      <c r="D285" t="s">
        <v>27</v>
      </c>
      <c r="E285" t="s">
        <v>32</v>
      </c>
      <c r="F285" t="s">
        <v>15</v>
      </c>
      <c r="G285">
        <v>88.124086217426296</v>
      </c>
      <c r="H285" t="s">
        <v>579</v>
      </c>
      <c r="I285">
        <v>90.6</v>
      </c>
      <c r="J285">
        <v>36.200000000000003</v>
      </c>
      <c r="K285">
        <v>113.5</v>
      </c>
      <c r="L285" t="s">
        <v>17</v>
      </c>
    </row>
    <row r="286" spans="1:12" x14ac:dyDescent="0.35">
      <c r="A286" t="s">
        <v>580</v>
      </c>
      <c r="B286">
        <v>32</v>
      </c>
      <c r="C286" t="s">
        <v>13</v>
      </c>
      <c r="D286" t="s">
        <v>31</v>
      </c>
      <c r="E286" t="s">
        <v>74</v>
      </c>
      <c r="F286" t="s">
        <v>48</v>
      </c>
      <c r="G286">
        <v>70.682042113597902</v>
      </c>
      <c r="H286" t="s">
        <v>497</v>
      </c>
      <c r="I286">
        <v>95.2</v>
      </c>
      <c r="J286">
        <v>38.4</v>
      </c>
      <c r="K286">
        <v>127.2</v>
      </c>
      <c r="L286" t="s">
        <v>17</v>
      </c>
    </row>
    <row r="287" spans="1:12" x14ac:dyDescent="0.35">
      <c r="A287" t="s">
        <v>581</v>
      </c>
      <c r="B287">
        <v>83</v>
      </c>
      <c r="C287" t="s">
        <v>35</v>
      </c>
      <c r="D287" t="s">
        <v>14</v>
      </c>
      <c r="E287" t="s">
        <v>74</v>
      </c>
      <c r="F287" t="s">
        <v>66</v>
      </c>
      <c r="G287">
        <v>73.647571043679605</v>
      </c>
      <c r="H287" t="s">
        <v>582</v>
      </c>
      <c r="I287">
        <v>96</v>
      </c>
      <c r="J287">
        <v>36.700000000000003</v>
      </c>
      <c r="K287">
        <v>165.6</v>
      </c>
      <c r="L287" t="s">
        <v>17</v>
      </c>
    </row>
    <row r="288" spans="1:12" x14ac:dyDescent="0.35">
      <c r="A288" t="s">
        <v>583</v>
      </c>
      <c r="B288">
        <v>61</v>
      </c>
      <c r="C288" t="s">
        <v>13</v>
      </c>
      <c r="D288" t="s">
        <v>39</v>
      </c>
      <c r="E288" t="s">
        <v>32</v>
      </c>
      <c r="F288" t="s">
        <v>15</v>
      </c>
      <c r="G288">
        <v>86.474093301916</v>
      </c>
      <c r="H288" t="s">
        <v>584</v>
      </c>
      <c r="I288">
        <v>97.9</v>
      </c>
      <c r="J288">
        <v>37.9</v>
      </c>
      <c r="K288">
        <v>85.4</v>
      </c>
      <c r="L288" t="s">
        <v>70</v>
      </c>
    </row>
    <row r="289" spans="1:12" x14ac:dyDescent="0.35">
      <c r="A289" t="s">
        <v>585</v>
      </c>
      <c r="B289">
        <v>61</v>
      </c>
      <c r="C289" t="s">
        <v>19</v>
      </c>
      <c r="D289" t="s">
        <v>27</v>
      </c>
      <c r="E289" t="s">
        <v>32</v>
      </c>
      <c r="F289" t="s">
        <v>15</v>
      </c>
      <c r="G289">
        <v>55.626376835235398</v>
      </c>
      <c r="H289" t="s">
        <v>586</v>
      </c>
      <c r="I289">
        <v>91.8</v>
      </c>
      <c r="J289">
        <v>37.799999999999997</v>
      </c>
      <c r="K289">
        <v>117.1</v>
      </c>
      <c r="L289" t="s">
        <v>17</v>
      </c>
    </row>
    <row r="290" spans="1:12" x14ac:dyDescent="0.35">
      <c r="A290" t="s">
        <v>587</v>
      </c>
      <c r="B290">
        <v>75</v>
      </c>
      <c r="C290" t="s">
        <v>35</v>
      </c>
      <c r="D290" t="s">
        <v>20</v>
      </c>
      <c r="E290" t="s">
        <v>32</v>
      </c>
      <c r="F290" t="s">
        <v>15</v>
      </c>
      <c r="G290">
        <v>85.329639471527997</v>
      </c>
      <c r="H290" t="s">
        <v>588</v>
      </c>
      <c r="I290">
        <v>99.4</v>
      </c>
      <c r="J290">
        <v>36.9</v>
      </c>
      <c r="K290">
        <v>103.7</v>
      </c>
      <c r="L290" t="s">
        <v>17</v>
      </c>
    </row>
    <row r="291" spans="1:12" x14ac:dyDescent="0.35">
      <c r="A291" t="s">
        <v>589</v>
      </c>
      <c r="B291">
        <v>68</v>
      </c>
      <c r="C291" t="s">
        <v>35</v>
      </c>
      <c r="D291" t="s">
        <v>39</v>
      </c>
      <c r="E291" t="s">
        <v>74</v>
      </c>
      <c r="F291" t="s">
        <v>36</v>
      </c>
      <c r="G291">
        <v>79.017712825585704</v>
      </c>
      <c r="H291" t="s">
        <v>525</v>
      </c>
      <c r="I291">
        <v>94.6</v>
      </c>
      <c r="J291">
        <v>38.4</v>
      </c>
      <c r="K291">
        <v>132.80000000000001</v>
      </c>
      <c r="L291" t="s">
        <v>17</v>
      </c>
    </row>
    <row r="292" spans="1:12" x14ac:dyDescent="0.35">
      <c r="A292" t="s">
        <v>590</v>
      </c>
      <c r="B292">
        <v>29</v>
      </c>
      <c r="C292" t="s">
        <v>35</v>
      </c>
      <c r="D292" t="s">
        <v>14</v>
      </c>
      <c r="E292" t="s">
        <v>74</v>
      </c>
      <c r="F292" t="s">
        <v>24</v>
      </c>
      <c r="G292">
        <v>78.547784821701995</v>
      </c>
      <c r="H292" t="s">
        <v>308</v>
      </c>
      <c r="I292">
        <v>97.3</v>
      </c>
      <c r="J292">
        <v>37.299999999999997</v>
      </c>
      <c r="K292">
        <v>169.5</v>
      </c>
      <c r="L292" t="s">
        <v>17</v>
      </c>
    </row>
    <row r="293" spans="1:12" x14ac:dyDescent="0.35">
      <c r="A293" t="s">
        <v>591</v>
      </c>
      <c r="B293">
        <v>24</v>
      </c>
      <c r="C293" t="s">
        <v>35</v>
      </c>
      <c r="D293" t="s">
        <v>20</v>
      </c>
      <c r="E293" t="s">
        <v>28</v>
      </c>
      <c r="F293" t="s">
        <v>66</v>
      </c>
      <c r="G293">
        <v>69.265621784577604</v>
      </c>
      <c r="H293" t="s">
        <v>592</v>
      </c>
      <c r="I293">
        <v>99.6</v>
      </c>
      <c r="J293">
        <v>38</v>
      </c>
      <c r="K293">
        <v>79</v>
      </c>
      <c r="L293" t="s">
        <v>17</v>
      </c>
    </row>
    <row r="294" spans="1:12" x14ac:dyDescent="0.35">
      <c r="A294" t="s">
        <v>593</v>
      </c>
      <c r="B294">
        <v>20</v>
      </c>
      <c r="C294" t="s">
        <v>13</v>
      </c>
      <c r="D294" t="s">
        <v>20</v>
      </c>
      <c r="E294" t="s">
        <v>74</v>
      </c>
      <c r="F294" t="s">
        <v>48</v>
      </c>
      <c r="G294">
        <v>66.597185693428699</v>
      </c>
      <c r="H294" t="s">
        <v>205</v>
      </c>
      <c r="I294">
        <v>92.5</v>
      </c>
      <c r="J294">
        <v>36.799999999999997</v>
      </c>
      <c r="K294">
        <v>187.8</v>
      </c>
      <c r="L294" t="s">
        <v>17</v>
      </c>
    </row>
    <row r="295" spans="1:12" x14ac:dyDescent="0.35">
      <c r="A295" t="s">
        <v>594</v>
      </c>
      <c r="B295">
        <v>87</v>
      </c>
      <c r="C295" t="s">
        <v>13</v>
      </c>
      <c r="D295" t="s">
        <v>20</v>
      </c>
      <c r="E295" t="s">
        <v>28</v>
      </c>
      <c r="F295" t="s">
        <v>36</v>
      </c>
      <c r="G295">
        <v>90.681047947182094</v>
      </c>
      <c r="H295" t="s">
        <v>595</v>
      </c>
      <c r="I295">
        <v>90.7</v>
      </c>
      <c r="J295">
        <v>38.299999999999997</v>
      </c>
      <c r="K295">
        <v>133.4</v>
      </c>
      <c r="L295" t="s">
        <v>17</v>
      </c>
    </row>
    <row r="296" spans="1:12" x14ac:dyDescent="0.35">
      <c r="A296" t="s">
        <v>596</v>
      </c>
      <c r="B296">
        <v>74</v>
      </c>
      <c r="C296" t="s">
        <v>19</v>
      </c>
      <c r="D296" t="s">
        <v>39</v>
      </c>
      <c r="E296" t="s">
        <v>32</v>
      </c>
      <c r="F296" t="s">
        <v>48</v>
      </c>
      <c r="G296">
        <v>77.470773778063005</v>
      </c>
      <c r="H296" t="s">
        <v>597</v>
      </c>
      <c r="I296">
        <v>99</v>
      </c>
      <c r="J296">
        <v>37</v>
      </c>
      <c r="K296">
        <v>72.8</v>
      </c>
      <c r="L296" t="s">
        <v>22</v>
      </c>
    </row>
    <row r="297" spans="1:12" x14ac:dyDescent="0.35">
      <c r="A297" t="s">
        <v>598</v>
      </c>
      <c r="B297">
        <v>78</v>
      </c>
      <c r="C297" t="s">
        <v>19</v>
      </c>
      <c r="D297" t="s">
        <v>27</v>
      </c>
      <c r="E297" t="s">
        <v>74</v>
      </c>
      <c r="F297" t="s">
        <v>48</v>
      </c>
      <c r="G297">
        <v>75.967498949591103</v>
      </c>
      <c r="H297" t="s">
        <v>599</v>
      </c>
      <c r="I297">
        <v>94.2</v>
      </c>
      <c r="J297">
        <v>36.200000000000003</v>
      </c>
      <c r="K297">
        <v>103.8</v>
      </c>
      <c r="L297" t="s">
        <v>22</v>
      </c>
    </row>
    <row r="298" spans="1:12" x14ac:dyDescent="0.35">
      <c r="A298" t="s">
        <v>600</v>
      </c>
      <c r="B298">
        <v>90</v>
      </c>
      <c r="C298" t="s">
        <v>13</v>
      </c>
      <c r="D298" t="s">
        <v>14</v>
      </c>
      <c r="E298" t="s">
        <v>32</v>
      </c>
      <c r="F298" t="s">
        <v>66</v>
      </c>
      <c r="G298">
        <v>75.799933805591394</v>
      </c>
      <c r="H298" t="s">
        <v>601</v>
      </c>
      <c r="I298">
        <v>95.7</v>
      </c>
      <c r="J298">
        <v>36.6</v>
      </c>
      <c r="K298">
        <v>130.30000000000001</v>
      </c>
      <c r="L298" t="s">
        <v>22</v>
      </c>
    </row>
    <row r="299" spans="1:12" x14ac:dyDescent="0.35">
      <c r="A299" t="s">
        <v>602</v>
      </c>
      <c r="B299">
        <v>46</v>
      </c>
      <c r="C299" t="s">
        <v>35</v>
      </c>
      <c r="D299" t="s">
        <v>61</v>
      </c>
      <c r="E299" t="s">
        <v>14</v>
      </c>
      <c r="F299" t="s">
        <v>36</v>
      </c>
      <c r="G299">
        <v>71.847351557584503</v>
      </c>
      <c r="H299" t="s">
        <v>603</v>
      </c>
      <c r="I299">
        <v>92.3</v>
      </c>
      <c r="J299">
        <v>36.5</v>
      </c>
      <c r="K299">
        <v>102.6</v>
      </c>
      <c r="L299" t="s">
        <v>17</v>
      </c>
    </row>
    <row r="300" spans="1:12" x14ac:dyDescent="0.35">
      <c r="A300" t="s">
        <v>604</v>
      </c>
      <c r="B300">
        <v>88</v>
      </c>
      <c r="C300" t="s">
        <v>13</v>
      </c>
      <c r="D300" t="s">
        <v>61</v>
      </c>
      <c r="E300" t="s">
        <v>14</v>
      </c>
      <c r="F300" t="s">
        <v>66</v>
      </c>
      <c r="G300">
        <v>72.044587598534505</v>
      </c>
      <c r="H300" t="s">
        <v>605</v>
      </c>
      <c r="I300">
        <v>91.1</v>
      </c>
      <c r="J300">
        <v>37.6</v>
      </c>
      <c r="K300">
        <v>181.8</v>
      </c>
      <c r="L300" t="s">
        <v>17</v>
      </c>
    </row>
    <row r="301" spans="1:12" x14ac:dyDescent="0.35">
      <c r="A301" t="s">
        <v>606</v>
      </c>
      <c r="B301">
        <v>52</v>
      </c>
      <c r="C301" t="s">
        <v>13</v>
      </c>
      <c r="D301" t="s">
        <v>39</v>
      </c>
      <c r="E301" t="s">
        <v>74</v>
      </c>
      <c r="F301" t="s">
        <v>15</v>
      </c>
      <c r="G301">
        <v>93.115048125935104</v>
      </c>
      <c r="H301" t="s">
        <v>434</v>
      </c>
      <c r="I301">
        <v>94.6</v>
      </c>
      <c r="J301">
        <v>36.200000000000003</v>
      </c>
      <c r="K301">
        <v>133</v>
      </c>
      <c r="L301" t="s">
        <v>70</v>
      </c>
    </row>
    <row r="302" spans="1:12" x14ac:dyDescent="0.35">
      <c r="A302" t="s">
        <v>607</v>
      </c>
      <c r="B302">
        <v>37</v>
      </c>
      <c r="C302" t="s">
        <v>13</v>
      </c>
      <c r="D302" t="s">
        <v>14</v>
      </c>
      <c r="E302" t="s">
        <v>32</v>
      </c>
      <c r="F302" t="s">
        <v>15</v>
      </c>
      <c r="G302">
        <v>67.892398964508203</v>
      </c>
      <c r="H302" t="s">
        <v>608</v>
      </c>
      <c r="I302">
        <v>94.1</v>
      </c>
      <c r="J302">
        <v>37.4</v>
      </c>
      <c r="K302">
        <v>154.6</v>
      </c>
      <c r="L302" t="s">
        <v>22</v>
      </c>
    </row>
    <row r="303" spans="1:12" x14ac:dyDescent="0.35">
      <c r="A303" t="s">
        <v>609</v>
      </c>
      <c r="B303">
        <v>36</v>
      </c>
      <c r="C303" t="s">
        <v>19</v>
      </c>
      <c r="D303" t="s">
        <v>20</v>
      </c>
      <c r="E303" t="s">
        <v>74</v>
      </c>
      <c r="F303" t="s">
        <v>48</v>
      </c>
      <c r="G303">
        <v>75.570131363710502</v>
      </c>
      <c r="H303" t="s">
        <v>610</v>
      </c>
      <c r="I303">
        <v>90.5</v>
      </c>
      <c r="J303">
        <v>37.4</v>
      </c>
      <c r="K303">
        <v>172.2</v>
      </c>
      <c r="L303" t="s">
        <v>17</v>
      </c>
    </row>
    <row r="304" spans="1:12" x14ac:dyDescent="0.35">
      <c r="A304" t="s">
        <v>611</v>
      </c>
      <c r="B304">
        <v>69</v>
      </c>
      <c r="C304" t="s">
        <v>19</v>
      </c>
      <c r="D304" t="s">
        <v>61</v>
      </c>
      <c r="E304" t="s">
        <v>28</v>
      </c>
      <c r="F304" t="s">
        <v>24</v>
      </c>
      <c r="G304">
        <v>60.538719674398301</v>
      </c>
      <c r="H304" t="s">
        <v>612</v>
      </c>
      <c r="I304">
        <v>93.3</v>
      </c>
      <c r="J304">
        <v>36.5</v>
      </c>
      <c r="K304">
        <v>168.4</v>
      </c>
      <c r="L304" t="s">
        <v>22</v>
      </c>
    </row>
    <row r="305" spans="1:12" x14ac:dyDescent="0.35">
      <c r="A305" t="s">
        <v>613</v>
      </c>
      <c r="B305">
        <v>58</v>
      </c>
      <c r="C305" t="s">
        <v>35</v>
      </c>
      <c r="D305" t="s">
        <v>39</v>
      </c>
      <c r="E305" t="s">
        <v>28</v>
      </c>
      <c r="F305" t="s">
        <v>48</v>
      </c>
      <c r="G305">
        <v>80.114155009299495</v>
      </c>
      <c r="H305" t="s">
        <v>614</v>
      </c>
      <c r="I305">
        <v>99.8</v>
      </c>
      <c r="J305">
        <v>37.4</v>
      </c>
      <c r="K305">
        <v>170.4</v>
      </c>
      <c r="L305" t="s">
        <v>17</v>
      </c>
    </row>
    <row r="306" spans="1:12" x14ac:dyDescent="0.35">
      <c r="A306" t="s">
        <v>615</v>
      </c>
      <c r="B306">
        <v>18</v>
      </c>
      <c r="C306" t="s">
        <v>19</v>
      </c>
      <c r="D306" t="s">
        <v>27</v>
      </c>
      <c r="E306" t="s">
        <v>28</v>
      </c>
      <c r="F306" t="s">
        <v>66</v>
      </c>
      <c r="G306">
        <v>85.3838875573461</v>
      </c>
      <c r="H306" t="s">
        <v>616</v>
      </c>
      <c r="I306">
        <v>95</v>
      </c>
      <c r="J306">
        <v>37.6</v>
      </c>
      <c r="K306">
        <v>83.7</v>
      </c>
      <c r="L306" t="s">
        <v>22</v>
      </c>
    </row>
    <row r="307" spans="1:12" x14ac:dyDescent="0.35">
      <c r="A307" t="s">
        <v>617</v>
      </c>
      <c r="B307">
        <v>75</v>
      </c>
      <c r="C307" t="s">
        <v>19</v>
      </c>
      <c r="D307" t="s">
        <v>61</v>
      </c>
      <c r="E307" t="s">
        <v>74</v>
      </c>
      <c r="F307" t="s">
        <v>24</v>
      </c>
      <c r="G307">
        <v>69.318576701656596</v>
      </c>
      <c r="H307" t="s">
        <v>618</v>
      </c>
      <c r="I307">
        <v>92</v>
      </c>
      <c r="J307">
        <v>38.9</v>
      </c>
      <c r="K307">
        <v>138</v>
      </c>
      <c r="L307" t="s">
        <v>17</v>
      </c>
    </row>
    <row r="308" spans="1:12" x14ac:dyDescent="0.35">
      <c r="A308" t="s">
        <v>619</v>
      </c>
      <c r="B308">
        <v>30</v>
      </c>
      <c r="C308" t="s">
        <v>19</v>
      </c>
      <c r="D308" t="s">
        <v>27</v>
      </c>
      <c r="E308" t="s">
        <v>32</v>
      </c>
      <c r="F308" t="s">
        <v>24</v>
      </c>
      <c r="G308">
        <v>82.653902141704293</v>
      </c>
      <c r="H308" t="s">
        <v>620</v>
      </c>
      <c r="I308">
        <v>96.3</v>
      </c>
      <c r="J308">
        <v>37.700000000000003</v>
      </c>
      <c r="K308">
        <v>173.7</v>
      </c>
      <c r="L308" t="s">
        <v>22</v>
      </c>
    </row>
    <row r="309" spans="1:12" x14ac:dyDescent="0.35">
      <c r="A309" t="s">
        <v>621</v>
      </c>
      <c r="B309">
        <v>18</v>
      </c>
      <c r="C309" t="s">
        <v>19</v>
      </c>
      <c r="D309" t="s">
        <v>39</v>
      </c>
      <c r="E309" t="s">
        <v>14</v>
      </c>
      <c r="F309" t="s">
        <v>66</v>
      </c>
      <c r="G309">
        <v>76.177212173809096</v>
      </c>
      <c r="H309" t="s">
        <v>622</v>
      </c>
      <c r="I309">
        <v>97.9</v>
      </c>
      <c r="J309">
        <v>38.1</v>
      </c>
      <c r="K309">
        <v>111.2</v>
      </c>
      <c r="L309" t="s">
        <v>17</v>
      </c>
    </row>
    <row r="310" spans="1:12" x14ac:dyDescent="0.35">
      <c r="A310" t="s">
        <v>623</v>
      </c>
      <c r="B310">
        <v>21</v>
      </c>
      <c r="C310" t="s">
        <v>35</v>
      </c>
      <c r="D310" t="s">
        <v>20</v>
      </c>
      <c r="E310" t="s">
        <v>74</v>
      </c>
      <c r="F310" t="s">
        <v>24</v>
      </c>
      <c r="G310">
        <v>73.004713266705906</v>
      </c>
      <c r="H310" t="s">
        <v>624</v>
      </c>
      <c r="I310">
        <v>98.9</v>
      </c>
      <c r="J310">
        <v>36.6</v>
      </c>
      <c r="K310">
        <v>155.1</v>
      </c>
      <c r="L310" t="s">
        <v>17</v>
      </c>
    </row>
    <row r="311" spans="1:12" x14ac:dyDescent="0.35">
      <c r="A311" t="s">
        <v>625</v>
      </c>
      <c r="B311">
        <v>69</v>
      </c>
      <c r="C311" t="s">
        <v>35</v>
      </c>
      <c r="D311" t="s">
        <v>14</v>
      </c>
      <c r="E311" t="s">
        <v>32</v>
      </c>
      <c r="F311" t="s">
        <v>66</v>
      </c>
      <c r="G311">
        <v>77.036720848930898</v>
      </c>
      <c r="H311" t="s">
        <v>75</v>
      </c>
      <c r="I311">
        <v>98</v>
      </c>
      <c r="J311">
        <v>38.6</v>
      </c>
      <c r="K311">
        <v>135.69999999999999</v>
      </c>
      <c r="L311" t="s">
        <v>17</v>
      </c>
    </row>
    <row r="312" spans="1:12" x14ac:dyDescent="0.35">
      <c r="A312" t="s">
        <v>626</v>
      </c>
      <c r="B312">
        <v>68</v>
      </c>
      <c r="C312" t="s">
        <v>35</v>
      </c>
      <c r="D312" t="s">
        <v>39</v>
      </c>
      <c r="E312" t="s">
        <v>32</v>
      </c>
      <c r="F312" t="s">
        <v>15</v>
      </c>
      <c r="G312">
        <v>63.109887176199599</v>
      </c>
      <c r="H312" t="s">
        <v>627</v>
      </c>
      <c r="I312">
        <v>96.7</v>
      </c>
      <c r="J312">
        <v>39</v>
      </c>
      <c r="K312">
        <v>152.5</v>
      </c>
      <c r="L312" t="s">
        <v>17</v>
      </c>
    </row>
    <row r="313" spans="1:12" x14ac:dyDescent="0.35">
      <c r="A313" t="s">
        <v>628</v>
      </c>
      <c r="B313">
        <v>42</v>
      </c>
      <c r="C313" t="s">
        <v>35</v>
      </c>
      <c r="D313" t="s">
        <v>20</v>
      </c>
      <c r="E313" t="s">
        <v>74</v>
      </c>
      <c r="F313" t="s">
        <v>15</v>
      </c>
      <c r="G313">
        <v>72.330852879856707</v>
      </c>
      <c r="H313" t="s">
        <v>499</v>
      </c>
      <c r="I313">
        <v>97.2</v>
      </c>
      <c r="J313">
        <v>37.6</v>
      </c>
      <c r="K313">
        <v>185.7</v>
      </c>
      <c r="L313" t="s">
        <v>17</v>
      </c>
    </row>
    <row r="314" spans="1:12" x14ac:dyDescent="0.35">
      <c r="A314" t="s">
        <v>629</v>
      </c>
      <c r="B314">
        <v>42</v>
      </c>
      <c r="C314" t="s">
        <v>13</v>
      </c>
      <c r="D314" t="s">
        <v>61</v>
      </c>
      <c r="E314" t="s">
        <v>14</v>
      </c>
      <c r="F314" t="s">
        <v>24</v>
      </c>
      <c r="G314">
        <v>93.078761587991906</v>
      </c>
      <c r="H314" t="s">
        <v>630</v>
      </c>
      <c r="I314">
        <v>98.6</v>
      </c>
      <c r="J314">
        <v>36.6</v>
      </c>
      <c r="K314">
        <v>176.5</v>
      </c>
      <c r="L314" t="s">
        <v>22</v>
      </c>
    </row>
    <row r="315" spans="1:12" x14ac:dyDescent="0.35">
      <c r="A315" t="s">
        <v>631</v>
      </c>
      <c r="B315">
        <v>76</v>
      </c>
      <c r="C315" t="s">
        <v>35</v>
      </c>
      <c r="D315" t="s">
        <v>14</v>
      </c>
      <c r="E315" t="s">
        <v>74</v>
      </c>
      <c r="F315" t="s">
        <v>24</v>
      </c>
      <c r="G315">
        <v>55.447235736898897</v>
      </c>
      <c r="H315" t="s">
        <v>64</v>
      </c>
      <c r="I315">
        <v>94.6</v>
      </c>
      <c r="J315">
        <v>38.5</v>
      </c>
      <c r="K315">
        <v>116.5</v>
      </c>
      <c r="L315" t="s">
        <v>17</v>
      </c>
    </row>
    <row r="316" spans="1:12" x14ac:dyDescent="0.35">
      <c r="A316" t="s">
        <v>632</v>
      </c>
      <c r="B316">
        <v>70</v>
      </c>
      <c r="C316" t="s">
        <v>35</v>
      </c>
      <c r="D316" t="s">
        <v>14</v>
      </c>
      <c r="E316" t="s">
        <v>74</v>
      </c>
      <c r="F316" t="s">
        <v>66</v>
      </c>
      <c r="G316">
        <v>69.347152236009094</v>
      </c>
      <c r="H316" t="s">
        <v>633</v>
      </c>
      <c r="I316">
        <v>91.7</v>
      </c>
      <c r="J316">
        <v>37</v>
      </c>
      <c r="K316">
        <v>162.6</v>
      </c>
      <c r="L316" t="s">
        <v>17</v>
      </c>
    </row>
    <row r="317" spans="1:12" x14ac:dyDescent="0.35">
      <c r="A317" t="s">
        <v>634</v>
      </c>
      <c r="B317">
        <v>79</v>
      </c>
      <c r="C317" t="s">
        <v>13</v>
      </c>
      <c r="D317" t="s">
        <v>20</v>
      </c>
      <c r="E317" t="s">
        <v>28</v>
      </c>
      <c r="F317" t="s">
        <v>66</v>
      </c>
      <c r="G317">
        <v>54.703261322604099</v>
      </c>
      <c r="H317" t="s">
        <v>635</v>
      </c>
      <c r="I317">
        <v>96.5</v>
      </c>
      <c r="J317">
        <v>38.200000000000003</v>
      </c>
      <c r="K317">
        <v>150.69999999999999</v>
      </c>
      <c r="L317" t="s">
        <v>17</v>
      </c>
    </row>
    <row r="318" spans="1:12" x14ac:dyDescent="0.35">
      <c r="A318" t="s">
        <v>636</v>
      </c>
      <c r="B318">
        <v>48</v>
      </c>
      <c r="C318" t="s">
        <v>35</v>
      </c>
      <c r="D318" t="s">
        <v>39</v>
      </c>
      <c r="E318" t="s">
        <v>28</v>
      </c>
      <c r="F318" t="s">
        <v>24</v>
      </c>
      <c r="G318">
        <v>78.724346469822095</v>
      </c>
      <c r="H318" t="s">
        <v>364</v>
      </c>
      <c r="I318">
        <v>99.8</v>
      </c>
      <c r="J318">
        <v>37.4</v>
      </c>
      <c r="K318">
        <v>152.4</v>
      </c>
      <c r="L318" t="s">
        <v>17</v>
      </c>
    </row>
    <row r="319" spans="1:12" x14ac:dyDescent="0.35">
      <c r="A319" t="s">
        <v>637</v>
      </c>
      <c r="B319">
        <v>43</v>
      </c>
      <c r="C319" t="s">
        <v>19</v>
      </c>
      <c r="D319" t="s">
        <v>31</v>
      </c>
      <c r="E319" t="s">
        <v>14</v>
      </c>
      <c r="F319" t="s">
        <v>66</v>
      </c>
      <c r="G319">
        <v>63.786193619252103</v>
      </c>
      <c r="H319" t="s">
        <v>638</v>
      </c>
      <c r="I319">
        <v>91.7</v>
      </c>
      <c r="J319">
        <v>36.200000000000003</v>
      </c>
      <c r="K319">
        <v>181.2</v>
      </c>
      <c r="L319" t="s">
        <v>17</v>
      </c>
    </row>
    <row r="320" spans="1:12" x14ac:dyDescent="0.35">
      <c r="A320" t="s">
        <v>639</v>
      </c>
      <c r="B320">
        <v>69</v>
      </c>
      <c r="C320" t="s">
        <v>35</v>
      </c>
      <c r="D320" t="s">
        <v>14</v>
      </c>
      <c r="E320" t="s">
        <v>74</v>
      </c>
      <c r="F320" t="s">
        <v>15</v>
      </c>
      <c r="G320">
        <v>55.638846863213701</v>
      </c>
      <c r="H320" t="s">
        <v>640</v>
      </c>
      <c r="I320">
        <v>96.4</v>
      </c>
      <c r="J320">
        <v>36.799999999999997</v>
      </c>
      <c r="K320">
        <v>160.19999999999999</v>
      </c>
      <c r="L320" t="s">
        <v>17</v>
      </c>
    </row>
    <row r="321" spans="1:12" x14ac:dyDescent="0.35">
      <c r="A321" t="s">
        <v>641</v>
      </c>
      <c r="B321">
        <v>77</v>
      </c>
      <c r="C321" t="s">
        <v>35</v>
      </c>
      <c r="D321" t="s">
        <v>31</v>
      </c>
      <c r="E321" t="s">
        <v>14</v>
      </c>
      <c r="F321" t="s">
        <v>66</v>
      </c>
      <c r="G321">
        <v>61.832511531779403</v>
      </c>
      <c r="H321" t="s">
        <v>642</v>
      </c>
      <c r="I321">
        <v>98.7</v>
      </c>
      <c r="J321">
        <v>38.799999999999997</v>
      </c>
      <c r="K321">
        <v>169.6</v>
      </c>
      <c r="L321" t="s">
        <v>17</v>
      </c>
    </row>
    <row r="322" spans="1:12" x14ac:dyDescent="0.35">
      <c r="A322" t="s">
        <v>643</v>
      </c>
      <c r="B322">
        <v>63</v>
      </c>
      <c r="C322" t="s">
        <v>35</v>
      </c>
      <c r="D322" t="s">
        <v>14</v>
      </c>
      <c r="E322" t="s">
        <v>74</v>
      </c>
      <c r="F322" t="s">
        <v>24</v>
      </c>
      <c r="G322">
        <v>65.336876142348601</v>
      </c>
      <c r="H322" t="s">
        <v>644</v>
      </c>
      <c r="I322">
        <v>99.1</v>
      </c>
      <c r="J322">
        <v>36.799999999999997</v>
      </c>
      <c r="K322">
        <v>157.19999999999999</v>
      </c>
      <c r="L322" t="s">
        <v>17</v>
      </c>
    </row>
    <row r="323" spans="1:12" x14ac:dyDescent="0.35">
      <c r="A323" t="s">
        <v>645</v>
      </c>
      <c r="B323">
        <v>56</v>
      </c>
      <c r="C323" t="s">
        <v>19</v>
      </c>
      <c r="D323" t="s">
        <v>14</v>
      </c>
      <c r="E323" t="s">
        <v>14</v>
      </c>
      <c r="F323" t="s">
        <v>48</v>
      </c>
      <c r="G323">
        <v>52.230087924669398</v>
      </c>
      <c r="H323" t="s">
        <v>588</v>
      </c>
      <c r="I323">
        <v>95.5</v>
      </c>
      <c r="J323">
        <v>38.6</v>
      </c>
      <c r="K323">
        <v>119.5</v>
      </c>
      <c r="L323" t="s">
        <v>17</v>
      </c>
    </row>
    <row r="324" spans="1:12" x14ac:dyDescent="0.35">
      <c r="A324" t="s">
        <v>646</v>
      </c>
      <c r="B324">
        <v>70</v>
      </c>
      <c r="C324" t="s">
        <v>35</v>
      </c>
      <c r="D324" t="s">
        <v>20</v>
      </c>
      <c r="E324" t="s">
        <v>32</v>
      </c>
      <c r="F324" t="s">
        <v>48</v>
      </c>
      <c r="G324">
        <v>70.647777671993694</v>
      </c>
      <c r="H324" t="s">
        <v>647</v>
      </c>
      <c r="I324">
        <v>99.2</v>
      </c>
      <c r="J324">
        <v>38.200000000000003</v>
      </c>
      <c r="K324">
        <v>106.4</v>
      </c>
      <c r="L324" t="s">
        <v>17</v>
      </c>
    </row>
    <row r="325" spans="1:12" x14ac:dyDescent="0.35">
      <c r="A325" t="s">
        <v>648</v>
      </c>
      <c r="B325">
        <v>41</v>
      </c>
      <c r="C325" t="s">
        <v>35</v>
      </c>
      <c r="D325" t="s">
        <v>31</v>
      </c>
      <c r="E325" t="s">
        <v>74</v>
      </c>
      <c r="F325" t="s">
        <v>15</v>
      </c>
      <c r="G325">
        <v>78.169794177734005</v>
      </c>
      <c r="H325" t="s">
        <v>649</v>
      </c>
      <c r="I325">
        <v>90.2</v>
      </c>
      <c r="J325">
        <v>38.4</v>
      </c>
      <c r="K325">
        <v>195.2</v>
      </c>
      <c r="L325" t="s">
        <v>17</v>
      </c>
    </row>
    <row r="326" spans="1:12" x14ac:dyDescent="0.35">
      <c r="A326" t="s">
        <v>650</v>
      </c>
      <c r="B326">
        <v>57</v>
      </c>
      <c r="C326" t="s">
        <v>19</v>
      </c>
      <c r="D326" t="s">
        <v>20</v>
      </c>
      <c r="E326" t="s">
        <v>74</v>
      </c>
      <c r="F326" t="s">
        <v>48</v>
      </c>
      <c r="G326">
        <v>78.395144838188401</v>
      </c>
      <c r="H326" t="s">
        <v>651</v>
      </c>
      <c r="I326">
        <v>92.8</v>
      </c>
      <c r="J326">
        <v>38.5</v>
      </c>
      <c r="K326">
        <v>183.5</v>
      </c>
      <c r="L326" t="s">
        <v>17</v>
      </c>
    </row>
    <row r="327" spans="1:12" x14ac:dyDescent="0.35">
      <c r="A327" t="s">
        <v>652</v>
      </c>
      <c r="B327">
        <v>48</v>
      </c>
      <c r="C327" t="s">
        <v>35</v>
      </c>
      <c r="D327" t="s">
        <v>31</v>
      </c>
      <c r="E327" t="s">
        <v>28</v>
      </c>
      <c r="F327" t="s">
        <v>24</v>
      </c>
      <c r="G327">
        <v>75.918647456484905</v>
      </c>
      <c r="H327" t="s">
        <v>653</v>
      </c>
      <c r="I327">
        <v>90.1</v>
      </c>
      <c r="J327">
        <v>36.700000000000003</v>
      </c>
      <c r="K327">
        <v>130.9</v>
      </c>
      <c r="L327" t="s">
        <v>17</v>
      </c>
    </row>
    <row r="328" spans="1:12" x14ac:dyDescent="0.35">
      <c r="A328" t="s">
        <v>654</v>
      </c>
      <c r="B328">
        <v>79</v>
      </c>
      <c r="C328" t="s">
        <v>13</v>
      </c>
      <c r="D328" t="s">
        <v>39</v>
      </c>
      <c r="E328" t="s">
        <v>28</v>
      </c>
      <c r="F328" t="s">
        <v>48</v>
      </c>
      <c r="G328">
        <v>79.283129624734897</v>
      </c>
      <c r="H328" t="s">
        <v>655</v>
      </c>
      <c r="I328">
        <v>93</v>
      </c>
      <c r="J328">
        <v>36.9</v>
      </c>
      <c r="K328">
        <v>166.6</v>
      </c>
      <c r="L328" t="s">
        <v>22</v>
      </c>
    </row>
    <row r="329" spans="1:12" x14ac:dyDescent="0.35">
      <c r="A329" t="s">
        <v>656</v>
      </c>
      <c r="B329">
        <v>26</v>
      </c>
      <c r="C329" t="s">
        <v>35</v>
      </c>
      <c r="D329" t="s">
        <v>61</v>
      </c>
      <c r="E329" t="s">
        <v>28</v>
      </c>
      <c r="F329" t="s">
        <v>36</v>
      </c>
      <c r="G329">
        <v>77.144508339716396</v>
      </c>
      <c r="H329" t="s">
        <v>657</v>
      </c>
      <c r="I329">
        <v>90.8</v>
      </c>
      <c r="J329">
        <v>36.6</v>
      </c>
      <c r="K329">
        <v>101.1</v>
      </c>
      <c r="L329" t="s">
        <v>17</v>
      </c>
    </row>
    <row r="330" spans="1:12" x14ac:dyDescent="0.35">
      <c r="A330" t="s">
        <v>658</v>
      </c>
      <c r="B330">
        <v>86</v>
      </c>
      <c r="C330" t="s">
        <v>35</v>
      </c>
      <c r="D330" t="s">
        <v>61</v>
      </c>
      <c r="E330" t="s">
        <v>14</v>
      </c>
      <c r="F330" t="s">
        <v>66</v>
      </c>
      <c r="G330">
        <v>77.651555272988801</v>
      </c>
      <c r="H330" t="s">
        <v>659</v>
      </c>
      <c r="I330">
        <v>98.3</v>
      </c>
      <c r="J330">
        <v>36.200000000000003</v>
      </c>
      <c r="K330">
        <v>147.9</v>
      </c>
      <c r="L330" t="s">
        <v>17</v>
      </c>
    </row>
    <row r="331" spans="1:12" x14ac:dyDescent="0.35">
      <c r="A331" t="s">
        <v>660</v>
      </c>
      <c r="B331">
        <v>55</v>
      </c>
      <c r="C331" t="s">
        <v>13</v>
      </c>
      <c r="D331" t="s">
        <v>61</v>
      </c>
      <c r="E331" t="s">
        <v>28</v>
      </c>
      <c r="F331" t="s">
        <v>36</v>
      </c>
      <c r="G331">
        <v>101.87534365696899</v>
      </c>
      <c r="H331" t="s">
        <v>661</v>
      </c>
      <c r="I331">
        <v>93.2</v>
      </c>
      <c r="J331">
        <v>37.299999999999997</v>
      </c>
      <c r="K331">
        <v>126.5</v>
      </c>
      <c r="L331" t="s">
        <v>70</v>
      </c>
    </row>
    <row r="332" spans="1:12" x14ac:dyDescent="0.35">
      <c r="A332" t="s">
        <v>662</v>
      </c>
      <c r="B332">
        <v>88</v>
      </c>
      <c r="C332" t="s">
        <v>13</v>
      </c>
      <c r="D332" t="s">
        <v>27</v>
      </c>
      <c r="E332" t="s">
        <v>74</v>
      </c>
      <c r="F332" t="s">
        <v>15</v>
      </c>
      <c r="G332">
        <v>87.218005525188104</v>
      </c>
      <c r="H332" t="s">
        <v>618</v>
      </c>
      <c r="I332">
        <v>94.4</v>
      </c>
      <c r="J332">
        <v>38.700000000000003</v>
      </c>
      <c r="K332">
        <v>148.9</v>
      </c>
      <c r="L332" t="s">
        <v>17</v>
      </c>
    </row>
    <row r="333" spans="1:12" x14ac:dyDescent="0.35">
      <c r="A333" t="s">
        <v>663</v>
      </c>
      <c r="B333">
        <v>80</v>
      </c>
      <c r="C333" t="s">
        <v>35</v>
      </c>
      <c r="D333" t="s">
        <v>61</v>
      </c>
      <c r="E333" t="s">
        <v>74</v>
      </c>
      <c r="F333" t="s">
        <v>24</v>
      </c>
      <c r="G333">
        <v>82.828702435813398</v>
      </c>
      <c r="H333" t="s">
        <v>664</v>
      </c>
      <c r="I333">
        <v>91</v>
      </c>
      <c r="J333">
        <v>37.5</v>
      </c>
      <c r="K333">
        <v>120</v>
      </c>
      <c r="L333" t="s">
        <v>17</v>
      </c>
    </row>
    <row r="334" spans="1:12" x14ac:dyDescent="0.35">
      <c r="A334" t="s">
        <v>665</v>
      </c>
      <c r="B334">
        <v>60</v>
      </c>
      <c r="C334" t="s">
        <v>13</v>
      </c>
      <c r="D334" t="s">
        <v>14</v>
      </c>
      <c r="E334" t="s">
        <v>28</v>
      </c>
      <c r="F334" t="s">
        <v>24</v>
      </c>
      <c r="G334">
        <v>97.9088392407876</v>
      </c>
      <c r="H334" t="s">
        <v>666</v>
      </c>
      <c r="I334">
        <v>96</v>
      </c>
      <c r="J334">
        <v>38.9</v>
      </c>
      <c r="K334">
        <v>166.7</v>
      </c>
      <c r="L334" t="s">
        <v>17</v>
      </c>
    </row>
    <row r="335" spans="1:12" x14ac:dyDescent="0.35">
      <c r="A335" t="s">
        <v>667</v>
      </c>
      <c r="B335">
        <v>32</v>
      </c>
      <c r="C335" t="s">
        <v>13</v>
      </c>
      <c r="D335" t="s">
        <v>14</v>
      </c>
      <c r="E335" t="s">
        <v>74</v>
      </c>
      <c r="F335" t="s">
        <v>48</v>
      </c>
      <c r="G335">
        <v>73.156433492828995</v>
      </c>
      <c r="H335" t="s">
        <v>668</v>
      </c>
      <c r="I335">
        <v>94.7</v>
      </c>
      <c r="J335">
        <v>37.1</v>
      </c>
      <c r="K335">
        <v>75.900000000000006</v>
      </c>
      <c r="L335" t="s">
        <v>70</v>
      </c>
    </row>
    <row r="336" spans="1:12" x14ac:dyDescent="0.35">
      <c r="A336" t="s">
        <v>669</v>
      </c>
      <c r="B336">
        <v>60</v>
      </c>
      <c r="C336" t="s">
        <v>35</v>
      </c>
      <c r="D336" t="s">
        <v>61</v>
      </c>
      <c r="E336" t="s">
        <v>74</v>
      </c>
      <c r="F336" t="s">
        <v>66</v>
      </c>
      <c r="G336">
        <v>79.520333445857602</v>
      </c>
      <c r="H336" t="s">
        <v>635</v>
      </c>
      <c r="I336">
        <v>93.3</v>
      </c>
      <c r="J336">
        <v>38.9</v>
      </c>
      <c r="K336">
        <v>132.69999999999999</v>
      </c>
      <c r="L336" t="s">
        <v>17</v>
      </c>
    </row>
    <row r="337" spans="1:12" x14ac:dyDescent="0.35">
      <c r="A337" t="s">
        <v>670</v>
      </c>
      <c r="B337">
        <v>60</v>
      </c>
      <c r="C337" t="s">
        <v>19</v>
      </c>
      <c r="D337" t="s">
        <v>39</v>
      </c>
      <c r="E337" t="s">
        <v>32</v>
      </c>
      <c r="F337" t="s">
        <v>24</v>
      </c>
      <c r="G337">
        <v>68.305898051674404</v>
      </c>
      <c r="H337" t="s">
        <v>671</v>
      </c>
      <c r="I337">
        <v>90.1</v>
      </c>
      <c r="J337">
        <v>37.5</v>
      </c>
      <c r="K337">
        <v>71</v>
      </c>
      <c r="L337" t="s">
        <v>17</v>
      </c>
    </row>
    <row r="338" spans="1:12" x14ac:dyDescent="0.35">
      <c r="A338" t="s">
        <v>672</v>
      </c>
      <c r="B338">
        <v>79</v>
      </c>
      <c r="C338" t="s">
        <v>35</v>
      </c>
      <c r="D338" t="s">
        <v>27</v>
      </c>
      <c r="E338" t="s">
        <v>14</v>
      </c>
      <c r="F338" t="s">
        <v>15</v>
      </c>
      <c r="G338">
        <v>78.773507027632206</v>
      </c>
      <c r="H338" t="s">
        <v>673</v>
      </c>
      <c r="I338">
        <v>95.7</v>
      </c>
      <c r="J338">
        <v>38.4</v>
      </c>
      <c r="K338">
        <v>136.6</v>
      </c>
      <c r="L338" t="s">
        <v>17</v>
      </c>
    </row>
    <row r="339" spans="1:12" x14ac:dyDescent="0.35">
      <c r="A339" t="s">
        <v>674</v>
      </c>
      <c r="B339">
        <v>57</v>
      </c>
      <c r="C339" t="s">
        <v>13</v>
      </c>
      <c r="D339" t="s">
        <v>31</v>
      </c>
      <c r="E339" t="s">
        <v>32</v>
      </c>
      <c r="F339" t="s">
        <v>66</v>
      </c>
      <c r="G339">
        <v>73.056684545796699</v>
      </c>
      <c r="H339" t="s">
        <v>675</v>
      </c>
      <c r="I339">
        <v>91.1</v>
      </c>
      <c r="J339">
        <v>37.9</v>
      </c>
      <c r="K339">
        <v>114.9</v>
      </c>
      <c r="L339" t="s">
        <v>17</v>
      </c>
    </row>
    <row r="340" spans="1:12" x14ac:dyDescent="0.35">
      <c r="A340" t="s">
        <v>676</v>
      </c>
      <c r="B340">
        <v>64</v>
      </c>
      <c r="C340" t="s">
        <v>13</v>
      </c>
      <c r="D340" t="s">
        <v>14</v>
      </c>
      <c r="E340" t="s">
        <v>74</v>
      </c>
      <c r="F340" t="s">
        <v>66</v>
      </c>
      <c r="G340">
        <v>71.008881477972494</v>
      </c>
      <c r="H340" t="s">
        <v>677</v>
      </c>
      <c r="I340">
        <v>97</v>
      </c>
      <c r="J340">
        <v>37.5</v>
      </c>
      <c r="K340">
        <v>199.1</v>
      </c>
      <c r="L340" t="s">
        <v>17</v>
      </c>
    </row>
    <row r="341" spans="1:12" x14ac:dyDescent="0.35">
      <c r="A341" t="s">
        <v>678</v>
      </c>
      <c r="B341">
        <v>70</v>
      </c>
      <c r="C341" t="s">
        <v>35</v>
      </c>
      <c r="D341" t="s">
        <v>61</v>
      </c>
      <c r="E341" t="s">
        <v>28</v>
      </c>
      <c r="F341" t="s">
        <v>48</v>
      </c>
      <c r="G341">
        <v>56.4200795837559</v>
      </c>
      <c r="H341" t="s">
        <v>679</v>
      </c>
      <c r="I341">
        <v>99.1</v>
      </c>
      <c r="J341">
        <v>37.200000000000003</v>
      </c>
      <c r="K341">
        <v>162.80000000000001</v>
      </c>
      <c r="L341" t="s">
        <v>17</v>
      </c>
    </row>
    <row r="342" spans="1:12" x14ac:dyDescent="0.35">
      <c r="A342" t="s">
        <v>680</v>
      </c>
      <c r="B342">
        <v>28</v>
      </c>
      <c r="C342" t="s">
        <v>13</v>
      </c>
      <c r="D342" t="s">
        <v>27</v>
      </c>
      <c r="E342" t="s">
        <v>28</v>
      </c>
      <c r="F342" t="s">
        <v>15</v>
      </c>
      <c r="G342">
        <v>76.448676646575507</v>
      </c>
      <c r="H342" t="s">
        <v>681</v>
      </c>
      <c r="I342">
        <v>99.6</v>
      </c>
      <c r="J342">
        <v>38.5</v>
      </c>
      <c r="K342">
        <v>176.8</v>
      </c>
      <c r="L342" t="s">
        <v>17</v>
      </c>
    </row>
    <row r="343" spans="1:12" x14ac:dyDescent="0.35">
      <c r="A343" t="s">
        <v>682</v>
      </c>
      <c r="B343">
        <v>78</v>
      </c>
      <c r="C343" t="s">
        <v>19</v>
      </c>
      <c r="D343" t="s">
        <v>39</v>
      </c>
      <c r="E343" t="s">
        <v>74</v>
      </c>
      <c r="F343" t="s">
        <v>24</v>
      </c>
      <c r="G343">
        <v>78.428151624026199</v>
      </c>
      <c r="H343" t="s">
        <v>612</v>
      </c>
      <c r="I343">
        <v>94.6</v>
      </c>
      <c r="J343">
        <v>37.200000000000003</v>
      </c>
      <c r="K343">
        <v>118</v>
      </c>
      <c r="L343" t="s">
        <v>22</v>
      </c>
    </row>
    <row r="344" spans="1:12" x14ac:dyDescent="0.35">
      <c r="A344" t="s">
        <v>683</v>
      </c>
      <c r="B344">
        <v>20</v>
      </c>
      <c r="C344" t="s">
        <v>13</v>
      </c>
      <c r="D344" t="s">
        <v>31</v>
      </c>
      <c r="E344" t="s">
        <v>28</v>
      </c>
      <c r="F344" t="s">
        <v>24</v>
      </c>
      <c r="G344">
        <v>80.119240910292703</v>
      </c>
      <c r="H344" t="s">
        <v>684</v>
      </c>
      <c r="I344">
        <v>90.7</v>
      </c>
      <c r="J344">
        <v>38.299999999999997</v>
      </c>
      <c r="K344">
        <v>80.400000000000006</v>
      </c>
      <c r="L344" t="s">
        <v>17</v>
      </c>
    </row>
    <row r="345" spans="1:12" x14ac:dyDescent="0.35">
      <c r="A345" t="s">
        <v>685</v>
      </c>
      <c r="B345">
        <v>68</v>
      </c>
      <c r="C345" t="s">
        <v>19</v>
      </c>
      <c r="D345" t="s">
        <v>39</v>
      </c>
      <c r="E345" t="s">
        <v>74</v>
      </c>
      <c r="F345" t="s">
        <v>66</v>
      </c>
      <c r="G345">
        <v>86.570963854639501</v>
      </c>
      <c r="H345" t="s">
        <v>686</v>
      </c>
      <c r="I345">
        <v>95.9</v>
      </c>
      <c r="J345">
        <v>37.1</v>
      </c>
      <c r="K345">
        <v>71.3</v>
      </c>
      <c r="L345" t="s">
        <v>22</v>
      </c>
    </row>
    <row r="346" spans="1:12" x14ac:dyDescent="0.35">
      <c r="A346" t="s">
        <v>687</v>
      </c>
      <c r="B346">
        <v>20</v>
      </c>
      <c r="C346" t="s">
        <v>35</v>
      </c>
      <c r="D346" t="s">
        <v>14</v>
      </c>
      <c r="E346" t="s">
        <v>28</v>
      </c>
      <c r="F346" t="s">
        <v>48</v>
      </c>
      <c r="G346">
        <v>75.583510042854698</v>
      </c>
      <c r="H346" t="s">
        <v>688</v>
      </c>
      <c r="I346">
        <v>98.7</v>
      </c>
      <c r="J346">
        <v>37.799999999999997</v>
      </c>
      <c r="K346">
        <v>164.1</v>
      </c>
      <c r="L346" t="s">
        <v>17</v>
      </c>
    </row>
    <row r="347" spans="1:12" x14ac:dyDescent="0.35">
      <c r="A347" t="s">
        <v>689</v>
      </c>
      <c r="B347">
        <v>78</v>
      </c>
      <c r="C347" t="s">
        <v>19</v>
      </c>
      <c r="D347" t="s">
        <v>27</v>
      </c>
      <c r="E347" t="s">
        <v>32</v>
      </c>
      <c r="F347" t="s">
        <v>36</v>
      </c>
      <c r="G347">
        <v>68.5443057135152</v>
      </c>
      <c r="H347" t="s">
        <v>690</v>
      </c>
      <c r="I347">
        <v>95.8</v>
      </c>
      <c r="J347">
        <v>37.5</v>
      </c>
      <c r="K347">
        <v>75.7</v>
      </c>
      <c r="L347" t="s">
        <v>22</v>
      </c>
    </row>
    <row r="348" spans="1:12" x14ac:dyDescent="0.35">
      <c r="A348" t="s">
        <v>691</v>
      </c>
      <c r="B348">
        <v>83</v>
      </c>
      <c r="C348" t="s">
        <v>35</v>
      </c>
      <c r="D348" t="s">
        <v>14</v>
      </c>
      <c r="E348" t="s">
        <v>28</v>
      </c>
      <c r="F348" t="s">
        <v>48</v>
      </c>
      <c r="G348">
        <v>79.709785037067803</v>
      </c>
      <c r="H348" t="s">
        <v>692</v>
      </c>
      <c r="I348">
        <v>97.3</v>
      </c>
      <c r="J348">
        <v>37</v>
      </c>
      <c r="K348">
        <v>154.80000000000001</v>
      </c>
      <c r="L348" t="s">
        <v>17</v>
      </c>
    </row>
    <row r="349" spans="1:12" x14ac:dyDescent="0.35">
      <c r="A349" t="s">
        <v>693</v>
      </c>
      <c r="B349">
        <v>85</v>
      </c>
      <c r="C349" t="s">
        <v>35</v>
      </c>
      <c r="D349" t="s">
        <v>31</v>
      </c>
      <c r="E349" t="s">
        <v>14</v>
      </c>
      <c r="F349" t="s">
        <v>48</v>
      </c>
      <c r="G349">
        <v>67.545265079378794</v>
      </c>
      <c r="H349" t="s">
        <v>694</v>
      </c>
      <c r="I349">
        <v>93.1</v>
      </c>
      <c r="J349">
        <v>36.799999999999997</v>
      </c>
      <c r="K349">
        <v>172.6</v>
      </c>
      <c r="L349" t="s">
        <v>17</v>
      </c>
    </row>
    <row r="350" spans="1:12" x14ac:dyDescent="0.35">
      <c r="A350" t="s">
        <v>695</v>
      </c>
      <c r="B350">
        <v>43</v>
      </c>
      <c r="C350" t="s">
        <v>19</v>
      </c>
      <c r="D350" t="s">
        <v>14</v>
      </c>
      <c r="E350" t="s">
        <v>32</v>
      </c>
      <c r="F350" t="s">
        <v>15</v>
      </c>
      <c r="G350">
        <v>56.806920713352703</v>
      </c>
      <c r="H350" t="s">
        <v>696</v>
      </c>
      <c r="I350">
        <v>98.6</v>
      </c>
      <c r="J350">
        <v>38.5</v>
      </c>
      <c r="K350">
        <v>189.2</v>
      </c>
      <c r="L350" t="s">
        <v>17</v>
      </c>
    </row>
    <row r="351" spans="1:12" x14ac:dyDescent="0.35">
      <c r="A351" t="s">
        <v>697</v>
      </c>
      <c r="B351">
        <v>41</v>
      </c>
      <c r="C351" t="s">
        <v>13</v>
      </c>
      <c r="D351" t="s">
        <v>20</v>
      </c>
      <c r="E351" t="s">
        <v>28</v>
      </c>
      <c r="F351" t="s">
        <v>48</v>
      </c>
      <c r="G351">
        <v>86.712457893215401</v>
      </c>
      <c r="H351" t="s">
        <v>698</v>
      </c>
      <c r="I351">
        <v>97.1</v>
      </c>
      <c r="J351">
        <v>37.799999999999997</v>
      </c>
      <c r="K351">
        <v>159.5</v>
      </c>
      <c r="L351" t="s">
        <v>22</v>
      </c>
    </row>
    <row r="352" spans="1:12" x14ac:dyDescent="0.35">
      <c r="A352" t="s">
        <v>699</v>
      </c>
      <c r="B352">
        <v>74</v>
      </c>
      <c r="C352" t="s">
        <v>35</v>
      </c>
      <c r="D352" t="s">
        <v>20</v>
      </c>
      <c r="E352" t="s">
        <v>14</v>
      </c>
      <c r="F352" t="s">
        <v>36</v>
      </c>
      <c r="G352">
        <v>65.355957453882993</v>
      </c>
      <c r="H352" t="s">
        <v>700</v>
      </c>
      <c r="I352">
        <v>91.4</v>
      </c>
      <c r="J352">
        <v>37.299999999999997</v>
      </c>
      <c r="K352">
        <v>185.7</v>
      </c>
      <c r="L352" t="s">
        <v>17</v>
      </c>
    </row>
    <row r="353" spans="1:12" x14ac:dyDescent="0.35">
      <c r="A353" t="s">
        <v>701</v>
      </c>
      <c r="B353">
        <v>70</v>
      </c>
      <c r="C353" t="s">
        <v>35</v>
      </c>
      <c r="D353" t="s">
        <v>61</v>
      </c>
      <c r="E353" t="s">
        <v>28</v>
      </c>
      <c r="F353" t="s">
        <v>24</v>
      </c>
      <c r="G353">
        <v>73.386557883481998</v>
      </c>
      <c r="H353" t="s">
        <v>702</v>
      </c>
      <c r="I353">
        <v>93.4</v>
      </c>
      <c r="J353">
        <v>37.9</v>
      </c>
      <c r="K353">
        <v>79.3</v>
      </c>
      <c r="L353" t="s">
        <v>17</v>
      </c>
    </row>
    <row r="354" spans="1:12" x14ac:dyDescent="0.35">
      <c r="A354" t="s">
        <v>703</v>
      </c>
      <c r="B354">
        <v>25</v>
      </c>
      <c r="C354" t="s">
        <v>19</v>
      </c>
      <c r="D354" t="s">
        <v>27</v>
      </c>
      <c r="E354" t="s">
        <v>74</v>
      </c>
      <c r="F354" t="s">
        <v>66</v>
      </c>
      <c r="G354">
        <v>93.913878495503297</v>
      </c>
      <c r="H354" t="s">
        <v>704</v>
      </c>
      <c r="I354">
        <v>96.1</v>
      </c>
      <c r="J354">
        <v>38</v>
      </c>
      <c r="K354">
        <v>117.4</v>
      </c>
      <c r="L354" t="s">
        <v>22</v>
      </c>
    </row>
    <row r="355" spans="1:12" x14ac:dyDescent="0.35">
      <c r="A355" t="s">
        <v>705</v>
      </c>
      <c r="B355">
        <v>87</v>
      </c>
      <c r="C355" t="s">
        <v>19</v>
      </c>
      <c r="D355" t="s">
        <v>20</v>
      </c>
      <c r="E355" t="s">
        <v>74</v>
      </c>
      <c r="F355" t="s">
        <v>15</v>
      </c>
      <c r="G355">
        <v>63.533352854790898</v>
      </c>
      <c r="H355" t="s">
        <v>706</v>
      </c>
      <c r="I355">
        <v>95.1</v>
      </c>
      <c r="J355">
        <v>36.1</v>
      </c>
      <c r="K355">
        <v>195.3</v>
      </c>
      <c r="L355" t="s">
        <v>17</v>
      </c>
    </row>
    <row r="356" spans="1:12" x14ac:dyDescent="0.35">
      <c r="A356" t="s">
        <v>707</v>
      </c>
      <c r="B356">
        <v>35</v>
      </c>
      <c r="C356" t="s">
        <v>19</v>
      </c>
      <c r="D356" t="s">
        <v>27</v>
      </c>
      <c r="E356" t="s">
        <v>14</v>
      </c>
      <c r="F356" t="s">
        <v>24</v>
      </c>
      <c r="G356">
        <v>56.962185782218199</v>
      </c>
      <c r="H356" t="s">
        <v>708</v>
      </c>
      <c r="I356">
        <v>93.9</v>
      </c>
      <c r="J356">
        <v>36.1</v>
      </c>
      <c r="K356">
        <v>90.8</v>
      </c>
      <c r="L356" t="s">
        <v>22</v>
      </c>
    </row>
    <row r="357" spans="1:12" x14ac:dyDescent="0.35">
      <c r="A357" t="s">
        <v>709</v>
      </c>
      <c r="B357">
        <v>35</v>
      </c>
      <c r="C357" t="s">
        <v>13</v>
      </c>
      <c r="D357" t="s">
        <v>39</v>
      </c>
      <c r="E357" t="s">
        <v>28</v>
      </c>
      <c r="F357" t="s">
        <v>66</v>
      </c>
      <c r="G357">
        <v>77.289824250610707</v>
      </c>
      <c r="H357" t="s">
        <v>710</v>
      </c>
      <c r="I357">
        <v>96</v>
      </c>
      <c r="J357">
        <v>38.700000000000003</v>
      </c>
      <c r="K357">
        <v>177.5</v>
      </c>
      <c r="L357" t="s">
        <v>17</v>
      </c>
    </row>
    <row r="358" spans="1:12" x14ac:dyDescent="0.35">
      <c r="A358" t="s">
        <v>711</v>
      </c>
      <c r="B358">
        <v>68</v>
      </c>
      <c r="C358" t="s">
        <v>13</v>
      </c>
      <c r="D358" t="s">
        <v>61</v>
      </c>
      <c r="E358" t="s">
        <v>32</v>
      </c>
      <c r="F358" t="s">
        <v>66</v>
      </c>
      <c r="G358">
        <v>76.833002121049901</v>
      </c>
      <c r="H358" t="s">
        <v>627</v>
      </c>
      <c r="I358">
        <v>93.4</v>
      </c>
      <c r="J358">
        <v>37.200000000000003</v>
      </c>
      <c r="K358">
        <v>140.4</v>
      </c>
      <c r="L358" t="s">
        <v>22</v>
      </c>
    </row>
    <row r="359" spans="1:12" x14ac:dyDescent="0.35">
      <c r="A359" t="s">
        <v>712</v>
      </c>
      <c r="B359">
        <v>38</v>
      </c>
      <c r="C359" t="s">
        <v>19</v>
      </c>
      <c r="D359" t="s">
        <v>14</v>
      </c>
      <c r="E359" t="s">
        <v>32</v>
      </c>
      <c r="F359" t="s">
        <v>66</v>
      </c>
      <c r="G359">
        <v>77.504524077277694</v>
      </c>
      <c r="H359" t="s">
        <v>713</v>
      </c>
      <c r="I359">
        <v>94.4</v>
      </c>
      <c r="J359">
        <v>38.5</v>
      </c>
      <c r="K359">
        <v>109.3</v>
      </c>
      <c r="L359" t="s">
        <v>17</v>
      </c>
    </row>
    <row r="360" spans="1:12" x14ac:dyDescent="0.35">
      <c r="A360" t="s">
        <v>714</v>
      </c>
      <c r="B360">
        <v>41</v>
      </c>
      <c r="C360" t="s">
        <v>35</v>
      </c>
      <c r="D360" t="s">
        <v>39</v>
      </c>
      <c r="E360" t="s">
        <v>28</v>
      </c>
      <c r="F360" t="s">
        <v>66</v>
      </c>
      <c r="G360">
        <v>75.611156093673799</v>
      </c>
      <c r="H360" t="s">
        <v>715</v>
      </c>
      <c r="I360">
        <v>93.4</v>
      </c>
      <c r="J360">
        <v>36.200000000000003</v>
      </c>
      <c r="K360">
        <v>105.1</v>
      </c>
      <c r="L360" t="s">
        <v>17</v>
      </c>
    </row>
    <row r="361" spans="1:12" x14ac:dyDescent="0.35">
      <c r="A361" t="s">
        <v>716</v>
      </c>
      <c r="B361">
        <v>23</v>
      </c>
      <c r="C361" t="s">
        <v>35</v>
      </c>
      <c r="D361" t="s">
        <v>14</v>
      </c>
      <c r="E361" t="s">
        <v>74</v>
      </c>
      <c r="F361" t="s">
        <v>36</v>
      </c>
      <c r="G361">
        <v>56.752759530992599</v>
      </c>
      <c r="H361" t="s">
        <v>717</v>
      </c>
      <c r="I361">
        <v>94.4</v>
      </c>
      <c r="J361">
        <v>36.4</v>
      </c>
      <c r="K361">
        <v>151.4</v>
      </c>
      <c r="L361" t="s">
        <v>17</v>
      </c>
    </row>
    <row r="362" spans="1:12" x14ac:dyDescent="0.35">
      <c r="A362" t="s">
        <v>718</v>
      </c>
      <c r="B362">
        <v>62</v>
      </c>
      <c r="C362" t="s">
        <v>13</v>
      </c>
      <c r="D362" t="s">
        <v>14</v>
      </c>
      <c r="E362" t="s">
        <v>32</v>
      </c>
      <c r="F362" t="s">
        <v>36</v>
      </c>
      <c r="G362">
        <v>94.606912721610399</v>
      </c>
      <c r="H362" t="s">
        <v>719</v>
      </c>
      <c r="I362">
        <v>98.8</v>
      </c>
      <c r="J362">
        <v>39</v>
      </c>
      <c r="K362">
        <v>151</v>
      </c>
      <c r="L362" t="s">
        <v>17</v>
      </c>
    </row>
    <row r="363" spans="1:12" x14ac:dyDescent="0.35">
      <c r="A363" t="s">
        <v>720</v>
      </c>
      <c r="B363">
        <v>86</v>
      </c>
      <c r="C363" t="s">
        <v>19</v>
      </c>
      <c r="D363" t="s">
        <v>39</v>
      </c>
      <c r="E363" t="s">
        <v>74</v>
      </c>
      <c r="F363" t="s">
        <v>48</v>
      </c>
      <c r="G363">
        <v>62.241679134300597</v>
      </c>
      <c r="H363" t="s">
        <v>721</v>
      </c>
      <c r="I363">
        <v>94.8</v>
      </c>
      <c r="J363">
        <v>36.1</v>
      </c>
      <c r="K363">
        <v>140.6</v>
      </c>
      <c r="L363" t="s">
        <v>22</v>
      </c>
    </row>
    <row r="364" spans="1:12" x14ac:dyDescent="0.35">
      <c r="A364" t="s">
        <v>722</v>
      </c>
      <c r="B364">
        <v>85</v>
      </c>
      <c r="C364" t="s">
        <v>13</v>
      </c>
      <c r="D364" t="s">
        <v>61</v>
      </c>
      <c r="E364" t="s">
        <v>74</v>
      </c>
      <c r="F364" t="s">
        <v>36</v>
      </c>
      <c r="G364">
        <v>71.382369311631805</v>
      </c>
      <c r="H364" t="s">
        <v>723</v>
      </c>
      <c r="I364">
        <v>98.7</v>
      </c>
      <c r="J364">
        <v>37.6</v>
      </c>
      <c r="K364">
        <v>87</v>
      </c>
      <c r="L364" t="s">
        <v>70</v>
      </c>
    </row>
    <row r="365" spans="1:12" x14ac:dyDescent="0.35">
      <c r="A365" t="s">
        <v>724</v>
      </c>
      <c r="B365">
        <v>36</v>
      </c>
      <c r="C365" t="s">
        <v>13</v>
      </c>
      <c r="D365" t="s">
        <v>27</v>
      </c>
      <c r="E365" t="s">
        <v>14</v>
      </c>
      <c r="F365" t="s">
        <v>48</v>
      </c>
      <c r="G365">
        <v>83.7316943069346</v>
      </c>
      <c r="H365" t="s">
        <v>725</v>
      </c>
      <c r="I365">
        <v>99.4</v>
      </c>
      <c r="J365">
        <v>38.6</v>
      </c>
      <c r="K365">
        <v>89.3</v>
      </c>
      <c r="L365" t="s">
        <v>17</v>
      </c>
    </row>
    <row r="366" spans="1:12" x14ac:dyDescent="0.35">
      <c r="A366" t="s">
        <v>726</v>
      </c>
      <c r="B366">
        <v>68</v>
      </c>
      <c r="C366" t="s">
        <v>13</v>
      </c>
      <c r="D366" t="s">
        <v>27</v>
      </c>
      <c r="E366" t="s">
        <v>74</v>
      </c>
      <c r="F366" t="s">
        <v>15</v>
      </c>
      <c r="G366">
        <v>60.519436279593101</v>
      </c>
      <c r="H366" t="s">
        <v>727</v>
      </c>
      <c r="I366">
        <v>98.6</v>
      </c>
      <c r="J366">
        <v>37.5</v>
      </c>
      <c r="K366">
        <v>146.5</v>
      </c>
      <c r="L366" t="s">
        <v>22</v>
      </c>
    </row>
    <row r="367" spans="1:12" x14ac:dyDescent="0.35">
      <c r="A367" t="s">
        <v>728</v>
      </c>
      <c r="B367">
        <v>46</v>
      </c>
      <c r="C367" t="s">
        <v>35</v>
      </c>
      <c r="D367" t="s">
        <v>27</v>
      </c>
      <c r="E367" t="s">
        <v>74</v>
      </c>
      <c r="F367" t="s">
        <v>36</v>
      </c>
      <c r="G367">
        <v>67.747310220389195</v>
      </c>
      <c r="H367" t="s">
        <v>729</v>
      </c>
      <c r="I367">
        <v>95.1</v>
      </c>
      <c r="J367">
        <v>37.200000000000003</v>
      </c>
      <c r="K367">
        <v>134</v>
      </c>
      <c r="L367" t="s">
        <v>17</v>
      </c>
    </row>
    <row r="368" spans="1:12" x14ac:dyDescent="0.35">
      <c r="A368" t="s">
        <v>730</v>
      </c>
      <c r="B368">
        <v>72</v>
      </c>
      <c r="C368" t="s">
        <v>35</v>
      </c>
      <c r="D368" t="s">
        <v>39</v>
      </c>
      <c r="E368" t="s">
        <v>28</v>
      </c>
      <c r="F368" t="s">
        <v>48</v>
      </c>
      <c r="G368">
        <v>79.146985287308794</v>
      </c>
      <c r="H368" t="s">
        <v>731</v>
      </c>
      <c r="I368">
        <v>94.1</v>
      </c>
      <c r="J368">
        <v>38.9</v>
      </c>
      <c r="K368">
        <v>177.6</v>
      </c>
      <c r="L368" t="s">
        <v>17</v>
      </c>
    </row>
    <row r="369" spans="1:12" x14ac:dyDescent="0.35">
      <c r="A369" t="s">
        <v>732</v>
      </c>
      <c r="B369">
        <v>67</v>
      </c>
      <c r="C369" t="s">
        <v>35</v>
      </c>
      <c r="D369" t="s">
        <v>61</v>
      </c>
      <c r="E369" t="s">
        <v>14</v>
      </c>
      <c r="F369" t="s">
        <v>48</v>
      </c>
      <c r="G369">
        <v>72.955450203147706</v>
      </c>
      <c r="H369" t="s">
        <v>733</v>
      </c>
      <c r="I369">
        <v>90.6</v>
      </c>
      <c r="J369">
        <v>38.700000000000003</v>
      </c>
      <c r="K369">
        <v>184.9</v>
      </c>
      <c r="L369" t="s">
        <v>17</v>
      </c>
    </row>
    <row r="370" spans="1:12" x14ac:dyDescent="0.35">
      <c r="A370" t="s">
        <v>734</v>
      </c>
      <c r="B370">
        <v>76</v>
      </c>
      <c r="C370" t="s">
        <v>13</v>
      </c>
      <c r="D370" t="s">
        <v>14</v>
      </c>
      <c r="E370" t="s">
        <v>28</v>
      </c>
      <c r="F370" t="s">
        <v>24</v>
      </c>
      <c r="G370">
        <v>94.570636405416394</v>
      </c>
      <c r="H370" t="s">
        <v>735</v>
      </c>
      <c r="I370">
        <v>99.3</v>
      </c>
      <c r="J370">
        <v>37.9</v>
      </c>
      <c r="K370">
        <v>72.5</v>
      </c>
      <c r="L370" t="s">
        <v>70</v>
      </c>
    </row>
    <row r="371" spans="1:12" x14ac:dyDescent="0.35">
      <c r="A371" t="s">
        <v>736</v>
      </c>
      <c r="B371">
        <v>53</v>
      </c>
      <c r="C371" t="s">
        <v>13</v>
      </c>
      <c r="D371" t="s">
        <v>14</v>
      </c>
      <c r="E371" t="s">
        <v>32</v>
      </c>
      <c r="F371" t="s">
        <v>15</v>
      </c>
      <c r="G371">
        <v>86.011557622472793</v>
      </c>
      <c r="H371" t="s">
        <v>737</v>
      </c>
      <c r="I371">
        <v>93</v>
      </c>
      <c r="J371">
        <v>36.4</v>
      </c>
      <c r="K371">
        <v>116.6</v>
      </c>
      <c r="L371" t="s">
        <v>70</v>
      </c>
    </row>
    <row r="372" spans="1:12" x14ac:dyDescent="0.35">
      <c r="A372" t="s">
        <v>738</v>
      </c>
      <c r="B372">
        <v>49</v>
      </c>
      <c r="C372" t="s">
        <v>13</v>
      </c>
      <c r="D372" t="s">
        <v>14</v>
      </c>
      <c r="E372" t="s">
        <v>14</v>
      </c>
      <c r="F372" t="s">
        <v>24</v>
      </c>
      <c r="G372">
        <v>69.643866615745793</v>
      </c>
      <c r="H372" t="s">
        <v>739</v>
      </c>
      <c r="I372">
        <v>99.6</v>
      </c>
      <c r="J372">
        <v>36.6</v>
      </c>
      <c r="K372">
        <v>71.2</v>
      </c>
      <c r="L372" t="s">
        <v>70</v>
      </c>
    </row>
    <row r="373" spans="1:12" x14ac:dyDescent="0.35">
      <c r="A373" t="s">
        <v>740</v>
      </c>
      <c r="B373">
        <v>59</v>
      </c>
      <c r="C373" t="s">
        <v>13</v>
      </c>
      <c r="D373" t="s">
        <v>39</v>
      </c>
      <c r="E373" t="s">
        <v>74</v>
      </c>
      <c r="F373" t="s">
        <v>48</v>
      </c>
      <c r="G373">
        <v>82.156582447578899</v>
      </c>
      <c r="H373" t="s">
        <v>741</v>
      </c>
      <c r="I373">
        <v>97.5</v>
      </c>
      <c r="J373">
        <v>36.4</v>
      </c>
      <c r="K373">
        <v>170</v>
      </c>
      <c r="L373" t="s">
        <v>22</v>
      </c>
    </row>
    <row r="374" spans="1:12" x14ac:dyDescent="0.35">
      <c r="A374" t="s">
        <v>742</v>
      </c>
      <c r="B374">
        <v>77</v>
      </c>
      <c r="C374" t="s">
        <v>13</v>
      </c>
      <c r="D374" t="s">
        <v>20</v>
      </c>
      <c r="E374" t="s">
        <v>28</v>
      </c>
      <c r="F374" t="s">
        <v>36</v>
      </c>
      <c r="G374">
        <v>66.797586705512899</v>
      </c>
      <c r="H374" t="s">
        <v>149</v>
      </c>
      <c r="I374">
        <v>96.1</v>
      </c>
      <c r="J374">
        <v>38.5</v>
      </c>
      <c r="K374">
        <v>81.5</v>
      </c>
      <c r="L374" t="s">
        <v>17</v>
      </c>
    </row>
    <row r="375" spans="1:12" x14ac:dyDescent="0.35">
      <c r="A375" t="s">
        <v>743</v>
      </c>
      <c r="B375">
        <v>78</v>
      </c>
      <c r="C375" t="s">
        <v>19</v>
      </c>
      <c r="D375" t="s">
        <v>39</v>
      </c>
      <c r="E375" t="s">
        <v>32</v>
      </c>
      <c r="F375" t="s">
        <v>36</v>
      </c>
      <c r="G375">
        <v>58.674415970078996</v>
      </c>
      <c r="H375" t="s">
        <v>744</v>
      </c>
      <c r="I375">
        <v>93.5</v>
      </c>
      <c r="J375">
        <v>36.200000000000003</v>
      </c>
      <c r="K375">
        <v>84.4</v>
      </c>
      <c r="L375" t="s">
        <v>22</v>
      </c>
    </row>
    <row r="376" spans="1:12" x14ac:dyDescent="0.35">
      <c r="A376" t="s">
        <v>745</v>
      </c>
      <c r="B376">
        <v>18</v>
      </c>
      <c r="C376" t="s">
        <v>19</v>
      </c>
      <c r="D376" t="s">
        <v>20</v>
      </c>
      <c r="E376" t="s">
        <v>14</v>
      </c>
      <c r="F376" t="s">
        <v>66</v>
      </c>
      <c r="G376">
        <v>73.207895253746102</v>
      </c>
      <c r="H376" t="s">
        <v>746</v>
      </c>
      <c r="I376">
        <v>95</v>
      </c>
      <c r="J376">
        <v>36.200000000000003</v>
      </c>
      <c r="K376">
        <v>173.3</v>
      </c>
      <c r="L376" t="s">
        <v>22</v>
      </c>
    </row>
    <row r="377" spans="1:12" x14ac:dyDescent="0.35">
      <c r="A377" t="s">
        <v>747</v>
      </c>
      <c r="B377">
        <v>34</v>
      </c>
      <c r="C377" t="s">
        <v>13</v>
      </c>
      <c r="D377" t="s">
        <v>20</v>
      </c>
      <c r="E377" t="s">
        <v>74</v>
      </c>
      <c r="F377" t="s">
        <v>24</v>
      </c>
      <c r="G377">
        <v>67.9042770704677</v>
      </c>
      <c r="H377" t="s">
        <v>668</v>
      </c>
      <c r="I377">
        <v>92.3</v>
      </c>
      <c r="J377">
        <v>36.9</v>
      </c>
      <c r="K377">
        <v>106.5</v>
      </c>
      <c r="L377" t="s">
        <v>70</v>
      </c>
    </row>
    <row r="378" spans="1:12" x14ac:dyDescent="0.35">
      <c r="A378" t="s">
        <v>748</v>
      </c>
      <c r="B378">
        <v>48</v>
      </c>
      <c r="C378" t="s">
        <v>19</v>
      </c>
      <c r="D378" t="s">
        <v>31</v>
      </c>
      <c r="E378" t="s">
        <v>28</v>
      </c>
      <c r="F378" t="s">
        <v>24</v>
      </c>
      <c r="G378">
        <v>75.788960965984998</v>
      </c>
      <c r="H378" t="s">
        <v>749</v>
      </c>
      <c r="I378">
        <v>94.8</v>
      </c>
      <c r="J378">
        <v>37</v>
      </c>
      <c r="K378">
        <v>99.4</v>
      </c>
      <c r="L378" t="s">
        <v>22</v>
      </c>
    </row>
    <row r="379" spans="1:12" x14ac:dyDescent="0.35">
      <c r="A379" t="s">
        <v>750</v>
      </c>
      <c r="B379">
        <v>27</v>
      </c>
      <c r="C379" t="s">
        <v>19</v>
      </c>
      <c r="D379" t="s">
        <v>14</v>
      </c>
      <c r="E379" t="s">
        <v>14</v>
      </c>
      <c r="F379" t="s">
        <v>15</v>
      </c>
      <c r="G379">
        <v>87.031126464308002</v>
      </c>
      <c r="H379" t="s">
        <v>751</v>
      </c>
      <c r="I379">
        <v>91.2</v>
      </c>
      <c r="J379">
        <v>37.9</v>
      </c>
      <c r="K379">
        <v>185.5</v>
      </c>
      <c r="L379" t="s">
        <v>17</v>
      </c>
    </row>
    <row r="380" spans="1:12" x14ac:dyDescent="0.35">
      <c r="A380" t="s">
        <v>752</v>
      </c>
      <c r="B380">
        <v>21</v>
      </c>
      <c r="C380" t="s">
        <v>13</v>
      </c>
      <c r="D380" t="s">
        <v>14</v>
      </c>
      <c r="E380" t="s">
        <v>28</v>
      </c>
      <c r="F380" t="s">
        <v>66</v>
      </c>
      <c r="G380">
        <v>63.946466824471997</v>
      </c>
      <c r="H380" t="s">
        <v>753</v>
      </c>
      <c r="I380">
        <v>96.2</v>
      </c>
      <c r="J380">
        <v>37.799999999999997</v>
      </c>
      <c r="K380">
        <v>79.3</v>
      </c>
      <c r="L380" t="s">
        <v>70</v>
      </c>
    </row>
    <row r="381" spans="1:12" x14ac:dyDescent="0.35">
      <c r="A381" t="s">
        <v>754</v>
      </c>
      <c r="B381">
        <v>86</v>
      </c>
      <c r="C381" t="s">
        <v>19</v>
      </c>
      <c r="D381" t="s">
        <v>27</v>
      </c>
      <c r="E381" t="s">
        <v>74</v>
      </c>
      <c r="F381" t="s">
        <v>15</v>
      </c>
      <c r="G381">
        <v>80.594490759950304</v>
      </c>
      <c r="H381" t="s">
        <v>755</v>
      </c>
      <c r="I381">
        <v>95.5</v>
      </c>
      <c r="J381">
        <v>38.4</v>
      </c>
      <c r="K381">
        <v>137.6</v>
      </c>
      <c r="L381" t="s">
        <v>17</v>
      </c>
    </row>
    <row r="382" spans="1:12" x14ac:dyDescent="0.35">
      <c r="A382" t="s">
        <v>756</v>
      </c>
      <c r="B382">
        <v>61</v>
      </c>
      <c r="C382" t="s">
        <v>19</v>
      </c>
      <c r="D382" t="s">
        <v>39</v>
      </c>
      <c r="E382" t="s">
        <v>28</v>
      </c>
      <c r="F382" t="s">
        <v>66</v>
      </c>
      <c r="G382">
        <v>78.352386870699405</v>
      </c>
      <c r="H382" t="s">
        <v>757</v>
      </c>
      <c r="I382">
        <v>95</v>
      </c>
      <c r="J382">
        <v>36.799999999999997</v>
      </c>
      <c r="K382">
        <v>107</v>
      </c>
      <c r="L382" t="s">
        <v>22</v>
      </c>
    </row>
    <row r="383" spans="1:12" x14ac:dyDescent="0.35">
      <c r="A383" t="s">
        <v>758</v>
      </c>
      <c r="B383">
        <v>41</v>
      </c>
      <c r="C383" t="s">
        <v>35</v>
      </c>
      <c r="D383" t="s">
        <v>20</v>
      </c>
      <c r="E383" t="s">
        <v>32</v>
      </c>
      <c r="F383" t="s">
        <v>66</v>
      </c>
      <c r="G383">
        <v>75.153789813721005</v>
      </c>
      <c r="H383" t="s">
        <v>759</v>
      </c>
      <c r="I383">
        <v>97.1</v>
      </c>
      <c r="J383">
        <v>36.799999999999997</v>
      </c>
      <c r="K383">
        <v>78.099999999999994</v>
      </c>
      <c r="L383" t="s">
        <v>17</v>
      </c>
    </row>
    <row r="384" spans="1:12" x14ac:dyDescent="0.35">
      <c r="A384" t="s">
        <v>760</v>
      </c>
      <c r="B384">
        <v>47</v>
      </c>
      <c r="C384" t="s">
        <v>19</v>
      </c>
      <c r="D384" t="s">
        <v>14</v>
      </c>
      <c r="E384" t="s">
        <v>28</v>
      </c>
      <c r="F384" t="s">
        <v>66</v>
      </c>
      <c r="G384">
        <v>82.286847972169099</v>
      </c>
      <c r="H384" t="s">
        <v>254</v>
      </c>
      <c r="I384">
        <v>91</v>
      </c>
      <c r="J384">
        <v>36.9</v>
      </c>
      <c r="K384">
        <v>116.8</v>
      </c>
      <c r="L384" t="s">
        <v>17</v>
      </c>
    </row>
    <row r="385" spans="1:12" x14ac:dyDescent="0.35">
      <c r="A385" t="s">
        <v>761</v>
      </c>
      <c r="B385">
        <v>59</v>
      </c>
      <c r="C385" t="s">
        <v>13</v>
      </c>
      <c r="D385" t="s">
        <v>31</v>
      </c>
      <c r="E385" t="s">
        <v>32</v>
      </c>
      <c r="F385" t="s">
        <v>66</v>
      </c>
      <c r="G385">
        <v>68.362796230202804</v>
      </c>
      <c r="H385" t="s">
        <v>113</v>
      </c>
      <c r="I385">
        <v>94.3</v>
      </c>
      <c r="J385">
        <v>38.700000000000003</v>
      </c>
      <c r="K385">
        <v>188.3</v>
      </c>
      <c r="L385" t="s">
        <v>17</v>
      </c>
    </row>
    <row r="386" spans="1:12" x14ac:dyDescent="0.35">
      <c r="A386" t="s">
        <v>762</v>
      </c>
      <c r="B386">
        <v>37</v>
      </c>
      <c r="C386" t="s">
        <v>13</v>
      </c>
      <c r="D386" t="s">
        <v>61</v>
      </c>
      <c r="E386" t="s">
        <v>32</v>
      </c>
      <c r="F386" t="s">
        <v>24</v>
      </c>
      <c r="G386">
        <v>90.687786041028403</v>
      </c>
      <c r="H386" t="s">
        <v>455</v>
      </c>
      <c r="I386">
        <v>96.9</v>
      </c>
      <c r="J386">
        <v>36.299999999999997</v>
      </c>
      <c r="K386">
        <v>134.19999999999999</v>
      </c>
      <c r="L386" t="s">
        <v>70</v>
      </c>
    </row>
    <row r="387" spans="1:12" x14ac:dyDescent="0.35">
      <c r="A387" t="s">
        <v>763</v>
      </c>
      <c r="B387">
        <v>50</v>
      </c>
      <c r="C387" t="s">
        <v>35</v>
      </c>
      <c r="D387" t="s">
        <v>20</v>
      </c>
      <c r="E387" t="s">
        <v>28</v>
      </c>
      <c r="F387" t="s">
        <v>48</v>
      </c>
      <c r="G387">
        <v>66.835960138989506</v>
      </c>
      <c r="H387" t="s">
        <v>764</v>
      </c>
      <c r="I387">
        <v>99.7</v>
      </c>
      <c r="J387">
        <v>38</v>
      </c>
      <c r="K387">
        <v>168.9</v>
      </c>
      <c r="L387" t="s">
        <v>17</v>
      </c>
    </row>
    <row r="388" spans="1:12" x14ac:dyDescent="0.35">
      <c r="A388" t="s">
        <v>765</v>
      </c>
      <c r="B388">
        <v>75</v>
      </c>
      <c r="C388" t="s">
        <v>13</v>
      </c>
      <c r="D388" t="s">
        <v>27</v>
      </c>
      <c r="E388" t="s">
        <v>74</v>
      </c>
      <c r="F388" t="s">
        <v>15</v>
      </c>
      <c r="G388">
        <v>70.618901757564004</v>
      </c>
      <c r="H388" t="s">
        <v>436</v>
      </c>
      <c r="I388">
        <v>91.1</v>
      </c>
      <c r="J388">
        <v>36.9</v>
      </c>
      <c r="K388">
        <v>171.6</v>
      </c>
      <c r="L388" t="s">
        <v>17</v>
      </c>
    </row>
    <row r="389" spans="1:12" x14ac:dyDescent="0.35">
      <c r="A389" t="s">
        <v>766</v>
      </c>
      <c r="B389">
        <v>87</v>
      </c>
      <c r="C389" t="s">
        <v>35</v>
      </c>
      <c r="D389" t="s">
        <v>61</v>
      </c>
      <c r="E389" t="s">
        <v>28</v>
      </c>
      <c r="F389" t="s">
        <v>24</v>
      </c>
      <c r="G389">
        <v>73.750242136417299</v>
      </c>
      <c r="H389" t="s">
        <v>336</v>
      </c>
      <c r="I389">
        <v>94.3</v>
      </c>
      <c r="J389">
        <v>37.5</v>
      </c>
      <c r="K389">
        <v>129.5</v>
      </c>
      <c r="L389" t="s">
        <v>17</v>
      </c>
    </row>
    <row r="390" spans="1:12" x14ac:dyDescent="0.35">
      <c r="A390" t="s">
        <v>767</v>
      </c>
      <c r="B390">
        <v>24</v>
      </c>
      <c r="C390" t="s">
        <v>13</v>
      </c>
      <c r="D390" t="s">
        <v>27</v>
      </c>
      <c r="E390" t="s">
        <v>28</v>
      </c>
      <c r="F390" t="s">
        <v>24</v>
      </c>
      <c r="G390">
        <v>87.351218219485204</v>
      </c>
      <c r="H390" t="s">
        <v>768</v>
      </c>
      <c r="I390">
        <v>90.5</v>
      </c>
      <c r="J390">
        <v>37.1</v>
      </c>
      <c r="K390">
        <v>169.8</v>
      </c>
      <c r="L390" t="s">
        <v>17</v>
      </c>
    </row>
    <row r="391" spans="1:12" x14ac:dyDescent="0.35">
      <c r="A391" t="s">
        <v>769</v>
      </c>
      <c r="B391">
        <v>56</v>
      </c>
      <c r="C391" t="s">
        <v>19</v>
      </c>
      <c r="D391" t="s">
        <v>39</v>
      </c>
      <c r="E391" t="s">
        <v>32</v>
      </c>
      <c r="F391" t="s">
        <v>66</v>
      </c>
      <c r="G391">
        <v>79.8252404882859</v>
      </c>
      <c r="H391" t="s">
        <v>770</v>
      </c>
      <c r="I391">
        <v>94.7</v>
      </c>
      <c r="J391">
        <v>38</v>
      </c>
      <c r="K391">
        <v>184.4</v>
      </c>
      <c r="L391" t="s">
        <v>17</v>
      </c>
    </row>
    <row r="392" spans="1:12" x14ac:dyDescent="0.35">
      <c r="A392" t="s">
        <v>771</v>
      </c>
      <c r="B392">
        <v>44</v>
      </c>
      <c r="C392" t="s">
        <v>35</v>
      </c>
      <c r="D392" t="s">
        <v>61</v>
      </c>
      <c r="E392" t="s">
        <v>14</v>
      </c>
      <c r="F392" t="s">
        <v>36</v>
      </c>
      <c r="G392">
        <v>87.745918752935097</v>
      </c>
      <c r="H392" t="s">
        <v>772</v>
      </c>
      <c r="I392">
        <v>93</v>
      </c>
      <c r="J392">
        <v>37.799999999999997</v>
      </c>
      <c r="K392">
        <v>87.8</v>
      </c>
      <c r="L392" t="s">
        <v>17</v>
      </c>
    </row>
    <row r="393" spans="1:12" x14ac:dyDescent="0.35">
      <c r="A393" t="s">
        <v>773</v>
      </c>
      <c r="B393">
        <v>35</v>
      </c>
      <c r="C393" t="s">
        <v>35</v>
      </c>
      <c r="D393" t="s">
        <v>14</v>
      </c>
      <c r="E393" t="s">
        <v>32</v>
      </c>
      <c r="F393" t="s">
        <v>48</v>
      </c>
      <c r="G393">
        <v>61.312954564403299</v>
      </c>
      <c r="H393" t="s">
        <v>774</v>
      </c>
      <c r="I393">
        <v>97.1</v>
      </c>
      <c r="J393">
        <v>37.200000000000003</v>
      </c>
      <c r="K393">
        <v>95.9</v>
      </c>
      <c r="L393" t="s">
        <v>17</v>
      </c>
    </row>
    <row r="394" spans="1:12" x14ac:dyDescent="0.35">
      <c r="A394" t="s">
        <v>775</v>
      </c>
      <c r="B394">
        <v>67</v>
      </c>
      <c r="C394" t="s">
        <v>13</v>
      </c>
      <c r="D394" t="s">
        <v>61</v>
      </c>
      <c r="E394" t="s">
        <v>14</v>
      </c>
      <c r="F394" t="s">
        <v>24</v>
      </c>
      <c r="G394">
        <v>57.561518833671002</v>
      </c>
      <c r="H394" t="s">
        <v>776</v>
      </c>
      <c r="I394">
        <v>90.6</v>
      </c>
      <c r="J394">
        <v>37.1</v>
      </c>
      <c r="K394">
        <v>84.5</v>
      </c>
      <c r="L394" t="s">
        <v>17</v>
      </c>
    </row>
    <row r="395" spans="1:12" x14ac:dyDescent="0.35">
      <c r="A395" t="s">
        <v>777</v>
      </c>
      <c r="B395">
        <v>36</v>
      </c>
      <c r="C395" t="s">
        <v>13</v>
      </c>
      <c r="D395" t="s">
        <v>31</v>
      </c>
      <c r="E395" t="s">
        <v>14</v>
      </c>
      <c r="F395" t="s">
        <v>66</v>
      </c>
      <c r="G395">
        <v>63.661844049131098</v>
      </c>
      <c r="H395" t="s">
        <v>778</v>
      </c>
      <c r="I395">
        <v>91.2</v>
      </c>
      <c r="J395">
        <v>36.1</v>
      </c>
      <c r="K395">
        <v>123.8</v>
      </c>
      <c r="L395" t="s">
        <v>17</v>
      </c>
    </row>
    <row r="396" spans="1:12" x14ac:dyDescent="0.35">
      <c r="A396" t="s">
        <v>779</v>
      </c>
      <c r="B396">
        <v>33</v>
      </c>
      <c r="C396" t="s">
        <v>19</v>
      </c>
      <c r="D396" t="s">
        <v>61</v>
      </c>
      <c r="E396" t="s">
        <v>14</v>
      </c>
      <c r="F396" t="s">
        <v>24</v>
      </c>
      <c r="G396">
        <v>80.380617201818097</v>
      </c>
      <c r="H396" t="s">
        <v>780</v>
      </c>
      <c r="I396">
        <v>96</v>
      </c>
      <c r="J396">
        <v>37.6</v>
      </c>
      <c r="K396">
        <v>71.3</v>
      </c>
      <c r="L396" t="s">
        <v>22</v>
      </c>
    </row>
    <row r="397" spans="1:12" x14ac:dyDescent="0.35">
      <c r="A397" t="s">
        <v>781</v>
      </c>
      <c r="B397">
        <v>77</v>
      </c>
      <c r="C397" t="s">
        <v>35</v>
      </c>
      <c r="D397" t="s">
        <v>20</v>
      </c>
      <c r="E397" t="s">
        <v>28</v>
      </c>
      <c r="F397" t="s">
        <v>24</v>
      </c>
      <c r="G397">
        <v>77.163168815684998</v>
      </c>
      <c r="H397" t="s">
        <v>782</v>
      </c>
      <c r="I397">
        <v>97.7</v>
      </c>
      <c r="J397">
        <v>36.9</v>
      </c>
      <c r="K397">
        <v>170.5</v>
      </c>
      <c r="L397" t="s">
        <v>17</v>
      </c>
    </row>
    <row r="398" spans="1:12" x14ac:dyDescent="0.35">
      <c r="A398" t="s">
        <v>783</v>
      </c>
      <c r="B398">
        <v>44</v>
      </c>
      <c r="C398" t="s">
        <v>19</v>
      </c>
      <c r="D398" t="s">
        <v>39</v>
      </c>
      <c r="E398" t="s">
        <v>28</v>
      </c>
      <c r="F398" t="s">
        <v>36</v>
      </c>
      <c r="G398">
        <v>72.623048753103504</v>
      </c>
      <c r="H398" t="s">
        <v>784</v>
      </c>
      <c r="I398">
        <v>90.2</v>
      </c>
      <c r="J398">
        <v>36.4</v>
      </c>
      <c r="K398">
        <v>170.1</v>
      </c>
      <c r="L398" t="s">
        <v>17</v>
      </c>
    </row>
    <row r="399" spans="1:12" x14ac:dyDescent="0.35">
      <c r="A399" t="s">
        <v>785</v>
      </c>
      <c r="B399">
        <v>34</v>
      </c>
      <c r="C399" t="s">
        <v>13</v>
      </c>
      <c r="D399" t="s">
        <v>61</v>
      </c>
      <c r="E399" t="s">
        <v>32</v>
      </c>
      <c r="F399" t="s">
        <v>24</v>
      </c>
      <c r="G399">
        <v>67.577704798083602</v>
      </c>
      <c r="H399" t="s">
        <v>786</v>
      </c>
      <c r="I399">
        <v>93.5</v>
      </c>
      <c r="J399">
        <v>37.6</v>
      </c>
      <c r="K399">
        <v>118.3</v>
      </c>
      <c r="L399" t="s">
        <v>70</v>
      </c>
    </row>
    <row r="400" spans="1:12" x14ac:dyDescent="0.35">
      <c r="A400" t="s">
        <v>787</v>
      </c>
      <c r="B400">
        <v>48</v>
      </c>
      <c r="C400" t="s">
        <v>13</v>
      </c>
      <c r="D400" t="s">
        <v>61</v>
      </c>
      <c r="E400" t="s">
        <v>14</v>
      </c>
      <c r="F400" t="s">
        <v>15</v>
      </c>
      <c r="G400">
        <v>81.702198972773303</v>
      </c>
      <c r="H400" t="s">
        <v>519</v>
      </c>
      <c r="I400">
        <v>90.2</v>
      </c>
      <c r="J400">
        <v>38.5</v>
      </c>
      <c r="K400">
        <v>186.8</v>
      </c>
      <c r="L400" t="s">
        <v>17</v>
      </c>
    </row>
    <row r="401" spans="1:12" x14ac:dyDescent="0.35">
      <c r="A401" t="s">
        <v>788</v>
      </c>
      <c r="B401">
        <v>89</v>
      </c>
      <c r="C401" t="s">
        <v>35</v>
      </c>
      <c r="D401" t="s">
        <v>20</v>
      </c>
      <c r="E401" t="s">
        <v>32</v>
      </c>
      <c r="F401" t="s">
        <v>24</v>
      </c>
      <c r="G401">
        <v>65.637113675932198</v>
      </c>
      <c r="H401" t="s">
        <v>789</v>
      </c>
      <c r="I401">
        <v>90.7</v>
      </c>
      <c r="J401">
        <v>36.9</v>
      </c>
      <c r="K401">
        <v>99.7</v>
      </c>
      <c r="L401" t="s">
        <v>17</v>
      </c>
    </row>
    <row r="402" spans="1:12" x14ac:dyDescent="0.35">
      <c r="A402" t="s">
        <v>790</v>
      </c>
      <c r="B402">
        <v>19</v>
      </c>
      <c r="C402" t="s">
        <v>19</v>
      </c>
      <c r="D402" t="s">
        <v>39</v>
      </c>
      <c r="E402" t="s">
        <v>28</v>
      </c>
      <c r="F402" t="s">
        <v>66</v>
      </c>
      <c r="G402">
        <v>80.3709083306114</v>
      </c>
      <c r="H402" t="s">
        <v>791</v>
      </c>
      <c r="I402">
        <v>94.7</v>
      </c>
      <c r="J402">
        <v>38.200000000000003</v>
      </c>
      <c r="K402">
        <v>77.5</v>
      </c>
      <c r="L402" t="s">
        <v>17</v>
      </c>
    </row>
    <row r="403" spans="1:12" x14ac:dyDescent="0.35">
      <c r="A403" t="s">
        <v>792</v>
      </c>
      <c r="B403">
        <v>39</v>
      </c>
      <c r="C403" t="s">
        <v>13</v>
      </c>
      <c r="D403" t="s">
        <v>61</v>
      </c>
      <c r="E403" t="s">
        <v>28</v>
      </c>
      <c r="F403" t="s">
        <v>36</v>
      </c>
      <c r="G403">
        <v>68.499833313295397</v>
      </c>
      <c r="H403" t="s">
        <v>391</v>
      </c>
      <c r="I403">
        <v>92</v>
      </c>
      <c r="J403">
        <v>36.700000000000003</v>
      </c>
      <c r="K403">
        <v>88.3</v>
      </c>
      <c r="L403" t="s">
        <v>70</v>
      </c>
    </row>
    <row r="404" spans="1:12" x14ac:dyDescent="0.35">
      <c r="A404" t="s">
        <v>793</v>
      </c>
      <c r="B404">
        <v>57</v>
      </c>
      <c r="C404" t="s">
        <v>13</v>
      </c>
      <c r="D404" t="s">
        <v>14</v>
      </c>
      <c r="E404" t="s">
        <v>74</v>
      </c>
      <c r="F404" t="s">
        <v>66</v>
      </c>
      <c r="G404">
        <v>62.0187311494537</v>
      </c>
      <c r="H404" t="s">
        <v>794</v>
      </c>
      <c r="I404">
        <v>91.5</v>
      </c>
      <c r="J404">
        <v>37.700000000000003</v>
      </c>
      <c r="K404">
        <v>175.4</v>
      </c>
      <c r="L404" t="s">
        <v>17</v>
      </c>
    </row>
    <row r="405" spans="1:12" x14ac:dyDescent="0.35">
      <c r="A405" t="s">
        <v>795</v>
      </c>
      <c r="B405">
        <v>52</v>
      </c>
      <c r="C405" t="s">
        <v>13</v>
      </c>
      <c r="D405" t="s">
        <v>20</v>
      </c>
      <c r="E405" t="s">
        <v>28</v>
      </c>
      <c r="F405" t="s">
        <v>15</v>
      </c>
      <c r="G405">
        <v>83.485620344757393</v>
      </c>
      <c r="H405" t="s">
        <v>796</v>
      </c>
      <c r="I405">
        <v>99.2</v>
      </c>
      <c r="J405">
        <v>37</v>
      </c>
      <c r="K405">
        <v>107.8</v>
      </c>
      <c r="L405" t="s">
        <v>22</v>
      </c>
    </row>
    <row r="406" spans="1:12" x14ac:dyDescent="0.35">
      <c r="A406" t="s">
        <v>797</v>
      </c>
      <c r="B406">
        <v>26</v>
      </c>
      <c r="C406" t="s">
        <v>35</v>
      </c>
      <c r="D406" t="s">
        <v>14</v>
      </c>
      <c r="E406" t="s">
        <v>14</v>
      </c>
      <c r="F406" t="s">
        <v>48</v>
      </c>
      <c r="G406">
        <v>64.109198838521905</v>
      </c>
      <c r="H406" t="s">
        <v>798</v>
      </c>
      <c r="I406">
        <v>90.6</v>
      </c>
      <c r="J406">
        <v>38.1</v>
      </c>
      <c r="K406">
        <v>89.1</v>
      </c>
      <c r="L406" t="s">
        <v>17</v>
      </c>
    </row>
    <row r="407" spans="1:12" x14ac:dyDescent="0.35">
      <c r="A407" t="s">
        <v>799</v>
      </c>
      <c r="B407">
        <v>25</v>
      </c>
      <c r="C407" t="s">
        <v>13</v>
      </c>
      <c r="D407" t="s">
        <v>20</v>
      </c>
      <c r="E407" t="s">
        <v>28</v>
      </c>
      <c r="F407" t="s">
        <v>24</v>
      </c>
      <c r="G407">
        <v>80.845726279495594</v>
      </c>
      <c r="H407" t="s">
        <v>800</v>
      </c>
      <c r="I407">
        <v>95</v>
      </c>
      <c r="J407">
        <v>36.700000000000003</v>
      </c>
      <c r="K407">
        <v>158.4</v>
      </c>
      <c r="L407" t="s">
        <v>22</v>
      </c>
    </row>
    <row r="408" spans="1:12" x14ac:dyDescent="0.35">
      <c r="A408" t="s">
        <v>801</v>
      </c>
      <c r="B408">
        <v>27</v>
      </c>
      <c r="C408" t="s">
        <v>19</v>
      </c>
      <c r="D408" t="s">
        <v>20</v>
      </c>
      <c r="E408" t="s">
        <v>32</v>
      </c>
      <c r="F408" t="s">
        <v>66</v>
      </c>
      <c r="G408">
        <v>69.362998249420997</v>
      </c>
      <c r="H408" t="s">
        <v>525</v>
      </c>
      <c r="I408">
        <v>94.6</v>
      </c>
      <c r="J408">
        <v>38.4</v>
      </c>
      <c r="K408">
        <v>141.1</v>
      </c>
      <c r="L408" t="s">
        <v>17</v>
      </c>
    </row>
    <row r="409" spans="1:12" x14ac:dyDescent="0.35">
      <c r="A409" t="s">
        <v>802</v>
      </c>
      <c r="B409">
        <v>45</v>
      </c>
      <c r="C409" t="s">
        <v>19</v>
      </c>
      <c r="D409" t="s">
        <v>14</v>
      </c>
      <c r="E409" t="s">
        <v>14</v>
      </c>
      <c r="F409" t="s">
        <v>48</v>
      </c>
      <c r="G409">
        <v>62.678576701851597</v>
      </c>
      <c r="H409" t="s">
        <v>205</v>
      </c>
      <c r="I409">
        <v>90.5</v>
      </c>
      <c r="J409">
        <v>36.6</v>
      </c>
      <c r="K409">
        <v>179.7</v>
      </c>
      <c r="L409" t="s">
        <v>17</v>
      </c>
    </row>
    <row r="410" spans="1:12" x14ac:dyDescent="0.35">
      <c r="A410" t="s">
        <v>803</v>
      </c>
      <c r="B410">
        <v>22</v>
      </c>
      <c r="C410" t="s">
        <v>35</v>
      </c>
      <c r="D410" t="s">
        <v>27</v>
      </c>
      <c r="E410" t="s">
        <v>14</v>
      </c>
      <c r="F410" t="s">
        <v>48</v>
      </c>
      <c r="G410">
        <v>75.479614459815394</v>
      </c>
      <c r="H410" t="s">
        <v>360</v>
      </c>
      <c r="I410">
        <v>92</v>
      </c>
      <c r="J410">
        <v>38.9</v>
      </c>
      <c r="K410">
        <v>193.7</v>
      </c>
      <c r="L410" t="s">
        <v>17</v>
      </c>
    </row>
    <row r="411" spans="1:12" x14ac:dyDescent="0.35">
      <c r="A411" t="s">
        <v>804</v>
      </c>
      <c r="B411">
        <v>70</v>
      </c>
      <c r="C411" t="s">
        <v>35</v>
      </c>
      <c r="D411" t="s">
        <v>39</v>
      </c>
      <c r="E411" t="s">
        <v>14</v>
      </c>
      <c r="F411" t="s">
        <v>15</v>
      </c>
      <c r="G411">
        <v>58.826370498914301</v>
      </c>
      <c r="H411" t="s">
        <v>805</v>
      </c>
      <c r="I411">
        <v>90.7</v>
      </c>
      <c r="J411">
        <v>37.799999999999997</v>
      </c>
      <c r="K411">
        <v>150.9</v>
      </c>
      <c r="L411" t="s">
        <v>17</v>
      </c>
    </row>
    <row r="412" spans="1:12" x14ac:dyDescent="0.35">
      <c r="A412" t="s">
        <v>806</v>
      </c>
      <c r="B412">
        <v>36</v>
      </c>
      <c r="C412" t="s">
        <v>13</v>
      </c>
      <c r="D412" t="s">
        <v>14</v>
      </c>
      <c r="E412" t="s">
        <v>74</v>
      </c>
      <c r="F412" t="s">
        <v>15</v>
      </c>
      <c r="G412">
        <v>65.385116303444605</v>
      </c>
      <c r="H412" t="s">
        <v>784</v>
      </c>
      <c r="I412">
        <v>91.6</v>
      </c>
      <c r="J412">
        <v>38.299999999999997</v>
      </c>
      <c r="K412">
        <v>132</v>
      </c>
      <c r="L412" t="s">
        <v>17</v>
      </c>
    </row>
    <row r="413" spans="1:12" x14ac:dyDescent="0.35">
      <c r="A413" t="s">
        <v>807</v>
      </c>
      <c r="B413">
        <v>37</v>
      </c>
      <c r="C413" t="s">
        <v>35</v>
      </c>
      <c r="D413" t="s">
        <v>20</v>
      </c>
      <c r="E413" t="s">
        <v>32</v>
      </c>
      <c r="F413" t="s">
        <v>66</v>
      </c>
      <c r="G413">
        <v>86.752831078240405</v>
      </c>
      <c r="H413" t="s">
        <v>808</v>
      </c>
      <c r="I413">
        <v>95.7</v>
      </c>
      <c r="J413">
        <v>36.5</v>
      </c>
      <c r="K413">
        <v>170.3</v>
      </c>
      <c r="L413" t="s">
        <v>17</v>
      </c>
    </row>
    <row r="414" spans="1:12" x14ac:dyDescent="0.35">
      <c r="A414" t="s">
        <v>809</v>
      </c>
      <c r="B414">
        <v>31</v>
      </c>
      <c r="C414" t="s">
        <v>13</v>
      </c>
      <c r="D414" t="s">
        <v>31</v>
      </c>
      <c r="E414" t="s">
        <v>32</v>
      </c>
      <c r="F414" t="s">
        <v>66</v>
      </c>
      <c r="G414">
        <v>81.286252328412104</v>
      </c>
      <c r="H414" t="s">
        <v>810</v>
      </c>
      <c r="I414">
        <v>93.6</v>
      </c>
      <c r="J414">
        <v>36</v>
      </c>
      <c r="K414">
        <v>190.4</v>
      </c>
      <c r="L414" t="s">
        <v>17</v>
      </c>
    </row>
    <row r="415" spans="1:12" x14ac:dyDescent="0.35">
      <c r="A415" t="s">
        <v>811</v>
      </c>
      <c r="B415">
        <v>51</v>
      </c>
      <c r="C415" t="s">
        <v>19</v>
      </c>
      <c r="D415" t="s">
        <v>27</v>
      </c>
      <c r="E415" t="s">
        <v>74</v>
      </c>
      <c r="F415" t="s">
        <v>15</v>
      </c>
      <c r="G415">
        <v>64.158086089776702</v>
      </c>
      <c r="H415" t="s">
        <v>812</v>
      </c>
      <c r="I415">
        <v>97.3</v>
      </c>
      <c r="J415">
        <v>38.5</v>
      </c>
      <c r="K415">
        <v>82.4</v>
      </c>
      <c r="L415" t="s">
        <v>17</v>
      </c>
    </row>
    <row r="416" spans="1:12" x14ac:dyDescent="0.35">
      <c r="A416" t="s">
        <v>813</v>
      </c>
      <c r="B416">
        <v>77</v>
      </c>
      <c r="C416" t="s">
        <v>13</v>
      </c>
      <c r="D416" t="s">
        <v>27</v>
      </c>
      <c r="E416" t="s">
        <v>32</v>
      </c>
      <c r="F416" t="s">
        <v>15</v>
      </c>
      <c r="G416">
        <v>67.420077774813194</v>
      </c>
      <c r="H416" t="s">
        <v>706</v>
      </c>
      <c r="I416">
        <v>96.6</v>
      </c>
      <c r="J416">
        <v>37.4</v>
      </c>
      <c r="K416">
        <v>85.4</v>
      </c>
      <c r="L416" t="s">
        <v>70</v>
      </c>
    </row>
    <row r="417" spans="1:12" x14ac:dyDescent="0.35">
      <c r="A417" t="s">
        <v>814</v>
      </c>
      <c r="B417">
        <v>22</v>
      </c>
      <c r="C417" t="s">
        <v>13</v>
      </c>
      <c r="D417" t="s">
        <v>31</v>
      </c>
      <c r="E417" t="s">
        <v>32</v>
      </c>
      <c r="F417" t="s">
        <v>24</v>
      </c>
      <c r="G417">
        <v>58.9673953318405</v>
      </c>
      <c r="H417" t="s">
        <v>815</v>
      </c>
      <c r="I417">
        <v>99.2</v>
      </c>
      <c r="J417">
        <v>38.299999999999997</v>
      </c>
      <c r="K417">
        <v>193.6</v>
      </c>
      <c r="L417" t="s">
        <v>17</v>
      </c>
    </row>
    <row r="418" spans="1:12" x14ac:dyDescent="0.35">
      <c r="A418" t="s">
        <v>816</v>
      </c>
      <c r="B418">
        <v>64</v>
      </c>
      <c r="C418" t="s">
        <v>35</v>
      </c>
      <c r="D418" t="s">
        <v>31</v>
      </c>
      <c r="E418" t="s">
        <v>28</v>
      </c>
      <c r="F418" t="s">
        <v>66</v>
      </c>
      <c r="G418">
        <v>88.787097462633497</v>
      </c>
      <c r="H418" t="s">
        <v>817</v>
      </c>
      <c r="I418">
        <v>92.5</v>
      </c>
      <c r="J418">
        <v>38.4</v>
      </c>
      <c r="K418">
        <v>143.30000000000001</v>
      </c>
      <c r="L418" t="s">
        <v>17</v>
      </c>
    </row>
    <row r="419" spans="1:12" x14ac:dyDescent="0.35">
      <c r="A419" t="s">
        <v>818</v>
      </c>
      <c r="B419">
        <v>76</v>
      </c>
      <c r="C419" t="s">
        <v>19</v>
      </c>
      <c r="D419" t="s">
        <v>27</v>
      </c>
      <c r="E419" t="s">
        <v>28</v>
      </c>
      <c r="F419" t="s">
        <v>15</v>
      </c>
      <c r="G419">
        <v>69.022904862668994</v>
      </c>
      <c r="H419" t="s">
        <v>819</v>
      </c>
      <c r="I419">
        <v>91</v>
      </c>
      <c r="J419">
        <v>38.799999999999997</v>
      </c>
      <c r="K419">
        <v>135.80000000000001</v>
      </c>
      <c r="L419" t="s">
        <v>17</v>
      </c>
    </row>
    <row r="420" spans="1:12" x14ac:dyDescent="0.35">
      <c r="A420" t="s">
        <v>820</v>
      </c>
      <c r="B420">
        <v>64</v>
      </c>
      <c r="C420" t="s">
        <v>35</v>
      </c>
      <c r="D420" t="s">
        <v>27</v>
      </c>
      <c r="E420" t="s">
        <v>74</v>
      </c>
      <c r="F420" t="s">
        <v>15</v>
      </c>
      <c r="G420">
        <v>80.492307965016394</v>
      </c>
      <c r="H420" t="s">
        <v>821</v>
      </c>
      <c r="I420">
        <v>95.8</v>
      </c>
      <c r="J420">
        <v>38.9</v>
      </c>
      <c r="K420">
        <v>126.8</v>
      </c>
      <c r="L420" t="s">
        <v>17</v>
      </c>
    </row>
    <row r="421" spans="1:12" x14ac:dyDescent="0.35">
      <c r="A421" t="s">
        <v>822</v>
      </c>
      <c r="B421">
        <v>74</v>
      </c>
      <c r="C421" t="s">
        <v>19</v>
      </c>
      <c r="D421" t="s">
        <v>39</v>
      </c>
      <c r="E421" t="s">
        <v>74</v>
      </c>
      <c r="F421" t="s">
        <v>24</v>
      </c>
      <c r="G421">
        <v>84.578822281769703</v>
      </c>
      <c r="H421" t="s">
        <v>823</v>
      </c>
      <c r="I421">
        <v>98.9</v>
      </c>
      <c r="J421">
        <v>37.1</v>
      </c>
      <c r="K421">
        <v>193</v>
      </c>
      <c r="L421" t="s">
        <v>17</v>
      </c>
    </row>
    <row r="422" spans="1:12" x14ac:dyDescent="0.35">
      <c r="A422" t="s">
        <v>824</v>
      </c>
      <c r="B422">
        <v>55</v>
      </c>
      <c r="C422" t="s">
        <v>13</v>
      </c>
      <c r="D422" t="s">
        <v>39</v>
      </c>
      <c r="E422" t="s">
        <v>32</v>
      </c>
      <c r="F422" t="s">
        <v>15</v>
      </c>
      <c r="G422">
        <v>79.090280537426295</v>
      </c>
      <c r="H422" t="s">
        <v>825</v>
      </c>
      <c r="I422">
        <v>94.8</v>
      </c>
      <c r="J422">
        <v>38.299999999999997</v>
      </c>
      <c r="K422">
        <v>134.69999999999999</v>
      </c>
      <c r="L422" t="s">
        <v>17</v>
      </c>
    </row>
    <row r="423" spans="1:12" x14ac:dyDescent="0.35">
      <c r="A423" t="s">
        <v>826</v>
      </c>
      <c r="B423">
        <v>78</v>
      </c>
      <c r="C423" t="s">
        <v>19</v>
      </c>
      <c r="D423" t="s">
        <v>27</v>
      </c>
      <c r="E423" t="s">
        <v>74</v>
      </c>
      <c r="F423" t="s">
        <v>24</v>
      </c>
      <c r="G423">
        <v>64.737803612549698</v>
      </c>
      <c r="H423" t="s">
        <v>827</v>
      </c>
      <c r="I423">
        <v>92.1</v>
      </c>
      <c r="J423">
        <v>38.6</v>
      </c>
      <c r="K423">
        <v>79.3</v>
      </c>
      <c r="L423" t="s">
        <v>17</v>
      </c>
    </row>
    <row r="424" spans="1:12" x14ac:dyDescent="0.35">
      <c r="A424" t="s">
        <v>828</v>
      </c>
      <c r="B424">
        <v>83</v>
      </c>
      <c r="C424" t="s">
        <v>19</v>
      </c>
      <c r="D424" t="s">
        <v>39</v>
      </c>
      <c r="E424" t="s">
        <v>14</v>
      </c>
      <c r="F424" t="s">
        <v>15</v>
      </c>
      <c r="G424">
        <v>85.370472887399302</v>
      </c>
      <c r="H424" t="s">
        <v>829</v>
      </c>
      <c r="I424">
        <v>98.4</v>
      </c>
      <c r="J424">
        <v>38.4</v>
      </c>
      <c r="K424">
        <v>113.2</v>
      </c>
      <c r="L424" t="s">
        <v>17</v>
      </c>
    </row>
    <row r="425" spans="1:12" x14ac:dyDescent="0.35">
      <c r="A425" t="s">
        <v>830</v>
      </c>
      <c r="B425">
        <v>44</v>
      </c>
      <c r="C425" t="s">
        <v>35</v>
      </c>
      <c r="D425" t="s">
        <v>31</v>
      </c>
      <c r="E425" t="s">
        <v>74</v>
      </c>
      <c r="F425" t="s">
        <v>24</v>
      </c>
      <c r="G425">
        <v>79.226550655015998</v>
      </c>
      <c r="H425" t="s">
        <v>831</v>
      </c>
      <c r="I425">
        <v>95.4</v>
      </c>
      <c r="J425">
        <v>38.6</v>
      </c>
      <c r="K425">
        <v>106.7</v>
      </c>
      <c r="L425" t="s">
        <v>17</v>
      </c>
    </row>
    <row r="426" spans="1:12" x14ac:dyDescent="0.35">
      <c r="A426" t="s">
        <v>832</v>
      </c>
      <c r="B426">
        <v>73</v>
      </c>
      <c r="C426" t="s">
        <v>19</v>
      </c>
      <c r="D426" t="s">
        <v>31</v>
      </c>
      <c r="E426" t="s">
        <v>74</v>
      </c>
      <c r="F426" t="s">
        <v>48</v>
      </c>
      <c r="G426">
        <v>81.902368003802707</v>
      </c>
      <c r="H426" t="s">
        <v>833</v>
      </c>
      <c r="I426">
        <v>97.7</v>
      </c>
      <c r="J426">
        <v>36.4</v>
      </c>
      <c r="K426">
        <v>70</v>
      </c>
      <c r="L426" t="s">
        <v>22</v>
      </c>
    </row>
    <row r="427" spans="1:12" x14ac:dyDescent="0.35">
      <c r="A427" t="s">
        <v>834</v>
      </c>
      <c r="B427">
        <v>78</v>
      </c>
      <c r="C427" t="s">
        <v>13</v>
      </c>
      <c r="D427" t="s">
        <v>20</v>
      </c>
      <c r="E427" t="s">
        <v>74</v>
      </c>
      <c r="F427" t="s">
        <v>48</v>
      </c>
      <c r="G427">
        <v>64.768044886816995</v>
      </c>
      <c r="H427" t="s">
        <v>835</v>
      </c>
      <c r="I427">
        <v>92.3</v>
      </c>
      <c r="J427">
        <v>36.9</v>
      </c>
      <c r="K427">
        <v>70.2</v>
      </c>
      <c r="L427" t="s">
        <v>70</v>
      </c>
    </row>
    <row r="428" spans="1:12" x14ac:dyDescent="0.35">
      <c r="A428" t="s">
        <v>836</v>
      </c>
      <c r="B428">
        <v>45</v>
      </c>
      <c r="C428" t="s">
        <v>13</v>
      </c>
      <c r="D428" t="s">
        <v>31</v>
      </c>
      <c r="E428" t="s">
        <v>28</v>
      </c>
      <c r="F428" t="s">
        <v>48</v>
      </c>
      <c r="G428">
        <v>64.377028448336205</v>
      </c>
      <c r="H428" t="s">
        <v>280</v>
      </c>
      <c r="I428">
        <v>98.5</v>
      </c>
      <c r="J428">
        <v>38.200000000000003</v>
      </c>
      <c r="K428">
        <v>124.9</v>
      </c>
      <c r="L428" t="s">
        <v>17</v>
      </c>
    </row>
    <row r="429" spans="1:12" x14ac:dyDescent="0.35">
      <c r="A429" t="s">
        <v>837</v>
      </c>
      <c r="B429">
        <v>40</v>
      </c>
      <c r="C429" t="s">
        <v>35</v>
      </c>
      <c r="D429" t="s">
        <v>14</v>
      </c>
      <c r="E429" t="s">
        <v>74</v>
      </c>
      <c r="F429" t="s">
        <v>66</v>
      </c>
      <c r="G429">
        <v>80.796432293226403</v>
      </c>
      <c r="H429" t="s">
        <v>838</v>
      </c>
      <c r="I429">
        <v>93.7</v>
      </c>
      <c r="J429">
        <v>36.5</v>
      </c>
      <c r="K429">
        <v>187.3</v>
      </c>
      <c r="L429" t="s">
        <v>17</v>
      </c>
    </row>
    <row r="430" spans="1:12" x14ac:dyDescent="0.35">
      <c r="A430" t="s">
        <v>839</v>
      </c>
      <c r="B430">
        <v>56</v>
      </c>
      <c r="C430" t="s">
        <v>13</v>
      </c>
      <c r="D430" t="s">
        <v>14</v>
      </c>
      <c r="E430" t="s">
        <v>32</v>
      </c>
      <c r="F430" t="s">
        <v>15</v>
      </c>
      <c r="G430">
        <v>93.021648084314407</v>
      </c>
      <c r="H430" t="s">
        <v>840</v>
      </c>
      <c r="I430">
        <v>96.6</v>
      </c>
      <c r="J430">
        <v>37.799999999999997</v>
      </c>
      <c r="K430">
        <v>80.2</v>
      </c>
      <c r="L430" t="s">
        <v>70</v>
      </c>
    </row>
    <row r="431" spans="1:12" x14ac:dyDescent="0.35">
      <c r="A431" t="s">
        <v>841</v>
      </c>
      <c r="B431">
        <v>29</v>
      </c>
      <c r="C431" t="s">
        <v>35</v>
      </c>
      <c r="D431" t="s">
        <v>31</v>
      </c>
      <c r="E431" t="s">
        <v>14</v>
      </c>
      <c r="F431" t="s">
        <v>24</v>
      </c>
      <c r="G431">
        <v>69.306162998518701</v>
      </c>
      <c r="H431" t="s">
        <v>377</v>
      </c>
      <c r="I431">
        <v>99.5</v>
      </c>
      <c r="J431">
        <v>37.799999999999997</v>
      </c>
      <c r="K431">
        <v>75.5</v>
      </c>
      <c r="L431" t="s">
        <v>17</v>
      </c>
    </row>
    <row r="432" spans="1:12" x14ac:dyDescent="0.35">
      <c r="A432" t="s">
        <v>842</v>
      </c>
      <c r="B432">
        <v>24</v>
      </c>
      <c r="C432" t="s">
        <v>13</v>
      </c>
      <c r="D432" t="s">
        <v>39</v>
      </c>
      <c r="E432" t="s">
        <v>74</v>
      </c>
      <c r="F432" t="s">
        <v>36</v>
      </c>
      <c r="G432">
        <v>75.333279256658003</v>
      </c>
      <c r="H432" t="s">
        <v>843</v>
      </c>
      <c r="I432">
        <v>97.1</v>
      </c>
      <c r="J432">
        <v>36.9</v>
      </c>
      <c r="K432">
        <v>168.7</v>
      </c>
      <c r="L432" t="s">
        <v>22</v>
      </c>
    </row>
    <row r="433" spans="1:12" x14ac:dyDescent="0.35">
      <c r="A433" t="s">
        <v>844</v>
      </c>
      <c r="B433">
        <v>41</v>
      </c>
      <c r="C433" t="s">
        <v>19</v>
      </c>
      <c r="D433" t="s">
        <v>27</v>
      </c>
      <c r="E433" t="s">
        <v>28</v>
      </c>
      <c r="F433" t="s">
        <v>66</v>
      </c>
      <c r="G433">
        <v>76.570536054014497</v>
      </c>
      <c r="H433" t="s">
        <v>845</v>
      </c>
      <c r="I433">
        <v>98.3</v>
      </c>
      <c r="J433">
        <v>38.799999999999997</v>
      </c>
      <c r="K433">
        <v>160.6</v>
      </c>
      <c r="L433" t="s">
        <v>17</v>
      </c>
    </row>
    <row r="434" spans="1:12" x14ac:dyDescent="0.35">
      <c r="A434" t="s">
        <v>846</v>
      </c>
      <c r="B434">
        <v>27</v>
      </c>
      <c r="C434" t="s">
        <v>35</v>
      </c>
      <c r="D434" t="s">
        <v>14</v>
      </c>
      <c r="E434" t="s">
        <v>14</v>
      </c>
      <c r="F434" t="s">
        <v>36</v>
      </c>
      <c r="G434">
        <v>70.773664392784397</v>
      </c>
      <c r="H434" t="s">
        <v>847</v>
      </c>
      <c r="I434">
        <v>96.9</v>
      </c>
      <c r="J434">
        <v>38.799999999999997</v>
      </c>
      <c r="K434">
        <v>164.8</v>
      </c>
      <c r="L434" t="s">
        <v>17</v>
      </c>
    </row>
    <row r="435" spans="1:12" x14ac:dyDescent="0.35">
      <c r="A435" t="s">
        <v>848</v>
      </c>
      <c r="B435">
        <v>47</v>
      </c>
      <c r="C435" t="s">
        <v>19</v>
      </c>
      <c r="D435" t="s">
        <v>61</v>
      </c>
      <c r="E435" t="s">
        <v>28</v>
      </c>
      <c r="F435" t="s">
        <v>24</v>
      </c>
      <c r="G435">
        <v>80.400242316169198</v>
      </c>
      <c r="H435" t="s">
        <v>849</v>
      </c>
      <c r="I435">
        <v>93.4</v>
      </c>
      <c r="J435">
        <v>37</v>
      </c>
      <c r="K435">
        <v>197.2</v>
      </c>
      <c r="L435" t="s">
        <v>17</v>
      </c>
    </row>
    <row r="436" spans="1:12" x14ac:dyDescent="0.35">
      <c r="A436" t="s">
        <v>850</v>
      </c>
      <c r="B436">
        <v>49</v>
      </c>
      <c r="C436" t="s">
        <v>35</v>
      </c>
      <c r="D436" t="s">
        <v>39</v>
      </c>
      <c r="E436" t="s">
        <v>74</v>
      </c>
      <c r="F436" t="s">
        <v>24</v>
      </c>
      <c r="G436">
        <v>51.0872556897585</v>
      </c>
      <c r="H436" t="s">
        <v>125</v>
      </c>
      <c r="I436">
        <v>95.6</v>
      </c>
      <c r="J436">
        <v>38.200000000000003</v>
      </c>
      <c r="K436">
        <v>193.1</v>
      </c>
      <c r="L436" t="s">
        <v>17</v>
      </c>
    </row>
    <row r="437" spans="1:12" x14ac:dyDescent="0.35">
      <c r="A437" t="s">
        <v>851</v>
      </c>
      <c r="B437">
        <v>81</v>
      </c>
      <c r="C437" t="s">
        <v>35</v>
      </c>
      <c r="D437" t="s">
        <v>14</v>
      </c>
      <c r="E437" t="s">
        <v>74</v>
      </c>
      <c r="F437" t="s">
        <v>36</v>
      </c>
      <c r="G437">
        <v>69.652667524403995</v>
      </c>
      <c r="H437" t="s">
        <v>627</v>
      </c>
      <c r="I437">
        <v>93.8</v>
      </c>
      <c r="J437">
        <v>38.200000000000003</v>
      </c>
      <c r="K437">
        <v>73.3</v>
      </c>
      <c r="L437" t="s">
        <v>17</v>
      </c>
    </row>
    <row r="438" spans="1:12" x14ac:dyDescent="0.35">
      <c r="A438" t="s">
        <v>852</v>
      </c>
      <c r="B438">
        <v>89</v>
      </c>
      <c r="C438" t="s">
        <v>19</v>
      </c>
      <c r="D438" t="s">
        <v>20</v>
      </c>
      <c r="E438" t="s">
        <v>32</v>
      </c>
      <c r="F438" t="s">
        <v>66</v>
      </c>
      <c r="G438">
        <v>93.192231832997194</v>
      </c>
      <c r="H438" t="s">
        <v>853</v>
      </c>
      <c r="I438">
        <v>98.2</v>
      </c>
      <c r="J438">
        <v>38.1</v>
      </c>
      <c r="K438">
        <v>141</v>
      </c>
      <c r="L438" t="s">
        <v>17</v>
      </c>
    </row>
    <row r="439" spans="1:12" x14ac:dyDescent="0.35">
      <c r="A439" t="s">
        <v>854</v>
      </c>
      <c r="B439">
        <v>21</v>
      </c>
      <c r="C439" t="s">
        <v>19</v>
      </c>
      <c r="D439" t="s">
        <v>61</v>
      </c>
      <c r="E439" t="s">
        <v>74</v>
      </c>
      <c r="F439" t="s">
        <v>36</v>
      </c>
      <c r="G439">
        <v>77.6902406813753</v>
      </c>
      <c r="H439" t="s">
        <v>391</v>
      </c>
      <c r="I439">
        <v>95.5</v>
      </c>
      <c r="J439">
        <v>38.4</v>
      </c>
      <c r="K439">
        <v>121.6</v>
      </c>
      <c r="L439" t="s">
        <v>17</v>
      </c>
    </row>
    <row r="440" spans="1:12" x14ac:dyDescent="0.35">
      <c r="A440" t="s">
        <v>855</v>
      </c>
      <c r="B440">
        <v>29</v>
      </c>
      <c r="C440" t="s">
        <v>35</v>
      </c>
      <c r="D440" t="s">
        <v>14</v>
      </c>
      <c r="E440" t="s">
        <v>74</v>
      </c>
      <c r="F440" t="s">
        <v>66</v>
      </c>
      <c r="G440">
        <v>68.506083062562496</v>
      </c>
      <c r="H440" t="s">
        <v>856</v>
      </c>
      <c r="I440">
        <v>98.7</v>
      </c>
      <c r="J440">
        <v>36.9</v>
      </c>
      <c r="K440">
        <v>157.5</v>
      </c>
      <c r="L440" t="s">
        <v>17</v>
      </c>
    </row>
    <row r="441" spans="1:12" x14ac:dyDescent="0.35">
      <c r="A441" t="s">
        <v>857</v>
      </c>
      <c r="B441">
        <v>59</v>
      </c>
      <c r="C441" t="s">
        <v>19</v>
      </c>
      <c r="D441" t="s">
        <v>61</v>
      </c>
      <c r="E441" t="s">
        <v>74</v>
      </c>
      <c r="F441" t="s">
        <v>66</v>
      </c>
      <c r="G441">
        <v>94.347059984333896</v>
      </c>
      <c r="H441" t="s">
        <v>858</v>
      </c>
      <c r="I441">
        <v>99.1</v>
      </c>
      <c r="J441">
        <v>38.5</v>
      </c>
      <c r="K441">
        <v>71.599999999999994</v>
      </c>
      <c r="L441" t="s">
        <v>17</v>
      </c>
    </row>
    <row r="442" spans="1:12" x14ac:dyDescent="0.35">
      <c r="A442" t="s">
        <v>859</v>
      </c>
      <c r="B442">
        <v>70</v>
      </c>
      <c r="C442" t="s">
        <v>35</v>
      </c>
      <c r="D442" t="s">
        <v>61</v>
      </c>
      <c r="E442" t="s">
        <v>14</v>
      </c>
      <c r="F442" t="s">
        <v>15</v>
      </c>
      <c r="G442">
        <v>87.497807014035999</v>
      </c>
      <c r="H442" t="s">
        <v>860</v>
      </c>
      <c r="I442">
        <v>92.9</v>
      </c>
      <c r="J442">
        <v>37.6</v>
      </c>
      <c r="K442">
        <v>109.9</v>
      </c>
      <c r="L442" t="s">
        <v>17</v>
      </c>
    </row>
    <row r="443" spans="1:12" x14ac:dyDescent="0.35">
      <c r="A443" t="s">
        <v>861</v>
      </c>
      <c r="B443">
        <v>50</v>
      </c>
      <c r="C443" t="s">
        <v>35</v>
      </c>
      <c r="D443" t="s">
        <v>31</v>
      </c>
      <c r="E443" t="s">
        <v>74</v>
      </c>
      <c r="F443" t="s">
        <v>36</v>
      </c>
      <c r="G443">
        <v>66.315589707478495</v>
      </c>
      <c r="H443" t="s">
        <v>862</v>
      </c>
      <c r="I443">
        <v>90.7</v>
      </c>
      <c r="J443">
        <v>37.200000000000003</v>
      </c>
      <c r="K443">
        <v>171.9</v>
      </c>
      <c r="L443" t="s">
        <v>17</v>
      </c>
    </row>
    <row r="444" spans="1:12" x14ac:dyDescent="0.35">
      <c r="A444" t="s">
        <v>863</v>
      </c>
      <c r="B444">
        <v>63</v>
      </c>
      <c r="C444" t="s">
        <v>13</v>
      </c>
      <c r="D444" t="s">
        <v>14</v>
      </c>
      <c r="E444" t="s">
        <v>14</v>
      </c>
      <c r="F444" t="s">
        <v>36</v>
      </c>
      <c r="G444">
        <v>80.410567634926295</v>
      </c>
      <c r="H444" t="s">
        <v>111</v>
      </c>
      <c r="I444">
        <v>93.3</v>
      </c>
      <c r="J444">
        <v>38.1</v>
      </c>
      <c r="K444">
        <v>77.400000000000006</v>
      </c>
      <c r="L444" t="s">
        <v>17</v>
      </c>
    </row>
    <row r="445" spans="1:12" x14ac:dyDescent="0.35">
      <c r="A445" t="s">
        <v>864</v>
      </c>
      <c r="B445">
        <v>38</v>
      </c>
      <c r="C445" t="s">
        <v>19</v>
      </c>
      <c r="D445" t="s">
        <v>27</v>
      </c>
      <c r="E445" t="s">
        <v>28</v>
      </c>
      <c r="F445" t="s">
        <v>66</v>
      </c>
      <c r="G445">
        <v>86.4662391656192</v>
      </c>
      <c r="H445" t="s">
        <v>865</v>
      </c>
      <c r="I445">
        <v>92</v>
      </c>
      <c r="J445">
        <v>37.9</v>
      </c>
      <c r="K445">
        <v>124.4</v>
      </c>
      <c r="L445" t="s">
        <v>22</v>
      </c>
    </row>
    <row r="446" spans="1:12" x14ac:dyDescent="0.35">
      <c r="A446" t="s">
        <v>866</v>
      </c>
      <c r="B446">
        <v>29</v>
      </c>
      <c r="C446" t="s">
        <v>35</v>
      </c>
      <c r="D446" t="s">
        <v>14</v>
      </c>
      <c r="E446" t="s">
        <v>74</v>
      </c>
      <c r="F446" t="s">
        <v>24</v>
      </c>
      <c r="G446">
        <v>61.716850485349497</v>
      </c>
      <c r="H446" t="s">
        <v>543</v>
      </c>
      <c r="I446">
        <v>92.8</v>
      </c>
      <c r="J446">
        <v>36.799999999999997</v>
      </c>
      <c r="K446">
        <v>126.2</v>
      </c>
      <c r="L446" t="s">
        <v>17</v>
      </c>
    </row>
    <row r="447" spans="1:12" x14ac:dyDescent="0.35">
      <c r="A447" t="s">
        <v>867</v>
      </c>
      <c r="B447">
        <v>28</v>
      </c>
      <c r="C447" t="s">
        <v>19</v>
      </c>
      <c r="D447" t="s">
        <v>61</v>
      </c>
      <c r="E447" t="s">
        <v>28</v>
      </c>
      <c r="F447" t="s">
        <v>24</v>
      </c>
      <c r="G447">
        <v>68.866391874817097</v>
      </c>
      <c r="H447" t="s">
        <v>868</v>
      </c>
      <c r="I447">
        <v>94.2</v>
      </c>
      <c r="J447">
        <v>38.1</v>
      </c>
      <c r="K447">
        <v>115</v>
      </c>
      <c r="L447" t="s">
        <v>17</v>
      </c>
    </row>
    <row r="448" spans="1:12" x14ac:dyDescent="0.35">
      <c r="A448" t="s">
        <v>869</v>
      </c>
      <c r="B448">
        <v>18</v>
      </c>
      <c r="C448" t="s">
        <v>13</v>
      </c>
      <c r="D448" t="s">
        <v>61</v>
      </c>
      <c r="E448" t="s">
        <v>32</v>
      </c>
      <c r="F448" t="s">
        <v>66</v>
      </c>
      <c r="G448">
        <v>84.484463498615298</v>
      </c>
      <c r="H448" t="s">
        <v>373</v>
      </c>
      <c r="I448">
        <v>94.8</v>
      </c>
      <c r="J448">
        <v>36.6</v>
      </c>
      <c r="K448">
        <v>104.9</v>
      </c>
      <c r="L448" t="s">
        <v>70</v>
      </c>
    </row>
    <row r="449" spans="1:12" x14ac:dyDescent="0.35">
      <c r="A449" t="s">
        <v>870</v>
      </c>
      <c r="B449">
        <v>80</v>
      </c>
      <c r="C449" t="s">
        <v>13</v>
      </c>
      <c r="D449" t="s">
        <v>39</v>
      </c>
      <c r="E449" t="s">
        <v>14</v>
      </c>
      <c r="F449" t="s">
        <v>36</v>
      </c>
      <c r="G449">
        <v>78.959356756267695</v>
      </c>
      <c r="H449" t="s">
        <v>871</v>
      </c>
      <c r="I449">
        <v>90.8</v>
      </c>
      <c r="J449">
        <v>36.200000000000003</v>
      </c>
      <c r="K449">
        <v>193.7</v>
      </c>
      <c r="L449" t="s">
        <v>17</v>
      </c>
    </row>
    <row r="450" spans="1:12" x14ac:dyDescent="0.35">
      <c r="A450" t="s">
        <v>872</v>
      </c>
      <c r="B450">
        <v>29</v>
      </c>
      <c r="C450" t="s">
        <v>13</v>
      </c>
      <c r="D450" t="s">
        <v>39</v>
      </c>
      <c r="E450" t="s">
        <v>28</v>
      </c>
      <c r="F450" t="s">
        <v>66</v>
      </c>
      <c r="G450">
        <v>86.899113972411598</v>
      </c>
      <c r="H450" t="s">
        <v>873</v>
      </c>
      <c r="I450">
        <v>96.2</v>
      </c>
      <c r="J450">
        <v>37.799999999999997</v>
      </c>
      <c r="K450">
        <v>154.30000000000001</v>
      </c>
      <c r="L450" t="s">
        <v>22</v>
      </c>
    </row>
    <row r="451" spans="1:12" x14ac:dyDescent="0.35">
      <c r="A451" t="s">
        <v>874</v>
      </c>
      <c r="B451">
        <v>41</v>
      </c>
      <c r="C451" t="s">
        <v>35</v>
      </c>
      <c r="D451" t="s">
        <v>14</v>
      </c>
      <c r="E451" t="s">
        <v>32</v>
      </c>
      <c r="F451" t="s">
        <v>66</v>
      </c>
      <c r="G451">
        <v>84.260623778119594</v>
      </c>
      <c r="H451" t="s">
        <v>875</v>
      </c>
      <c r="I451">
        <v>96</v>
      </c>
      <c r="J451">
        <v>36.799999999999997</v>
      </c>
      <c r="K451">
        <v>182.6</v>
      </c>
      <c r="L451" t="s">
        <v>17</v>
      </c>
    </row>
    <row r="452" spans="1:12" x14ac:dyDescent="0.35">
      <c r="A452" t="s">
        <v>876</v>
      </c>
      <c r="B452">
        <v>38</v>
      </c>
      <c r="C452" t="s">
        <v>35</v>
      </c>
      <c r="D452" t="s">
        <v>31</v>
      </c>
      <c r="E452" t="s">
        <v>32</v>
      </c>
      <c r="F452" t="s">
        <v>24</v>
      </c>
      <c r="G452">
        <v>66.354342727216903</v>
      </c>
      <c r="H452" t="s">
        <v>209</v>
      </c>
      <c r="I452">
        <v>95.9</v>
      </c>
      <c r="J452">
        <v>36.6</v>
      </c>
      <c r="K452">
        <v>161.1</v>
      </c>
      <c r="L452" t="s">
        <v>17</v>
      </c>
    </row>
    <row r="453" spans="1:12" x14ac:dyDescent="0.35">
      <c r="A453" t="s">
        <v>877</v>
      </c>
      <c r="B453">
        <v>85</v>
      </c>
      <c r="C453" t="s">
        <v>19</v>
      </c>
      <c r="D453" t="s">
        <v>39</v>
      </c>
      <c r="E453" t="s">
        <v>74</v>
      </c>
      <c r="F453" t="s">
        <v>15</v>
      </c>
      <c r="G453">
        <v>72.441588630968994</v>
      </c>
      <c r="H453" t="s">
        <v>878</v>
      </c>
      <c r="I453">
        <v>94.5</v>
      </c>
      <c r="J453">
        <v>36.799999999999997</v>
      </c>
      <c r="K453">
        <v>194.5</v>
      </c>
      <c r="L453" t="s">
        <v>17</v>
      </c>
    </row>
    <row r="454" spans="1:12" x14ac:dyDescent="0.35">
      <c r="A454" t="s">
        <v>879</v>
      </c>
      <c r="B454">
        <v>29</v>
      </c>
      <c r="C454" t="s">
        <v>13</v>
      </c>
      <c r="D454" t="s">
        <v>61</v>
      </c>
      <c r="E454" t="s">
        <v>32</v>
      </c>
      <c r="F454" t="s">
        <v>66</v>
      </c>
      <c r="G454">
        <v>66.356089290858193</v>
      </c>
      <c r="H454" t="s">
        <v>880</v>
      </c>
      <c r="I454">
        <v>96.7</v>
      </c>
      <c r="J454">
        <v>36.6</v>
      </c>
      <c r="K454">
        <v>197</v>
      </c>
      <c r="L454" t="s">
        <v>17</v>
      </c>
    </row>
    <row r="455" spans="1:12" x14ac:dyDescent="0.35">
      <c r="A455" t="s">
        <v>881</v>
      </c>
      <c r="B455">
        <v>50</v>
      </c>
      <c r="C455" t="s">
        <v>19</v>
      </c>
      <c r="D455" t="s">
        <v>39</v>
      </c>
      <c r="E455" t="s">
        <v>74</v>
      </c>
      <c r="F455" t="s">
        <v>24</v>
      </c>
      <c r="G455">
        <v>76.896608770634202</v>
      </c>
      <c r="H455" t="s">
        <v>72</v>
      </c>
      <c r="I455">
        <v>92.6</v>
      </c>
      <c r="J455">
        <v>37.299999999999997</v>
      </c>
      <c r="K455">
        <v>126.5</v>
      </c>
      <c r="L455" t="s">
        <v>22</v>
      </c>
    </row>
    <row r="456" spans="1:12" x14ac:dyDescent="0.35">
      <c r="A456" t="s">
        <v>882</v>
      </c>
      <c r="B456">
        <v>47</v>
      </c>
      <c r="C456" t="s">
        <v>35</v>
      </c>
      <c r="D456" t="s">
        <v>39</v>
      </c>
      <c r="E456" t="s">
        <v>28</v>
      </c>
      <c r="F456" t="s">
        <v>24</v>
      </c>
      <c r="G456">
        <v>78.591830491920803</v>
      </c>
      <c r="H456" t="s">
        <v>883</v>
      </c>
      <c r="I456">
        <v>92.4</v>
      </c>
      <c r="J456">
        <v>37.9</v>
      </c>
      <c r="K456">
        <v>162.80000000000001</v>
      </c>
      <c r="L456" t="s">
        <v>17</v>
      </c>
    </row>
    <row r="457" spans="1:12" x14ac:dyDescent="0.35">
      <c r="A457" t="s">
        <v>884</v>
      </c>
      <c r="B457">
        <v>45</v>
      </c>
      <c r="C457" t="s">
        <v>13</v>
      </c>
      <c r="D457" t="s">
        <v>14</v>
      </c>
      <c r="E457" t="s">
        <v>32</v>
      </c>
      <c r="F457" t="s">
        <v>48</v>
      </c>
      <c r="G457">
        <v>66.294828941523093</v>
      </c>
      <c r="H457" t="s">
        <v>383</v>
      </c>
      <c r="I457">
        <v>90.6</v>
      </c>
      <c r="J457">
        <v>36.700000000000003</v>
      </c>
      <c r="K457">
        <v>129.69999999999999</v>
      </c>
      <c r="L457" t="s">
        <v>17</v>
      </c>
    </row>
    <row r="458" spans="1:12" x14ac:dyDescent="0.35">
      <c r="A458" t="s">
        <v>885</v>
      </c>
      <c r="B458">
        <v>90</v>
      </c>
      <c r="C458" t="s">
        <v>13</v>
      </c>
      <c r="D458" t="s">
        <v>20</v>
      </c>
      <c r="E458" t="s">
        <v>14</v>
      </c>
      <c r="F458" t="s">
        <v>36</v>
      </c>
      <c r="G458">
        <v>79.078767823753196</v>
      </c>
      <c r="H458" t="s">
        <v>886</v>
      </c>
      <c r="I458">
        <v>90.8</v>
      </c>
      <c r="J458">
        <v>38</v>
      </c>
      <c r="K458">
        <v>193.7</v>
      </c>
      <c r="L458" t="s">
        <v>17</v>
      </c>
    </row>
    <row r="459" spans="1:12" x14ac:dyDescent="0.35">
      <c r="A459" t="s">
        <v>887</v>
      </c>
      <c r="B459">
        <v>44</v>
      </c>
      <c r="C459" t="s">
        <v>19</v>
      </c>
      <c r="D459" t="s">
        <v>27</v>
      </c>
      <c r="E459" t="s">
        <v>32</v>
      </c>
      <c r="F459" t="s">
        <v>66</v>
      </c>
      <c r="G459">
        <v>77.067747798344101</v>
      </c>
      <c r="H459" t="s">
        <v>888</v>
      </c>
      <c r="I459">
        <v>97.4</v>
      </c>
      <c r="J459">
        <v>37.9</v>
      </c>
      <c r="K459">
        <v>165.9</v>
      </c>
      <c r="L459" t="s">
        <v>22</v>
      </c>
    </row>
    <row r="460" spans="1:12" x14ac:dyDescent="0.35">
      <c r="A460" t="s">
        <v>889</v>
      </c>
      <c r="B460">
        <v>73</v>
      </c>
      <c r="C460" t="s">
        <v>19</v>
      </c>
      <c r="D460" t="s">
        <v>31</v>
      </c>
      <c r="E460" t="s">
        <v>32</v>
      </c>
      <c r="F460" t="s">
        <v>24</v>
      </c>
      <c r="G460">
        <v>57.822059041917299</v>
      </c>
      <c r="H460" t="s">
        <v>890</v>
      </c>
      <c r="I460">
        <v>99.2</v>
      </c>
      <c r="J460">
        <v>37.1</v>
      </c>
      <c r="K460">
        <v>146</v>
      </c>
      <c r="L460" t="s">
        <v>22</v>
      </c>
    </row>
    <row r="461" spans="1:12" x14ac:dyDescent="0.35">
      <c r="A461" t="s">
        <v>891</v>
      </c>
      <c r="B461">
        <v>79</v>
      </c>
      <c r="C461" t="s">
        <v>19</v>
      </c>
      <c r="D461" t="s">
        <v>14</v>
      </c>
      <c r="E461" t="s">
        <v>74</v>
      </c>
      <c r="F461" t="s">
        <v>36</v>
      </c>
      <c r="G461">
        <v>72.303583747031396</v>
      </c>
      <c r="H461" t="s">
        <v>892</v>
      </c>
      <c r="I461">
        <v>97.9</v>
      </c>
      <c r="J461">
        <v>38</v>
      </c>
      <c r="K461">
        <v>129.1</v>
      </c>
      <c r="L461" t="s">
        <v>22</v>
      </c>
    </row>
    <row r="462" spans="1:12" x14ac:dyDescent="0.35">
      <c r="A462" t="s">
        <v>893</v>
      </c>
      <c r="B462">
        <v>39</v>
      </c>
      <c r="C462" t="s">
        <v>13</v>
      </c>
      <c r="D462" t="s">
        <v>27</v>
      </c>
      <c r="E462" t="s">
        <v>14</v>
      </c>
      <c r="F462" t="s">
        <v>36</v>
      </c>
      <c r="G462">
        <v>80.383240223969196</v>
      </c>
      <c r="H462" t="s">
        <v>894</v>
      </c>
      <c r="I462">
        <v>94.3</v>
      </c>
      <c r="J462">
        <v>38.1</v>
      </c>
      <c r="K462">
        <v>127.5</v>
      </c>
      <c r="L462" t="s">
        <v>17</v>
      </c>
    </row>
    <row r="463" spans="1:12" x14ac:dyDescent="0.35">
      <c r="A463" t="s">
        <v>895</v>
      </c>
      <c r="B463">
        <v>29</v>
      </c>
      <c r="C463" t="s">
        <v>35</v>
      </c>
      <c r="D463" t="s">
        <v>14</v>
      </c>
      <c r="E463" t="s">
        <v>28</v>
      </c>
      <c r="F463" t="s">
        <v>36</v>
      </c>
      <c r="G463">
        <v>57.264956660503799</v>
      </c>
      <c r="H463" t="s">
        <v>896</v>
      </c>
      <c r="I463">
        <v>93</v>
      </c>
      <c r="J463">
        <v>36.1</v>
      </c>
      <c r="K463">
        <v>135.30000000000001</v>
      </c>
      <c r="L463" t="s">
        <v>17</v>
      </c>
    </row>
    <row r="464" spans="1:12" x14ac:dyDescent="0.35">
      <c r="A464" t="s">
        <v>897</v>
      </c>
      <c r="B464">
        <v>72</v>
      </c>
      <c r="C464" t="s">
        <v>35</v>
      </c>
      <c r="D464" t="s">
        <v>61</v>
      </c>
      <c r="E464" t="s">
        <v>14</v>
      </c>
      <c r="F464" t="s">
        <v>15</v>
      </c>
      <c r="G464">
        <v>92.492242025271494</v>
      </c>
      <c r="H464" t="s">
        <v>898</v>
      </c>
      <c r="I464">
        <v>91.1</v>
      </c>
      <c r="J464">
        <v>38.799999999999997</v>
      </c>
      <c r="K464">
        <v>169.4</v>
      </c>
      <c r="L464" t="s">
        <v>17</v>
      </c>
    </row>
    <row r="465" spans="1:12" x14ac:dyDescent="0.35">
      <c r="A465" t="s">
        <v>899</v>
      </c>
      <c r="B465">
        <v>63</v>
      </c>
      <c r="C465" t="s">
        <v>35</v>
      </c>
      <c r="D465" t="s">
        <v>20</v>
      </c>
      <c r="E465" t="s">
        <v>32</v>
      </c>
      <c r="F465" t="s">
        <v>48</v>
      </c>
      <c r="G465">
        <v>70.076419260064796</v>
      </c>
      <c r="H465" t="s">
        <v>900</v>
      </c>
      <c r="I465">
        <v>90.7</v>
      </c>
      <c r="J465">
        <v>36.5</v>
      </c>
      <c r="K465">
        <v>94.1</v>
      </c>
      <c r="L465" t="s">
        <v>17</v>
      </c>
    </row>
    <row r="466" spans="1:12" x14ac:dyDescent="0.35">
      <c r="A466" t="s">
        <v>901</v>
      </c>
      <c r="B466">
        <v>45</v>
      </c>
      <c r="C466" t="s">
        <v>19</v>
      </c>
      <c r="D466" t="s">
        <v>27</v>
      </c>
      <c r="E466" t="s">
        <v>32</v>
      </c>
      <c r="F466" t="s">
        <v>48</v>
      </c>
      <c r="G466">
        <v>64.921861012625598</v>
      </c>
      <c r="H466" t="s">
        <v>563</v>
      </c>
      <c r="I466">
        <v>96.9</v>
      </c>
      <c r="J466">
        <v>38.4</v>
      </c>
      <c r="K466">
        <v>84.4</v>
      </c>
      <c r="L466" t="s">
        <v>17</v>
      </c>
    </row>
    <row r="467" spans="1:12" x14ac:dyDescent="0.35">
      <c r="A467" t="s">
        <v>902</v>
      </c>
      <c r="B467">
        <v>20</v>
      </c>
      <c r="C467" t="s">
        <v>13</v>
      </c>
      <c r="D467" t="s">
        <v>61</v>
      </c>
      <c r="E467" t="s">
        <v>28</v>
      </c>
      <c r="F467" t="s">
        <v>15</v>
      </c>
      <c r="G467">
        <v>58.402444145219299</v>
      </c>
      <c r="H467" t="s">
        <v>903</v>
      </c>
      <c r="I467">
        <v>93.6</v>
      </c>
      <c r="J467">
        <v>37.6</v>
      </c>
      <c r="K467">
        <v>116</v>
      </c>
      <c r="L467" t="s">
        <v>70</v>
      </c>
    </row>
    <row r="468" spans="1:12" x14ac:dyDescent="0.35">
      <c r="A468" t="s">
        <v>904</v>
      </c>
      <c r="B468">
        <v>87</v>
      </c>
      <c r="C468" t="s">
        <v>35</v>
      </c>
      <c r="D468" t="s">
        <v>14</v>
      </c>
      <c r="E468" t="s">
        <v>28</v>
      </c>
      <c r="F468" t="s">
        <v>66</v>
      </c>
      <c r="G468">
        <v>63.544617820010799</v>
      </c>
      <c r="H468" t="s">
        <v>905</v>
      </c>
      <c r="I468">
        <v>99.1</v>
      </c>
      <c r="J468">
        <v>36.9</v>
      </c>
      <c r="K468">
        <v>193.9</v>
      </c>
      <c r="L468" t="s">
        <v>17</v>
      </c>
    </row>
    <row r="469" spans="1:12" x14ac:dyDescent="0.35">
      <c r="A469" t="s">
        <v>906</v>
      </c>
      <c r="B469">
        <v>21</v>
      </c>
      <c r="C469" t="s">
        <v>19</v>
      </c>
      <c r="D469" t="s">
        <v>61</v>
      </c>
      <c r="E469" t="s">
        <v>74</v>
      </c>
      <c r="F469" t="s">
        <v>36</v>
      </c>
      <c r="G469">
        <v>75.090381865123007</v>
      </c>
      <c r="H469" t="s">
        <v>292</v>
      </c>
      <c r="I469">
        <v>91</v>
      </c>
      <c r="J469">
        <v>38.6</v>
      </c>
      <c r="K469">
        <v>121.1</v>
      </c>
      <c r="L469" t="s">
        <v>17</v>
      </c>
    </row>
    <row r="470" spans="1:12" x14ac:dyDescent="0.35">
      <c r="A470" t="s">
        <v>907</v>
      </c>
      <c r="B470">
        <v>80</v>
      </c>
      <c r="C470" t="s">
        <v>35</v>
      </c>
      <c r="D470" t="s">
        <v>61</v>
      </c>
      <c r="E470" t="s">
        <v>28</v>
      </c>
      <c r="F470" t="s">
        <v>15</v>
      </c>
      <c r="G470">
        <v>76.748177688087694</v>
      </c>
      <c r="H470" t="s">
        <v>908</v>
      </c>
      <c r="I470">
        <v>98.6</v>
      </c>
      <c r="J470">
        <v>36.6</v>
      </c>
      <c r="K470">
        <v>158</v>
      </c>
      <c r="L470" t="s">
        <v>17</v>
      </c>
    </row>
    <row r="471" spans="1:12" x14ac:dyDescent="0.35">
      <c r="A471" t="s">
        <v>909</v>
      </c>
      <c r="B471">
        <v>53</v>
      </c>
      <c r="C471" t="s">
        <v>19</v>
      </c>
      <c r="D471" t="s">
        <v>39</v>
      </c>
      <c r="E471" t="s">
        <v>74</v>
      </c>
      <c r="F471" t="s">
        <v>66</v>
      </c>
      <c r="G471">
        <v>90.909049049045095</v>
      </c>
      <c r="H471" t="s">
        <v>630</v>
      </c>
      <c r="I471">
        <v>91.6</v>
      </c>
      <c r="J471">
        <v>37.799999999999997</v>
      </c>
      <c r="K471">
        <v>157.6</v>
      </c>
      <c r="L471" t="s">
        <v>17</v>
      </c>
    </row>
    <row r="472" spans="1:12" x14ac:dyDescent="0.35">
      <c r="A472" t="s">
        <v>910</v>
      </c>
      <c r="B472">
        <v>39</v>
      </c>
      <c r="C472" t="s">
        <v>19</v>
      </c>
      <c r="D472" t="s">
        <v>31</v>
      </c>
      <c r="E472" t="s">
        <v>14</v>
      </c>
      <c r="F472" t="s">
        <v>24</v>
      </c>
      <c r="G472">
        <v>76.121049468245104</v>
      </c>
      <c r="H472" t="s">
        <v>489</v>
      </c>
      <c r="I472">
        <v>91.2</v>
      </c>
      <c r="J472">
        <v>36.700000000000003</v>
      </c>
      <c r="K472">
        <v>91.5</v>
      </c>
      <c r="L472" t="s">
        <v>17</v>
      </c>
    </row>
    <row r="473" spans="1:12" x14ac:dyDescent="0.35">
      <c r="A473" t="s">
        <v>911</v>
      </c>
      <c r="B473">
        <v>79</v>
      </c>
      <c r="C473" t="s">
        <v>35</v>
      </c>
      <c r="D473" t="s">
        <v>14</v>
      </c>
      <c r="E473" t="s">
        <v>14</v>
      </c>
      <c r="F473" t="s">
        <v>66</v>
      </c>
      <c r="G473">
        <v>79.249661162475405</v>
      </c>
      <c r="H473" t="s">
        <v>912</v>
      </c>
      <c r="I473">
        <v>91.1</v>
      </c>
      <c r="J473">
        <v>37.1</v>
      </c>
      <c r="K473">
        <v>98.9</v>
      </c>
      <c r="L473" t="s">
        <v>17</v>
      </c>
    </row>
    <row r="474" spans="1:12" x14ac:dyDescent="0.35">
      <c r="A474" t="s">
        <v>913</v>
      </c>
      <c r="B474">
        <v>61</v>
      </c>
      <c r="C474" t="s">
        <v>13</v>
      </c>
      <c r="D474" t="s">
        <v>39</v>
      </c>
      <c r="E474" t="s">
        <v>28</v>
      </c>
      <c r="F474" t="s">
        <v>36</v>
      </c>
      <c r="G474">
        <v>67.630138195832401</v>
      </c>
      <c r="H474" t="s">
        <v>914</v>
      </c>
      <c r="I474">
        <v>90.6</v>
      </c>
      <c r="J474">
        <v>36.700000000000003</v>
      </c>
      <c r="K474">
        <v>120.8</v>
      </c>
      <c r="L474" t="s">
        <v>17</v>
      </c>
    </row>
    <row r="475" spans="1:12" x14ac:dyDescent="0.35">
      <c r="A475" t="s">
        <v>915</v>
      </c>
      <c r="B475">
        <v>73</v>
      </c>
      <c r="C475" t="s">
        <v>13</v>
      </c>
      <c r="D475" t="s">
        <v>27</v>
      </c>
      <c r="E475" t="s">
        <v>14</v>
      </c>
      <c r="F475" t="s">
        <v>48</v>
      </c>
      <c r="G475">
        <v>79.450358641161898</v>
      </c>
      <c r="H475" t="s">
        <v>916</v>
      </c>
      <c r="I475">
        <v>94.2</v>
      </c>
      <c r="J475">
        <v>37.700000000000003</v>
      </c>
      <c r="K475">
        <v>125.8</v>
      </c>
      <c r="L475" t="s">
        <v>70</v>
      </c>
    </row>
    <row r="476" spans="1:12" x14ac:dyDescent="0.35">
      <c r="A476" t="s">
        <v>917</v>
      </c>
      <c r="B476">
        <v>78</v>
      </c>
      <c r="C476" t="s">
        <v>13</v>
      </c>
      <c r="D476" t="s">
        <v>61</v>
      </c>
      <c r="E476" t="s">
        <v>14</v>
      </c>
      <c r="F476" t="s">
        <v>24</v>
      </c>
      <c r="G476">
        <v>85.152280916650696</v>
      </c>
      <c r="H476" t="s">
        <v>918</v>
      </c>
      <c r="I476">
        <v>91.7</v>
      </c>
      <c r="J476">
        <v>38.1</v>
      </c>
      <c r="K476">
        <v>135</v>
      </c>
      <c r="L476" t="s">
        <v>17</v>
      </c>
    </row>
    <row r="477" spans="1:12" x14ac:dyDescent="0.35">
      <c r="A477" t="s">
        <v>919</v>
      </c>
      <c r="B477">
        <v>60</v>
      </c>
      <c r="C477" t="s">
        <v>13</v>
      </c>
      <c r="D477" t="s">
        <v>39</v>
      </c>
      <c r="E477" t="s">
        <v>28</v>
      </c>
      <c r="F477" t="s">
        <v>66</v>
      </c>
      <c r="G477">
        <v>97.192012719617793</v>
      </c>
      <c r="H477" t="s">
        <v>920</v>
      </c>
      <c r="I477">
        <v>96.1</v>
      </c>
      <c r="J477">
        <v>36.299999999999997</v>
      </c>
      <c r="K477">
        <v>85.2</v>
      </c>
      <c r="L477" t="s">
        <v>70</v>
      </c>
    </row>
    <row r="478" spans="1:12" x14ac:dyDescent="0.35">
      <c r="A478" t="s">
        <v>921</v>
      </c>
      <c r="B478">
        <v>83</v>
      </c>
      <c r="C478" t="s">
        <v>19</v>
      </c>
      <c r="D478" t="s">
        <v>39</v>
      </c>
      <c r="E478" t="s">
        <v>74</v>
      </c>
      <c r="F478" t="s">
        <v>36</v>
      </c>
      <c r="G478">
        <v>73.679129944808494</v>
      </c>
      <c r="H478" t="s">
        <v>922</v>
      </c>
      <c r="I478">
        <v>92.1</v>
      </c>
      <c r="J478">
        <v>38.1</v>
      </c>
      <c r="K478">
        <v>120.9</v>
      </c>
      <c r="L478" t="s">
        <v>17</v>
      </c>
    </row>
    <row r="479" spans="1:12" x14ac:dyDescent="0.35">
      <c r="A479" t="s">
        <v>923</v>
      </c>
      <c r="B479">
        <v>30</v>
      </c>
      <c r="C479" t="s">
        <v>13</v>
      </c>
      <c r="D479" t="s">
        <v>39</v>
      </c>
      <c r="E479" t="s">
        <v>32</v>
      </c>
      <c r="F479" t="s">
        <v>48</v>
      </c>
      <c r="G479">
        <v>77.595735614802194</v>
      </c>
      <c r="H479" t="s">
        <v>924</v>
      </c>
      <c r="I479">
        <v>97.9</v>
      </c>
      <c r="J479">
        <v>36.1</v>
      </c>
      <c r="K479">
        <v>79</v>
      </c>
      <c r="L479" t="s">
        <v>70</v>
      </c>
    </row>
    <row r="480" spans="1:12" x14ac:dyDescent="0.35">
      <c r="A480" t="s">
        <v>925</v>
      </c>
      <c r="B480">
        <v>22</v>
      </c>
      <c r="C480" t="s">
        <v>13</v>
      </c>
      <c r="D480" t="s">
        <v>14</v>
      </c>
      <c r="E480" t="s">
        <v>32</v>
      </c>
      <c r="F480" t="s">
        <v>66</v>
      </c>
      <c r="G480">
        <v>87.444980760210498</v>
      </c>
      <c r="H480" t="s">
        <v>926</v>
      </c>
      <c r="I480">
        <v>96.9</v>
      </c>
      <c r="J480">
        <v>37.9</v>
      </c>
      <c r="K480">
        <v>102.9</v>
      </c>
      <c r="L480" t="s">
        <v>17</v>
      </c>
    </row>
    <row r="481" spans="1:12" x14ac:dyDescent="0.35">
      <c r="A481" t="s">
        <v>927</v>
      </c>
      <c r="B481">
        <v>48</v>
      </c>
      <c r="C481" t="s">
        <v>19</v>
      </c>
      <c r="D481" t="s">
        <v>61</v>
      </c>
      <c r="E481" t="s">
        <v>28</v>
      </c>
      <c r="F481" t="s">
        <v>24</v>
      </c>
      <c r="G481">
        <v>78.383466669215906</v>
      </c>
      <c r="H481" t="s">
        <v>928</v>
      </c>
      <c r="I481">
        <v>93.3</v>
      </c>
      <c r="J481">
        <v>37.5</v>
      </c>
      <c r="K481">
        <v>172.9</v>
      </c>
      <c r="L481" t="s">
        <v>22</v>
      </c>
    </row>
    <row r="482" spans="1:12" x14ac:dyDescent="0.35">
      <c r="A482" t="s">
        <v>929</v>
      </c>
      <c r="B482">
        <v>61</v>
      </c>
      <c r="C482" t="s">
        <v>13</v>
      </c>
      <c r="D482" t="s">
        <v>20</v>
      </c>
      <c r="E482" t="s">
        <v>32</v>
      </c>
      <c r="F482" t="s">
        <v>15</v>
      </c>
      <c r="G482">
        <v>73.154153367546797</v>
      </c>
      <c r="H482" t="s">
        <v>930</v>
      </c>
      <c r="I482">
        <v>98.8</v>
      </c>
      <c r="J482">
        <v>38.6</v>
      </c>
      <c r="K482">
        <v>130.6</v>
      </c>
      <c r="L482" t="s">
        <v>17</v>
      </c>
    </row>
    <row r="483" spans="1:12" x14ac:dyDescent="0.35">
      <c r="A483" t="s">
        <v>931</v>
      </c>
      <c r="B483">
        <v>65</v>
      </c>
      <c r="C483" t="s">
        <v>35</v>
      </c>
      <c r="D483" t="s">
        <v>39</v>
      </c>
      <c r="E483" t="s">
        <v>14</v>
      </c>
      <c r="F483" t="s">
        <v>15</v>
      </c>
      <c r="G483">
        <v>84.406961438226801</v>
      </c>
      <c r="H483" t="s">
        <v>932</v>
      </c>
      <c r="I483">
        <v>99.7</v>
      </c>
      <c r="J483">
        <v>37.6</v>
      </c>
      <c r="K483">
        <v>78.7</v>
      </c>
      <c r="L483" t="s">
        <v>17</v>
      </c>
    </row>
    <row r="484" spans="1:12" x14ac:dyDescent="0.35">
      <c r="A484" t="s">
        <v>933</v>
      </c>
      <c r="B484">
        <v>49</v>
      </c>
      <c r="C484" t="s">
        <v>19</v>
      </c>
      <c r="D484" t="s">
        <v>20</v>
      </c>
      <c r="E484" t="s">
        <v>28</v>
      </c>
      <c r="F484" t="s">
        <v>66</v>
      </c>
      <c r="G484">
        <v>64.221281886228098</v>
      </c>
      <c r="H484" t="s">
        <v>934</v>
      </c>
      <c r="I484">
        <v>98</v>
      </c>
      <c r="J484">
        <v>37.1</v>
      </c>
      <c r="K484">
        <v>126.4</v>
      </c>
      <c r="L484" t="s">
        <v>22</v>
      </c>
    </row>
    <row r="485" spans="1:12" x14ac:dyDescent="0.35">
      <c r="A485" t="s">
        <v>935</v>
      </c>
      <c r="B485">
        <v>34</v>
      </c>
      <c r="C485" t="s">
        <v>13</v>
      </c>
      <c r="D485" t="s">
        <v>27</v>
      </c>
      <c r="E485" t="s">
        <v>32</v>
      </c>
      <c r="F485" t="s">
        <v>48</v>
      </c>
      <c r="G485">
        <v>60.290912428124003</v>
      </c>
      <c r="H485" t="s">
        <v>936</v>
      </c>
      <c r="I485">
        <v>93.7</v>
      </c>
      <c r="J485">
        <v>36.200000000000003</v>
      </c>
      <c r="K485">
        <v>130.4</v>
      </c>
      <c r="L485" t="s">
        <v>70</v>
      </c>
    </row>
    <row r="486" spans="1:12" x14ac:dyDescent="0.35">
      <c r="A486" t="s">
        <v>937</v>
      </c>
      <c r="B486">
        <v>21</v>
      </c>
      <c r="C486" t="s">
        <v>19</v>
      </c>
      <c r="D486" t="s">
        <v>39</v>
      </c>
      <c r="E486" t="s">
        <v>32</v>
      </c>
      <c r="F486" t="s">
        <v>66</v>
      </c>
      <c r="G486">
        <v>72.910458447759794</v>
      </c>
      <c r="H486" t="s">
        <v>938</v>
      </c>
      <c r="I486">
        <v>90.1</v>
      </c>
      <c r="J486">
        <v>38.1</v>
      </c>
      <c r="K486">
        <v>98.3</v>
      </c>
      <c r="L486" t="s">
        <v>17</v>
      </c>
    </row>
    <row r="487" spans="1:12" x14ac:dyDescent="0.35">
      <c r="A487" t="s">
        <v>939</v>
      </c>
      <c r="B487">
        <v>63</v>
      </c>
      <c r="C487" t="s">
        <v>19</v>
      </c>
      <c r="D487" t="s">
        <v>31</v>
      </c>
      <c r="E487" t="s">
        <v>28</v>
      </c>
      <c r="F487" t="s">
        <v>66</v>
      </c>
      <c r="G487">
        <v>90.130092660039793</v>
      </c>
      <c r="H487" t="s">
        <v>940</v>
      </c>
      <c r="I487">
        <v>97.7</v>
      </c>
      <c r="J487">
        <v>36.200000000000003</v>
      </c>
      <c r="K487">
        <v>145.9</v>
      </c>
      <c r="L487" t="s">
        <v>17</v>
      </c>
    </row>
    <row r="488" spans="1:12" x14ac:dyDescent="0.35">
      <c r="A488" t="s">
        <v>941</v>
      </c>
      <c r="B488">
        <v>31</v>
      </c>
      <c r="C488" t="s">
        <v>19</v>
      </c>
      <c r="D488" t="s">
        <v>61</v>
      </c>
      <c r="E488" t="s">
        <v>14</v>
      </c>
      <c r="F488" t="s">
        <v>48</v>
      </c>
      <c r="G488">
        <v>85.742472339446607</v>
      </c>
      <c r="H488" t="s">
        <v>942</v>
      </c>
      <c r="I488">
        <v>95.2</v>
      </c>
      <c r="J488">
        <v>38.4</v>
      </c>
      <c r="K488">
        <v>88.2</v>
      </c>
      <c r="L488" t="s">
        <v>17</v>
      </c>
    </row>
    <row r="489" spans="1:12" x14ac:dyDescent="0.35">
      <c r="A489" t="s">
        <v>943</v>
      </c>
      <c r="B489">
        <v>28</v>
      </c>
      <c r="C489" t="s">
        <v>35</v>
      </c>
      <c r="D489" t="s">
        <v>20</v>
      </c>
      <c r="E489" t="s">
        <v>28</v>
      </c>
      <c r="F489" t="s">
        <v>36</v>
      </c>
      <c r="G489">
        <v>80.288313018130196</v>
      </c>
      <c r="H489" t="s">
        <v>944</v>
      </c>
      <c r="I489">
        <v>98.9</v>
      </c>
      <c r="J489">
        <v>36.6</v>
      </c>
      <c r="K489">
        <v>167.5</v>
      </c>
      <c r="L489" t="s">
        <v>17</v>
      </c>
    </row>
    <row r="490" spans="1:12" x14ac:dyDescent="0.35">
      <c r="A490" t="s">
        <v>945</v>
      </c>
      <c r="B490">
        <v>63</v>
      </c>
      <c r="C490" t="s">
        <v>19</v>
      </c>
      <c r="D490" t="s">
        <v>31</v>
      </c>
      <c r="E490" t="s">
        <v>14</v>
      </c>
      <c r="F490" t="s">
        <v>24</v>
      </c>
      <c r="G490">
        <v>93.646250568230698</v>
      </c>
      <c r="H490" t="s">
        <v>434</v>
      </c>
      <c r="I490">
        <v>96.5</v>
      </c>
      <c r="J490">
        <v>37.799999999999997</v>
      </c>
      <c r="K490">
        <v>185.6</v>
      </c>
      <c r="L490" t="s">
        <v>17</v>
      </c>
    </row>
    <row r="491" spans="1:12" x14ac:dyDescent="0.35">
      <c r="A491" t="s">
        <v>946</v>
      </c>
      <c r="B491">
        <v>64</v>
      </c>
      <c r="C491" t="s">
        <v>35</v>
      </c>
      <c r="D491" t="s">
        <v>14</v>
      </c>
      <c r="E491" t="s">
        <v>14</v>
      </c>
      <c r="F491" t="s">
        <v>15</v>
      </c>
      <c r="G491">
        <v>62.8287959764709</v>
      </c>
      <c r="H491" t="s">
        <v>947</v>
      </c>
      <c r="I491">
        <v>92.7</v>
      </c>
      <c r="J491">
        <v>38.1</v>
      </c>
      <c r="K491">
        <v>96.3</v>
      </c>
      <c r="L491" t="s">
        <v>17</v>
      </c>
    </row>
    <row r="492" spans="1:12" x14ac:dyDescent="0.35">
      <c r="A492" t="s">
        <v>948</v>
      </c>
      <c r="B492">
        <v>30</v>
      </c>
      <c r="C492" t="s">
        <v>13</v>
      </c>
      <c r="D492" t="s">
        <v>27</v>
      </c>
      <c r="E492" t="s">
        <v>74</v>
      </c>
      <c r="F492" t="s">
        <v>66</v>
      </c>
      <c r="G492">
        <v>61.276253997005902</v>
      </c>
      <c r="H492" t="s">
        <v>949</v>
      </c>
      <c r="I492">
        <v>94.2</v>
      </c>
      <c r="J492">
        <v>36.6</v>
      </c>
      <c r="K492">
        <v>188</v>
      </c>
      <c r="L492" t="s">
        <v>17</v>
      </c>
    </row>
    <row r="493" spans="1:12" x14ac:dyDescent="0.35">
      <c r="A493" t="s">
        <v>950</v>
      </c>
      <c r="B493">
        <v>48</v>
      </c>
      <c r="C493" t="s">
        <v>13</v>
      </c>
      <c r="D493" t="s">
        <v>14</v>
      </c>
      <c r="E493" t="s">
        <v>74</v>
      </c>
      <c r="F493" t="s">
        <v>66</v>
      </c>
      <c r="G493">
        <v>70.206631385591393</v>
      </c>
      <c r="H493" t="s">
        <v>951</v>
      </c>
      <c r="I493">
        <v>98.2</v>
      </c>
      <c r="J493">
        <v>37.1</v>
      </c>
      <c r="K493">
        <v>155.69999999999999</v>
      </c>
      <c r="L493" t="s">
        <v>22</v>
      </c>
    </row>
    <row r="494" spans="1:12" x14ac:dyDescent="0.35">
      <c r="A494" t="s">
        <v>952</v>
      </c>
      <c r="B494">
        <v>29</v>
      </c>
      <c r="C494" t="s">
        <v>19</v>
      </c>
      <c r="D494" t="s">
        <v>61</v>
      </c>
      <c r="E494" t="s">
        <v>74</v>
      </c>
      <c r="F494" t="s">
        <v>36</v>
      </c>
      <c r="G494">
        <v>60.779934750924603</v>
      </c>
      <c r="H494" t="s">
        <v>739</v>
      </c>
      <c r="I494">
        <v>92.6</v>
      </c>
      <c r="J494">
        <v>38.1</v>
      </c>
      <c r="K494">
        <v>192.1</v>
      </c>
      <c r="L494" t="s">
        <v>17</v>
      </c>
    </row>
    <row r="495" spans="1:12" x14ac:dyDescent="0.35">
      <c r="A495" t="s">
        <v>953</v>
      </c>
      <c r="B495">
        <v>81</v>
      </c>
      <c r="C495" t="s">
        <v>13</v>
      </c>
      <c r="D495" t="s">
        <v>39</v>
      </c>
      <c r="E495" t="s">
        <v>28</v>
      </c>
      <c r="F495" t="s">
        <v>24</v>
      </c>
      <c r="G495">
        <v>68.904321711640094</v>
      </c>
      <c r="H495" t="s">
        <v>346</v>
      </c>
      <c r="I495">
        <v>92.2</v>
      </c>
      <c r="J495">
        <v>38.1</v>
      </c>
      <c r="K495">
        <v>147.4</v>
      </c>
      <c r="L495" t="s">
        <v>17</v>
      </c>
    </row>
    <row r="496" spans="1:12" x14ac:dyDescent="0.35">
      <c r="A496" t="s">
        <v>954</v>
      </c>
      <c r="B496">
        <v>50</v>
      </c>
      <c r="C496" t="s">
        <v>19</v>
      </c>
      <c r="D496" t="s">
        <v>27</v>
      </c>
      <c r="E496" t="s">
        <v>74</v>
      </c>
      <c r="F496" t="s">
        <v>36</v>
      </c>
      <c r="G496">
        <v>65.505756732742299</v>
      </c>
      <c r="H496" t="s">
        <v>40</v>
      </c>
      <c r="I496">
        <v>97.8</v>
      </c>
      <c r="J496">
        <v>38.4</v>
      </c>
      <c r="K496">
        <v>168.9</v>
      </c>
      <c r="L496" t="s">
        <v>17</v>
      </c>
    </row>
    <row r="497" spans="1:12" x14ac:dyDescent="0.35">
      <c r="A497" t="s">
        <v>955</v>
      </c>
      <c r="B497">
        <v>80</v>
      </c>
      <c r="C497" t="s">
        <v>19</v>
      </c>
      <c r="D497" t="s">
        <v>14</v>
      </c>
      <c r="E497" t="s">
        <v>32</v>
      </c>
      <c r="F497" t="s">
        <v>36</v>
      </c>
      <c r="G497">
        <v>74.336123824100198</v>
      </c>
      <c r="H497" t="s">
        <v>956</v>
      </c>
      <c r="I497">
        <v>90.3</v>
      </c>
      <c r="J497">
        <v>36.799999999999997</v>
      </c>
      <c r="K497">
        <v>184.3</v>
      </c>
      <c r="L497" t="s">
        <v>17</v>
      </c>
    </row>
    <row r="498" spans="1:12" x14ac:dyDescent="0.35">
      <c r="A498" t="s">
        <v>957</v>
      </c>
      <c r="B498">
        <v>42</v>
      </c>
      <c r="C498" t="s">
        <v>19</v>
      </c>
      <c r="D498" t="s">
        <v>27</v>
      </c>
      <c r="E498" t="s">
        <v>74</v>
      </c>
      <c r="F498" t="s">
        <v>48</v>
      </c>
      <c r="G498">
        <v>81.707409459502003</v>
      </c>
      <c r="H498" t="s">
        <v>958</v>
      </c>
      <c r="I498">
        <v>96.7</v>
      </c>
      <c r="J498">
        <v>36.1</v>
      </c>
      <c r="K498">
        <v>112</v>
      </c>
      <c r="L498" t="s">
        <v>22</v>
      </c>
    </row>
    <row r="499" spans="1:12" x14ac:dyDescent="0.35">
      <c r="A499" t="s">
        <v>959</v>
      </c>
      <c r="B499">
        <v>74</v>
      </c>
      <c r="C499" t="s">
        <v>19</v>
      </c>
      <c r="D499" t="s">
        <v>61</v>
      </c>
      <c r="E499" t="s">
        <v>28</v>
      </c>
      <c r="F499" t="s">
        <v>24</v>
      </c>
      <c r="G499">
        <v>81.4462824631769</v>
      </c>
      <c r="H499" t="s">
        <v>199</v>
      </c>
      <c r="I499">
        <v>90.7</v>
      </c>
      <c r="J499">
        <v>37.700000000000003</v>
      </c>
      <c r="K499">
        <v>82.3</v>
      </c>
      <c r="L499" t="s">
        <v>17</v>
      </c>
    </row>
    <row r="500" spans="1:12" x14ac:dyDescent="0.35">
      <c r="A500" t="s">
        <v>960</v>
      </c>
      <c r="B500">
        <v>23</v>
      </c>
      <c r="C500" t="s">
        <v>35</v>
      </c>
      <c r="D500" t="s">
        <v>14</v>
      </c>
      <c r="E500" t="s">
        <v>74</v>
      </c>
      <c r="F500" t="s">
        <v>15</v>
      </c>
      <c r="G500">
        <v>74.0266318133731</v>
      </c>
      <c r="H500" t="s">
        <v>961</v>
      </c>
      <c r="I500">
        <v>100</v>
      </c>
      <c r="J500">
        <v>38.6</v>
      </c>
      <c r="K500">
        <v>101.4</v>
      </c>
      <c r="L500" t="s">
        <v>17</v>
      </c>
    </row>
    <row r="501" spans="1:12" x14ac:dyDescent="0.35">
      <c r="A501" t="s">
        <v>962</v>
      </c>
      <c r="B501">
        <v>28</v>
      </c>
      <c r="C501" t="s">
        <v>19</v>
      </c>
      <c r="D501" t="s">
        <v>20</v>
      </c>
      <c r="E501" t="s">
        <v>74</v>
      </c>
      <c r="F501" t="s">
        <v>66</v>
      </c>
      <c r="G501">
        <v>69.024313642330299</v>
      </c>
      <c r="H501" t="s">
        <v>963</v>
      </c>
      <c r="I501">
        <v>93.1</v>
      </c>
      <c r="J501">
        <v>37.700000000000003</v>
      </c>
      <c r="K501">
        <v>155.1</v>
      </c>
      <c r="L501" t="s">
        <v>22</v>
      </c>
    </row>
    <row r="502" spans="1:12" x14ac:dyDescent="0.35">
      <c r="A502" t="s">
        <v>964</v>
      </c>
      <c r="B502">
        <v>24</v>
      </c>
      <c r="C502" t="s">
        <v>13</v>
      </c>
      <c r="D502" t="s">
        <v>61</v>
      </c>
      <c r="E502" t="s">
        <v>32</v>
      </c>
      <c r="F502" t="s">
        <v>24</v>
      </c>
      <c r="G502">
        <v>85.714113018874897</v>
      </c>
      <c r="H502" t="s">
        <v>965</v>
      </c>
      <c r="I502">
        <v>90.4</v>
      </c>
      <c r="J502">
        <v>38.299999999999997</v>
      </c>
      <c r="K502">
        <v>178.8</v>
      </c>
      <c r="L502" t="s">
        <v>17</v>
      </c>
    </row>
    <row r="503" spans="1:12" x14ac:dyDescent="0.35">
      <c r="A503" t="s">
        <v>966</v>
      </c>
      <c r="B503">
        <v>57</v>
      </c>
      <c r="C503" t="s">
        <v>35</v>
      </c>
      <c r="D503" t="s">
        <v>31</v>
      </c>
      <c r="E503" t="s">
        <v>14</v>
      </c>
      <c r="F503" t="s">
        <v>36</v>
      </c>
      <c r="G503">
        <v>78.305733926254305</v>
      </c>
      <c r="H503" t="s">
        <v>967</v>
      </c>
      <c r="I503">
        <v>95.8</v>
      </c>
      <c r="J503">
        <v>37.799999999999997</v>
      </c>
      <c r="K503">
        <v>198.8</v>
      </c>
      <c r="L503" t="s">
        <v>17</v>
      </c>
    </row>
    <row r="504" spans="1:12" x14ac:dyDescent="0.35">
      <c r="A504" t="s">
        <v>968</v>
      </c>
      <c r="B504">
        <v>60</v>
      </c>
      <c r="C504" t="s">
        <v>19</v>
      </c>
      <c r="D504" t="s">
        <v>31</v>
      </c>
      <c r="E504" t="s">
        <v>74</v>
      </c>
      <c r="F504" t="s">
        <v>36</v>
      </c>
      <c r="G504">
        <v>82.036416157931697</v>
      </c>
      <c r="H504" t="s">
        <v>969</v>
      </c>
      <c r="I504">
        <v>93.9</v>
      </c>
      <c r="J504">
        <v>38.1</v>
      </c>
      <c r="K504">
        <v>99.8</v>
      </c>
      <c r="L504" t="s">
        <v>17</v>
      </c>
    </row>
    <row r="505" spans="1:12" x14ac:dyDescent="0.35">
      <c r="A505" t="s">
        <v>970</v>
      </c>
      <c r="B505">
        <v>57</v>
      </c>
      <c r="C505" t="s">
        <v>13</v>
      </c>
      <c r="D505" t="s">
        <v>61</v>
      </c>
      <c r="E505" t="s">
        <v>74</v>
      </c>
      <c r="F505" t="s">
        <v>24</v>
      </c>
      <c r="G505">
        <v>80.604813988049301</v>
      </c>
      <c r="H505" t="s">
        <v>971</v>
      </c>
      <c r="I505">
        <v>92.1</v>
      </c>
      <c r="J505">
        <v>37.6</v>
      </c>
      <c r="K505">
        <v>199.4</v>
      </c>
      <c r="L505" t="s">
        <v>17</v>
      </c>
    </row>
    <row r="506" spans="1:12" x14ac:dyDescent="0.35">
      <c r="A506" t="s">
        <v>972</v>
      </c>
      <c r="B506">
        <v>61</v>
      </c>
      <c r="C506" t="s">
        <v>13</v>
      </c>
      <c r="D506" t="s">
        <v>39</v>
      </c>
      <c r="E506" t="s">
        <v>14</v>
      </c>
      <c r="F506" t="s">
        <v>36</v>
      </c>
      <c r="G506">
        <v>86.895150426650403</v>
      </c>
      <c r="H506" t="s">
        <v>973</v>
      </c>
      <c r="I506">
        <v>90.5</v>
      </c>
      <c r="J506">
        <v>37.799999999999997</v>
      </c>
      <c r="K506">
        <v>129.1</v>
      </c>
      <c r="L506" t="s">
        <v>17</v>
      </c>
    </row>
    <row r="507" spans="1:12" x14ac:dyDescent="0.35">
      <c r="A507" t="s">
        <v>974</v>
      </c>
      <c r="B507">
        <v>72</v>
      </c>
      <c r="C507" t="s">
        <v>13</v>
      </c>
      <c r="D507" t="s">
        <v>31</v>
      </c>
      <c r="E507" t="s">
        <v>74</v>
      </c>
      <c r="F507" t="s">
        <v>48</v>
      </c>
      <c r="G507">
        <v>73.396289994175504</v>
      </c>
      <c r="H507" t="s">
        <v>975</v>
      </c>
      <c r="I507">
        <v>95</v>
      </c>
      <c r="J507">
        <v>36.5</v>
      </c>
      <c r="K507">
        <v>159.80000000000001</v>
      </c>
      <c r="L507" t="s">
        <v>22</v>
      </c>
    </row>
    <row r="508" spans="1:12" x14ac:dyDescent="0.35">
      <c r="A508" t="s">
        <v>976</v>
      </c>
      <c r="B508">
        <v>45</v>
      </c>
      <c r="C508" t="s">
        <v>13</v>
      </c>
      <c r="D508" t="s">
        <v>20</v>
      </c>
      <c r="E508" t="s">
        <v>32</v>
      </c>
      <c r="F508" t="s">
        <v>66</v>
      </c>
      <c r="G508">
        <v>62.939997989275298</v>
      </c>
      <c r="H508" t="s">
        <v>977</v>
      </c>
      <c r="I508">
        <v>91.6</v>
      </c>
      <c r="J508">
        <v>36.799999999999997</v>
      </c>
      <c r="K508">
        <v>152.69999999999999</v>
      </c>
      <c r="L508" t="s">
        <v>17</v>
      </c>
    </row>
    <row r="509" spans="1:12" x14ac:dyDescent="0.35">
      <c r="A509" t="s">
        <v>978</v>
      </c>
      <c r="B509">
        <v>64</v>
      </c>
      <c r="C509" t="s">
        <v>19</v>
      </c>
      <c r="D509" t="s">
        <v>61</v>
      </c>
      <c r="E509" t="s">
        <v>32</v>
      </c>
      <c r="F509" t="s">
        <v>48</v>
      </c>
      <c r="G509">
        <v>93.199488505496703</v>
      </c>
      <c r="H509" t="s">
        <v>64</v>
      </c>
      <c r="I509">
        <v>98.4</v>
      </c>
      <c r="J509">
        <v>38</v>
      </c>
      <c r="K509">
        <v>92.1</v>
      </c>
      <c r="L509" t="s">
        <v>22</v>
      </c>
    </row>
    <row r="510" spans="1:12" x14ac:dyDescent="0.35">
      <c r="A510" t="s">
        <v>979</v>
      </c>
      <c r="B510">
        <v>64</v>
      </c>
      <c r="C510" t="s">
        <v>13</v>
      </c>
      <c r="D510" t="s">
        <v>31</v>
      </c>
      <c r="E510" t="s">
        <v>14</v>
      </c>
      <c r="F510" t="s">
        <v>66</v>
      </c>
      <c r="G510">
        <v>65.197388237024896</v>
      </c>
      <c r="H510" t="s">
        <v>980</v>
      </c>
      <c r="I510">
        <v>98</v>
      </c>
      <c r="J510">
        <v>38.5</v>
      </c>
      <c r="K510">
        <v>194.9</v>
      </c>
      <c r="L510" t="s">
        <v>17</v>
      </c>
    </row>
    <row r="511" spans="1:12" x14ac:dyDescent="0.35">
      <c r="A511" t="s">
        <v>981</v>
      </c>
      <c r="B511">
        <v>35</v>
      </c>
      <c r="C511" t="s">
        <v>13</v>
      </c>
      <c r="D511" t="s">
        <v>27</v>
      </c>
      <c r="E511" t="s">
        <v>74</v>
      </c>
      <c r="F511" t="s">
        <v>66</v>
      </c>
      <c r="G511">
        <v>71.874572628998294</v>
      </c>
      <c r="H511" t="s">
        <v>982</v>
      </c>
      <c r="I511">
        <v>92.8</v>
      </c>
      <c r="J511">
        <v>37.700000000000003</v>
      </c>
      <c r="K511">
        <v>189.8</v>
      </c>
      <c r="L511" t="s">
        <v>17</v>
      </c>
    </row>
    <row r="512" spans="1:12" x14ac:dyDescent="0.35">
      <c r="A512" t="s">
        <v>983</v>
      </c>
      <c r="B512">
        <v>64</v>
      </c>
      <c r="C512" t="s">
        <v>19</v>
      </c>
      <c r="D512" t="s">
        <v>61</v>
      </c>
      <c r="E512" t="s">
        <v>32</v>
      </c>
      <c r="F512" t="s">
        <v>24</v>
      </c>
      <c r="G512">
        <v>66.925645985303802</v>
      </c>
      <c r="H512" t="s">
        <v>984</v>
      </c>
      <c r="I512">
        <v>90.5</v>
      </c>
      <c r="J512">
        <v>37.1</v>
      </c>
      <c r="K512">
        <v>74.099999999999994</v>
      </c>
      <c r="L512" t="s">
        <v>17</v>
      </c>
    </row>
    <row r="513" spans="1:12" x14ac:dyDescent="0.35">
      <c r="A513" t="s">
        <v>985</v>
      </c>
      <c r="B513">
        <v>21</v>
      </c>
      <c r="C513" t="s">
        <v>19</v>
      </c>
      <c r="D513" t="s">
        <v>27</v>
      </c>
      <c r="E513" t="s">
        <v>74</v>
      </c>
      <c r="F513" t="s">
        <v>36</v>
      </c>
      <c r="G513">
        <v>77.612666841318998</v>
      </c>
      <c r="H513" t="s">
        <v>825</v>
      </c>
      <c r="I513">
        <v>96.6</v>
      </c>
      <c r="J513">
        <v>38.6</v>
      </c>
      <c r="K513">
        <v>97.5</v>
      </c>
      <c r="L513" t="s">
        <v>17</v>
      </c>
    </row>
    <row r="514" spans="1:12" x14ac:dyDescent="0.35">
      <c r="A514" t="s">
        <v>986</v>
      </c>
      <c r="B514">
        <v>62</v>
      </c>
      <c r="C514" t="s">
        <v>19</v>
      </c>
      <c r="D514" t="s">
        <v>27</v>
      </c>
      <c r="E514" t="s">
        <v>32</v>
      </c>
      <c r="F514" t="s">
        <v>15</v>
      </c>
      <c r="G514">
        <v>77.886539308074802</v>
      </c>
      <c r="H514" t="s">
        <v>97</v>
      </c>
      <c r="I514">
        <v>98</v>
      </c>
      <c r="J514">
        <v>36.9</v>
      </c>
      <c r="K514">
        <v>199.6</v>
      </c>
      <c r="L514" t="s">
        <v>17</v>
      </c>
    </row>
    <row r="515" spans="1:12" x14ac:dyDescent="0.35">
      <c r="A515" t="s">
        <v>987</v>
      </c>
      <c r="B515">
        <v>52</v>
      </c>
      <c r="C515" t="s">
        <v>13</v>
      </c>
      <c r="D515" t="s">
        <v>14</v>
      </c>
      <c r="E515" t="s">
        <v>28</v>
      </c>
      <c r="F515" t="s">
        <v>48</v>
      </c>
      <c r="G515">
        <v>73.798863567886301</v>
      </c>
      <c r="H515" t="s">
        <v>659</v>
      </c>
      <c r="I515">
        <v>93.4</v>
      </c>
      <c r="J515">
        <v>36.200000000000003</v>
      </c>
      <c r="K515">
        <v>78.7</v>
      </c>
      <c r="L515" t="s">
        <v>70</v>
      </c>
    </row>
    <row r="516" spans="1:12" x14ac:dyDescent="0.35">
      <c r="A516" t="s">
        <v>988</v>
      </c>
      <c r="B516">
        <v>30</v>
      </c>
      <c r="C516" t="s">
        <v>19</v>
      </c>
      <c r="D516" t="s">
        <v>31</v>
      </c>
      <c r="E516" t="s">
        <v>32</v>
      </c>
      <c r="F516" t="s">
        <v>48</v>
      </c>
      <c r="G516">
        <v>57.701021682731501</v>
      </c>
      <c r="H516" t="s">
        <v>93</v>
      </c>
      <c r="I516">
        <v>92.1</v>
      </c>
      <c r="J516">
        <v>36.200000000000003</v>
      </c>
      <c r="K516">
        <v>99.8</v>
      </c>
      <c r="L516" t="s">
        <v>22</v>
      </c>
    </row>
    <row r="517" spans="1:12" x14ac:dyDescent="0.35">
      <c r="A517" t="s">
        <v>989</v>
      </c>
      <c r="B517">
        <v>35</v>
      </c>
      <c r="C517" t="s">
        <v>13</v>
      </c>
      <c r="D517" t="s">
        <v>31</v>
      </c>
      <c r="E517" t="s">
        <v>28</v>
      </c>
      <c r="F517" t="s">
        <v>48</v>
      </c>
      <c r="G517">
        <v>70.371843136604895</v>
      </c>
      <c r="H517" t="s">
        <v>990</v>
      </c>
      <c r="I517">
        <v>93.3</v>
      </c>
      <c r="J517">
        <v>38.4</v>
      </c>
      <c r="K517">
        <v>108.9</v>
      </c>
      <c r="L517" t="s">
        <v>17</v>
      </c>
    </row>
    <row r="518" spans="1:12" x14ac:dyDescent="0.35">
      <c r="A518" t="s">
        <v>991</v>
      </c>
      <c r="B518">
        <v>38</v>
      </c>
      <c r="C518" t="s">
        <v>13</v>
      </c>
      <c r="D518" t="s">
        <v>20</v>
      </c>
      <c r="E518" t="s">
        <v>32</v>
      </c>
      <c r="F518" t="s">
        <v>36</v>
      </c>
      <c r="G518">
        <v>71.205955010141494</v>
      </c>
      <c r="H518" t="s">
        <v>992</v>
      </c>
      <c r="I518">
        <v>93.6</v>
      </c>
      <c r="J518">
        <v>36.799999999999997</v>
      </c>
      <c r="K518">
        <v>157.6</v>
      </c>
      <c r="L518" t="s">
        <v>22</v>
      </c>
    </row>
    <row r="519" spans="1:12" x14ac:dyDescent="0.35">
      <c r="A519" t="s">
        <v>993</v>
      </c>
      <c r="B519">
        <v>42</v>
      </c>
      <c r="C519" t="s">
        <v>35</v>
      </c>
      <c r="D519" t="s">
        <v>27</v>
      </c>
      <c r="E519" t="s">
        <v>32</v>
      </c>
      <c r="F519" t="s">
        <v>24</v>
      </c>
      <c r="G519">
        <v>71.197584440697895</v>
      </c>
      <c r="H519" t="s">
        <v>892</v>
      </c>
      <c r="I519">
        <v>90.8</v>
      </c>
      <c r="J519">
        <v>36.5</v>
      </c>
      <c r="K519">
        <v>133</v>
      </c>
      <c r="L519" t="s">
        <v>17</v>
      </c>
    </row>
    <row r="520" spans="1:12" x14ac:dyDescent="0.35">
      <c r="A520" t="s">
        <v>994</v>
      </c>
      <c r="B520">
        <v>55</v>
      </c>
      <c r="C520" t="s">
        <v>13</v>
      </c>
      <c r="D520" t="s">
        <v>27</v>
      </c>
      <c r="E520" t="s">
        <v>28</v>
      </c>
      <c r="F520" t="s">
        <v>66</v>
      </c>
      <c r="G520">
        <v>63.343284097113298</v>
      </c>
      <c r="H520" t="s">
        <v>995</v>
      </c>
      <c r="I520">
        <v>91.4</v>
      </c>
      <c r="J520">
        <v>38.4</v>
      </c>
      <c r="K520">
        <v>145.5</v>
      </c>
      <c r="L520" t="s">
        <v>17</v>
      </c>
    </row>
    <row r="521" spans="1:12" x14ac:dyDescent="0.35">
      <c r="A521" t="s">
        <v>996</v>
      </c>
      <c r="B521">
        <v>40</v>
      </c>
      <c r="C521" t="s">
        <v>35</v>
      </c>
      <c r="D521" t="s">
        <v>14</v>
      </c>
      <c r="E521" t="s">
        <v>32</v>
      </c>
      <c r="F521" t="s">
        <v>24</v>
      </c>
      <c r="G521">
        <v>82.813622223625103</v>
      </c>
      <c r="H521" t="s">
        <v>997</v>
      </c>
      <c r="I521">
        <v>90.8</v>
      </c>
      <c r="J521">
        <v>37.5</v>
      </c>
      <c r="K521">
        <v>129.69999999999999</v>
      </c>
      <c r="L521" t="s">
        <v>17</v>
      </c>
    </row>
    <row r="522" spans="1:12" x14ac:dyDescent="0.35">
      <c r="A522" t="s">
        <v>998</v>
      </c>
      <c r="B522">
        <v>37</v>
      </c>
      <c r="C522" t="s">
        <v>13</v>
      </c>
      <c r="D522" t="s">
        <v>39</v>
      </c>
      <c r="E522" t="s">
        <v>14</v>
      </c>
      <c r="F522" t="s">
        <v>48</v>
      </c>
      <c r="G522">
        <v>80.418420893363106</v>
      </c>
      <c r="H522" t="s">
        <v>999</v>
      </c>
      <c r="I522">
        <v>94.2</v>
      </c>
      <c r="J522">
        <v>36.200000000000003</v>
      </c>
      <c r="K522">
        <v>129.6</v>
      </c>
      <c r="L522" t="s">
        <v>22</v>
      </c>
    </row>
    <row r="523" spans="1:12" x14ac:dyDescent="0.35">
      <c r="A523" t="s">
        <v>1000</v>
      </c>
      <c r="B523">
        <v>27</v>
      </c>
      <c r="C523" t="s">
        <v>19</v>
      </c>
      <c r="D523" t="s">
        <v>20</v>
      </c>
      <c r="E523" t="s">
        <v>32</v>
      </c>
      <c r="F523" t="s">
        <v>48</v>
      </c>
      <c r="G523">
        <v>81.816906899038003</v>
      </c>
      <c r="H523" t="s">
        <v>1001</v>
      </c>
      <c r="I523">
        <v>93.1</v>
      </c>
      <c r="J523">
        <v>38.6</v>
      </c>
      <c r="K523">
        <v>139.9</v>
      </c>
      <c r="L523" t="s">
        <v>17</v>
      </c>
    </row>
    <row r="524" spans="1:12" x14ac:dyDescent="0.35">
      <c r="A524" t="s">
        <v>1002</v>
      </c>
      <c r="B524">
        <v>22</v>
      </c>
      <c r="C524" t="s">
        <v>13</v>
      </c>
      <c r="D524" t="s">
        <v>31</v>
      </c>
      <c r="E524" t="s">
        <v>74</v>
      </c>
      <c r="F524" t="s">
        <v>48</v>
      </c>
      <c r="G524">
        <v>41.752442800889</v>
      </c>
      <c r="H524" t="s">
        <v>1003</v>
      </c>
      <c r="I524">
        <v>94.9</v>
      </c>
      <c r="J524">
        <v>36.6</v>
      </c>
      <c r="K524">
        <v>166.4</v>
      </c>
      <c r="L524" t="s">
        <v>22</v>
      </c>
    </row>
    <row r="525" spans="1:12" x14ac:dyDescent="0.35">
      <c r="A525" t="s">
        <v>1004</v>
      </c>
      <c r="B525">
        <v>48</v>
      </c>
      <c r="C525" t="s">
        <v>19</v>
      </c>
      <c r="D525" t="s">
        <v>39</v>
      </c>
      <c r="E525" t="s">
        <v>28</v>
      </c>
      <c r="F525" t="s">
        <v>66</v>
      </c>
      <c r="G525">
        <v>85.3582523841756</v>
      </c>
      <c r="H525" t="s">
        <v>1005</v>
      </c>
      <c r="I525">
        <v>94.1</v>
      </c>
      <c r="J525">
        <v>38.6</v>
      </c>
      <c r="K525">
        <v>112.7</v>
      </c>
      <c r="L525" t="s">
        <v>17</v>
      </c>
    </row>
    <row r="526" spans="1:12" x14ac:dyDescent="0.35">
      <c r="A526" t="s">
        <v>1006</v>
      </c>
      <c r="B526">
        <v>69</v>
      </c>
      <c r="C526" t="s">
        <v>35</v>
      </c>
      <c r="D526" t="s">
        <v>27</v>
      </c>
      <c r="E526" t="s">
        <v>74</v>
      </c>
      <c r="F526" t="s">
        <v>66</v>
      </c>
      <c r="G526">
        <v>77.619503493413106</v>
      </c>
      <c r="H526" t="s">
        <v>1007</v>
      </c>
      <c r="I526">
        <v>92</v>
      </c>
      <c r="J526">
        <v>36.4</v>
      </c>
      <c r="K526">
        <v>193.7</v>
      </c>
      <c r="L526" t="s">
        <v>17</v>
      </c>
    </row>
    <row r="527" spans="1:12" x14ac:dyDescent="0.35">
      <c r="A527" t="s">
        <v>1008</v>
      </c>
      <c r="B527">
        <v>61</v>
      </c>
      <c r="C527" t="s">
        <v>19</v>
      </c>
      <c r="D527" t="s">
        <v>14</v>
      </c>
      <c r="E527" t="s">
        <v>28</v>
      </c>
      <c r="F527" t="s">
        <v>36</v>
      </c>
      <c r="G527">
        <v>101.84674238063999</v>
      </c>
      <c r="H527" t="s">
        <v>1009</v>
      </c>
      <c r="I527">
        <v>92.3</v>
      </c>
      <c r="J527">
        <v>37.9</v>
      </c>
      <c r="K527">
        <v>141.80000000000001</v>
      </c>
      <c r="L527" t="s">
        <v>22</v>
      </c>
    </row>
    <row r="528" spans="1:12" x14ac:dyDescent="0.35">
      <c r="A528" t="s">
        <v>1010</v>
      </c>
      <c r="B528">
        <v>47</v>
      </c>
      <c r="C528" t="s">
        <v>19</v>
      </c>
      <c r="D528" t="s">
        <v>61</v>
      </c>
      <c r="E528" t="s">
        <v>74</v>
      </c>
      <c r="F528" t="s">
        <v>66</v>
      </c>
      <c r="G528">
        <v>65.913497042585604</v>
      </c>
      <c r="H528" t="s">
        <v>1011</v>
      </c>
      <c r="I528">
        <v>95.7</v>
      </c>
      <c r="J528">
        <v>36.4</v>
      </c>
      <c r="K528">
        <v>94.1</v>
      </c>
      <c r="L528" t="s">
        <v>22</v>
      </c>
    </row>
    <row r="529" spans="1:12" x14ac:dyDescent="0.35">
      <c r="A529" t="s">
        <v>1012</v>
      </c>
      <c r="B529">
        <v>43</v>
      </c>
      <c r="C529" t="s">
        <v>13</v>
      </c>
      <c r="D529" t="s">
        <v>39</v>
      </c>
      <c r="E529" t="s">
        <v>32</v>
      </c>
      <c r="F529" t="s">
        <v>36</v>
      </c>
      <c r="G529">
        <v>70.696145236029807</v>
      </c>
      <c r="H529" t="s">
        <v>1013</v>
      </c>
      <c r="I529">
        <v>99.3</v>
      </c>
      <c r="J529">
        <v>36.9</v>
      </c>
      <c r="K529">
        <v>196.1</v>
      </c>
      <c r="L529" t="s">
        <v>17</v>
      </c>
    </row>
    <row r="530" spans="1:12" x14ac:dyDescent="0.35">
      <c r="A530" t="s">
        <v>1014</v>
      </c>
      <c r="B530">
        <v>71</v>
      </c>
      <c r="C530" t="s">
        <v>19</v>
      </c>
      <c r="D530" t="s">
        <v>27</v>
      </c>
      <c r="E530" t="s">
        <v>14</v>
      </c>
      <c r="F530" t="s">
        <v>48</v>
      </c>
      <c r="G530">
        <v>76.1617308407655</v>
      </c>
      <c r="H530" t="s">
        <v>567</v>
      </c>
      <c r="I530">
        <v>98</v>
      </c>
      <c r="J530">
        <v>37.1</v>
      </c>
      <c r="K530">
        <v>117.8</v>
      </c>
      <c r="L530" t="s">
        <v>22</v>
      </c>
    </row>
    <row r="531" spans="1:12" x14ac:dyDescent="0.35">
      <c r="A531" t="s">
        <v>1015</v>
      </c>
      <c r="B531">
        <v>48</v>
      </c>
      <c r="C531" t="s">
        <v>19</v>
      </c>
      <c r="D531" t="s">
        <v>14</v>
      </c>
      <c r="E531" t="s">
        <v>14</v>
      </c>
      <c r="F531" t="s">
        <v>24</v>
      </c>
      <c r="G531">
        <v>79.683155849391298</v>
      </c>
      <c r="H531" t="s">
        <v>1016</v>
      </c>
      <c r="I531">
        <v>96.7</v>
      </c>
      <c r="J531">
        <v>36.5</v>
      </c>
      <c r="K531">
        <v>98.7</v>
      </c>
      <c r="L531" t="s">
        <v>22</v>
      </c>
    </row>
    <row r="532" spans="1:12" x14ac:dyDescent="0.35">
      <c r="A532" t="s">
        <v>1017</v>
      </c>
      <c r="B532">
        <v>48</v>
      </c>
      <c r="C532" t="s">
        <v>19</v>
      </c>
      <c r="D532" t="s">
        <v>31</v>
      </c>
      <c r="E532" t="s">
        <v>74</v>
      </c>
      <c r="F532" t="s">
        <v>36</v>
      </c>
      <c r="G532">
        <v>77.961848047310099</v>
      </c>
      <c r="H532" t="s">
        <v>1018</v>
      </c>
      <c r="I532">
        <v>92.6</v>
      </c>
      <c r="J532">
        <v>36.700000000000003</v>
      </c>
      <c r="K532">
        <v>70.099999999999994</v>
      </c>
      <c r="L532" t="s">
        <v>22</v>
      </c>
    </row>
    <row r="533" spans="1:12" x14ac:dyDescent="0.35">
      <c r="A533" t="s">
        <v>1019</v>
      </c>
      <c r="B533">
        <v>77</v>
      </c>
      <c r="C533" t="s">
        <v>13</v>
      </c>
      <c r="D533" t="s">
        <v>20</v>
      </c>
      <c r="E533" t="s">
        <v>74</v>
      </c>
      <c r="F533" t="s">
        <v>24</v>
      </c>
      <c r="G533">
        <v>81.888909324916298</v>
      </c>
      <c r="H533" t="s">
        <v>1020</v>
      </c>
      <c r="I533">
        <v>94.6</v>
      </c>
      <c r="J533">
        <v>36.5</v>
      </c>
      <c r="K533">
        <v>115.7</v>
      </c>
      <c r="L533" t="s">
        <v>70</v>
      </c>
    </row>
    <row r="534" spans="1:12" x14ac:dyDescent="0.35">
      <c r="A534" t="s">
        <v>1021</v>
      </c>
      <c r="B534">
        <v>29</v>
      </c>
      <c r="C534" t="s">
        <v>13</v>
      </c>
      <c r="D534" t="s">
        <v>31</v>
      </c>
      <c r="E534" t="s">
        <v>14</v>
      </c>
      <c r="F534" t="s">
        <v>15</v>
      </c>
      <c r="G534">
        <v>68.438040451115498</v>
      </c>
      <c r="H534" t="s">
        <v>1022</v>
      </c>
      <c r="I534">
        <v>90.4</v>
      </c>
      <c r="J534">
        <v>38.799999999999997</v>
      </c>
      <c r="K534">
        <v>107.9</v>
      </c>
      <c r="L534" t="s">
        <v>17</v>
      </c>
    </row>
    <row r="535" spans="1:12" x14ac:dyDescent="0.35">
      <c r="A535" t="s">
        <v>1023</v>
      </c>
      <c r="B535">
        <v>89</v>
      </c>
      <c r="C535" t="s">
        <v>35</v>
      </c>
      <c r="D535" t="s">
        <v>61</v>
      </c>
      <c r="E535" t="s">
        <v>32</v>
      </c>
      <c r="F535" t="s">
        <v>15</v>
      </c>
      <c r="G535">
        <v>83.899875622170995</v>
      </c>
      <c r="H535" t="s">
        <v>1024</v>
      </c>
      <c r="I535">
        <v>97.6</v>
      </c>
      <c r="J535">
        <v>37.4</v>
      </c>
      <c r="K535">
        <v>90.1</v>
      </c>
      <c r="L535" t="s">
        <v>17</v>
      </c>
    </row>
    <row r="536" spans="1:12" x14ac:dyDescent="0.35">
      <c r="A536" t="s">
        <v>1025</v>
      </c>
      <c r="B536">
        <v>41</v>
      </c>
      <c r="C536" t="s">
        <v>13</v>
      </c>
      <c r="D536" t="s">
        <v>20</v>
      </c>
      <c r="E536" t="s">
        <v>14</v>
      </c>
      <c r="F536" t="s">
        <v>24</v>
      </c>
      <c r="G536">
        <v>86.716623117805497</v>
      </c>
      <c r="H536" t="s">
        <v>1026</v>
      </c>
      <c r="I536">
        <v>100</v>
      </c>
      <c r="J536">
        <v>37.799999999999997</v>
      </c>
      <c r="K536">
        <v>170</v>
      </c>
      <c r="L536" t="s">
        <v>22</v>
      </c>
    </row>
    <row r="537" spans="1:12" x14ac:dyDescent="0.35">
      <c r="A537" t="s">
        <v>1027</v>
      </c>
      <c r="B537">
        <v>36</v>
      </c>
      <c r="C537" t="s">
        <v>19</v>
      </c>
      <c r="D537" t="s">
        <v>27</v>
      </c>
      <c r="E537" t="s">
        <v>28</v>
      </c>
      <c r="F537" t="s">
        <v>48</v>
      </c>
      <c r="G537">
        <v>63.899964281140697</v>
      </c>
      <c r="H537" t="s">
        <v>1028</v>
      </c>
      <c r="I537">
        <v>96.2</v>
      </c>
      <c r="J537">
        <v>37.5</v>
      </c>
      <c r="K537">
        <v>188.4</v>
      </c>
      <c r="L537" t="s">
        <v>17</v>
      </c>
    </row>
    <row r="538" spans="1:12" x14ac:dyDescent="0.35">
      <c r="A538" t="s">
        <v>1029</v>
      </c>
      <c r="B538">
        <v>65</v>
      </c>
      <c r="C538" t="s">
        <v>35</v>
      </c>
      <c r="D538" t="s">
        <v>20</v>
      </c>
      <c r="E538" t="s">
        <v>28</v>
      </c>
      <c r="F538" t="s">
        <v>48</v>
      </c>
      <c r="G538">
        <v>86.996380791859096</v>
      </c>
      <c r="H538" t="s">
        <v>1030</v>
      </c>
      <c r="I538">
        <v>90.3</v>
      </c>
      <c r="J538">
        <v>36.200000000000003</v>
      </c>
      <c r="K538">
        <v>141.69999999999999</v>
      </c>
      <c r="L538" t="s">
        <v>17</v>
      </c>
    </row>
    <row r="539" spans="1:12" x14ac:dyDescent="0.35">
      <c r="A539" t="s">
        <v>1031</v>
      </c>
      <c r="B539">
        <v>35</v>
      </c>
      <c r="C539" t="s">
        <v>19</v>
      </c>
      <c r="D539" t="s">
        <v>31</v>
      </c>
      <c r="E539" t="s">
        <v>32</v>
      </c>
      <c r="F539" t="s">
        <v>36</v>
      </c>
      <c r="G539">
        <v>71.985026364791196</v>
      </c>
      <c r="H539" t="s">
        <v>1032</v>
      </c>
      <c r="I539">
        <v>97.2</v>
      </c>
      <c r="J539">
        <v>36.1</v>
      </c>
      <c r="K539">
        <v>84.5</v>
      </c>
      <c r="L539" t="s">
        <v>22</v>
      </c>
    </row>
    <row r="540" spans="1:12" x14ac:dyDescent="0.35">
      <c r="A540" t="s">
        <v>1033</v>
      </c>
      <c r="B540">
        <v>55</v>
      </c>
      <c r="C540" t="s">
        <v>19</v>
      </c>
      <c r="D540" t="s">
        <v>14</v>
      </c>
      <c r="E540" t="s">
        <v>14</v>
      </c>
      <c r="F540" t="s">
        <v>24</v>
      </c>
      <c r="G540">
        <v>89.291170185510296</v>
      </c>
      <c r="H540" t="s">
        <v>1034</v>
      </c>
      <c r="I540">
        <v>93.8</v>
      </c>
      <c r="J540">
        <v>36.5</v>
      </c>
      <c r="K540">
        <v>174.2</v>
      </c>
      <c r="L540" t="s">
        <v>22</v>
      </c>
    </row>
    <row r="541" spans="1:12" x14ac:dyDescent="0.35">
      <c r="A541" t="s">
        <v>1035</v>
      </c>
      <c r="B541">
        <v>51</v>
      </c>
      <c r="C541" t="s">
        <v>19</v>
      </c>
      <c r="D541" t="s">
        <v>27</v>
      </c>
      <c r="E541" t="s">
        <v>32</v>
      </c>
      <c r="F541" t="s">
        <v>66</v>
      </c>
      <c r="G541">
        <v>70.537573257802407</v>
      </c>
      <c r="H541" t="s">
        <v>411</v>
      </c>
      <c r="I541">
        <v>96.8</v>
      </c>
      <c r="J541">
        <v>36.700000000000003</v>
      </c>
      <c r="K541">
        <v>143.6</v>
      </c>
      <c r="L541" t="s">
        <v>22</v>
      </c>
    </row>
    <row r="542" spans="1:12" x14ac:dyDescent="0.35">
      <c r="A542" t="s">
        <v>1036</v>
      </c>
      <c r="B542">
        <v>52</v>
      </c>
      <c r="C542" t="s">
        <v>19</v>
      </c>
      <c r="D542" t="s">
        <v>14</v>
      </c>
      <c r="E542" t="s">
        <v>74</v>
      </c>
      <c r="F542" t="s">
        <v>48</v>
      </c>
      <c r="G542">
        <v>90.338549410321704</v>
      </c>
      <c r="H542" t="s">
        <v>1037</v>
      </c>
      <c r="I542">
        <v>90.2</v>
      </c>
      <c r="J542">
        <v>36.200000000000003</v>
      </c>
      <c r="K542">
        <v>177.5</v>
      </c>
      <c r="L542" t="s">
        <v>17</v>
      </c>
    </row>
    <row r="543" spans="1:12" x14ac:dyDescent="0.35">
      <c r="A543" t="s">
        <v>1038</v>
      </c>
      <c r="B543">
        <v>71</v>
      </c>
      <c r="C543" t="s">
        <v>19</v>
      </c>
      <c r="D543" t="s">
        <v>31</v>
      </c>
      <c r="E543" t="s">
        <v>74</v>
      </c>
      <c r="F543" t="s">
        <v>48</v>
      </c>
      <c r="G543">
        <v>62.9530671717188</v>
      </c>
      <c r="H543" t="s">
        <v>300</v>
      </c>
      <c r="I543">
        <v>99.6</v>
      </c>
      <c r="J543">
        <v>36.1</v>
      </c>
      <c r="K543">
        <v>156.80000000000001</v>
      </c>
      <c r="L543" t="s">
        <v>22</v>
      </c>
    </row>
    <row r="544" spans="1:12" x14ac:dyDescent="0.35">
      <c r="A544" t="s">
        <v>1039</v>
      </c>
      <c r="B544">
        <v>72</v>
      </c>
      <c r="C544" t="s">
        <v>19</v>
      </c>
      <c r="D544" t="s">
        <v>39</v>
      </c>
      <c r="E544" t="s">
        <v>32</v>
      </c>
      <c r="F544" t="s">
        <v>48</v>
      </c>
      <c r="G544">
        <v>78.313416467793402</v>
      </c>
      <c r="H544" t="s">
        <v>1040</v>
      </c>
      <c r="I544">
        <v>96.8</v>
      </c>
      <c r="J544">
        <v>37.799999999999997</v>
      </c>
      <c r="K544">
        <v>111.3</v>
      </c>
      <c r="L544" t="s">
        <v>22</v>
      </c>
    </row>
    <row r="545" spans="1:12" x14ac:dyDescent="0.35">
      <c r="A545" t="s">
        <v>1041</v>
      </c>
      <c r="B545">
        <v>69</v>
      </c>
      <c r="C545" t="s">
        <v>13</v>
      </c>
      <c r="D545" t="s">
        <v>31</v>
      </c>
      <c r="E545" t="s">
        <v>14</v>
      </c>
      <c r="F545" t="s">
        <v>48</v>
      </c>
      <c r="G545">
        <v>65.190128016710801</v>
      </c>
      <c r="H545" t="s">
        <v>489</v>
      </c>
      <c r="I545">
        <v>90.1</v>
      </c>
      <c r="J545">
        <v>38.9</v>
      </c>
      <c r="K545">
        <v>163.1</v>
      </c>
      <c r="L545" t="s">
        <v>17</v>
      </c>
    </row>
    <row r="546" spans="1:12" x14ac:dyDescent="0.35">
      <c r="A546" t="s">
        <v>1042</v>
      </c>
      <c r="B546">
        <v>52</v>
      </c>
      <c r="C546" t="s">
        <v>13</v>
      </c>
      <c r="D546" t="s">
        <v>20</v>
      </c>
      <c r="E546" t="s">
        <v>32</v>
      </c>
      <c r="F546" t="s">
        <v>36</v>
      </c>
      <c r="G546">
        <v>73.914070292875493</v>
      </c>
      <c r="H546" t="s">
        <v>107</v>
      </c>
      <c r="I546">
        <v>93.1</v>
      </c>
      <c r="J546">
        <v>39</v>
      </c>
      <c r="K546">
        <v>114.2</v>
      </c>
      <c r="L546" t="s">
        <v>17</v>
      </c>
    </row>
    <row r="547" spans="1:12" x14ac:dyDescent="0.35">
      <c r="A547" t="s">
        <v>1043</v>
      </c>
      <c r="B547">
        <v>79</v>
      </c>
      <c r="C547" t="s">
        <v>19</v>
      </c>
      <c r="D547" t="s">
        <v>14</v>
      </c>
      <c r="E547" t="s">
        <v>28</v>
      </c>
      <c r="F547" t="s">
        <v>36</v>
      </c>
      <c r="G547">
        <v>62.486217535725999</v>
      </c>
      <c r="H547" t="s">
        <v>1044</v>
      </c>
      <c r="I547">
        <v>99.4</v>
      </c>
      <c r="J547">
        <v>38.5</v>
      </c>
      <c r="K547">
        <v>94.1</v>
      </c>
      <c r="L547" t="s">
        <v>17</v>
      </c>
    </row>
    <row r="548" spans="1:12" x14ac:dyDescent="0.35">
      <c r="A548" t="s">
        <v>1045</v>
      </c>
      <c r="B548">
        <v>87</v>
      </c>
      <c r="C548" t="s">
        <v>13</v>
      </c>
      <c r="D548" t="s">
        <v>31</v>
      </c>
      <c r="E548" t="s">
        <v>32</v>
      </c>
      <c r="F548" t="s">
        <v>15</v>
      </c>
      <c r="G548">
        <v>64.045990969907606</v>
      </c>
      <c r="H548" t="s">
        <v>1046</v>
      </c>
      <c r="I548">
        <v>90.9</v>
      </c>
      <c r="J548">
        <v>36.200000000000003</v>
      </c>
      <c r="K548">
        <v>91.2</v>
      </c>
      <c r="L548" t="s">
        <v>17</v>
      </c>
    </row>
    <row r="549" spans="1:12" x14ac:dyDescent="0.35">
      <c r="A549" t="s">
        <v>1047</v>
      </c>
      <c r="B549">
        <v>23</v>
      </c>
      <c r="C549" t="s">
        <v>19</v>
      </c>
      <c r="D549" t="s">
        <v>61</v>
      </c>
      <c r="E549" t="s">
        <v>14</v>
      </c>
      <c r="F549" t="s">
        <v>15</v>
      </c>
      <c r="G549">
        <v>79.848786815321304</v>
      </c>
      <c r="H549" t="s">
        <v>1048</v>
      </c>
      <c r="I549">
        <v>92.5</v>
      </c>
      <c r="J549">
        <v>37.5</v>
      </c>
      <c r="K549">
        <v>131.19999999999999</v>
      </c>
      <c r="L549" t="s">
        <v>22</v>
      </c>
    </row>
    <row r="550" spans="1:12" x14ac:dyDescent="0.35">
      <c r="A550" t="s">
        <v>1049</v>
      </c>
      <c r="B550">
        <v>51</v>
      </c>
      <c r="C550" t="s">
        <v>19</v>
      </c>
      <c r="D550" t="s">
        <v>27</v>
      </c>
      <c r="E550" t="s">
        <v>28</v>
      </c>
      <c r="F550" t="s">
        <v>15</v>
      </c>
      <c r="G550">
        <v>80.660859827442096</v>
      </c>
      <c r="H550" t="s">
        <v>1050</v>
      </c>
      <c r="I550">
        <v>95.8</v>
      </c>
      <c r="J550">
        <v>38.299999999999997</v>
      </c>
      <c r="K550">
        <v>187.6</v>
      </c>
      <c r="L550" t="s">
        <v>17</v>
      </c>
    </row>
    <row r="551" spans="1:12" x14ac:dyDescent="0.35">
      <c r="A551" t="s">
        <v>1051</v>
      </c>
      <c r="B551">
        <v>37</v>
      </c>
      <c r="C551" t="s">
        <v>35</v>
      </c>
      <c r="D551" t="s">
        <v>27</v>
      </c>
      <c r="E551" t="s">
        <v>14</v>
      </c>
      <c r="F551" t="s">
        <v>24</v>
      </c>
      <c r="G551">
        <v>63.825818264866001</v>
      </c>
      <c r="H551" t="s">
        <v>1052</v>
      </c>
      <c r="I551">
        <v>94</v>
      </c>
      <c r="J551">
        <v>37.200000000000003</v>
      </c>
      <c r="K551">
        <v>185</v>
      </c>
      <c r="L551" t="s">
        <v>17</v>
      </c>
    </row>
    <row r="552" spans="1:12" x14ac:dyDescent="0.35">
      <c r="A552" t="s">
        <v>1053</v>
      </c>
      <c r="B552">
        <v>30</v>
      </c>
      <c r="C552" t="s">
        <v>13</v>
      </c>
      <c r="D552" t="s">
        <v>14</v>
      </c>
      <c r="E552" t="s">
        <v>74</v>
      </c>
      <c r="F552" t="s">
        <v>15</v>
      </c>
      <c r="G552">
        <v>66.638930041203906</v>
      </c>
      <c r="H552" t="s">
        <v>1054</v>
      </c>
      <c r="I552">
        <v>91.9</v>
      </c>
      <c r="J552">
        <v>36.799999999999997</v>
      </c>
      <c r="K552">
        <v>94</v>
      </c>
      <c r="L552" t="s">
        <v>17</v>
      </c>
    </row>
    <row r="553" spans="1:12" x14ac:dyDescent="0.35">
      <c r="A553" t="s">
        <v>1055</v>
      </c>
      <c r="B553">
        <v>74</v>
      </c>
      <c r="C553" t="s">
        <v>35</v>
      </c>
      <c r="D553" t="s">
        <v>20</v>
      </c>
      <c r="E553" t="s">
        <v>28</v>
      </c>
      <c r="F553" t="s">
        <v>48</v>
      </c>
      <c r="G553">
        <v>92.126677128385694</v>
      </c>
      <c r="H553" t="s">
        <v>746</v>
      </c>
      <c r="I553">
        <v>94.9</v>
      </c>
      <c r="J553">
        <v>36.9</v>
      </c>
      <c r="K553">
        <v>109</v>
      </c>
      <c r="L553" t="s">
        <v>17</v>
      </c>
    </row>
    <row r="554" spans="1:12" x14ac:dyDescent="0.35">
      <c r="A554" t="s">
        <v>1056</v>
      </c>
      <c r="B554">
        <v>19</v>
      </c>
      <c r="C554" t="s">
        <v>19</v>
      </c>
      <c r="D554" t="s">
        <v>39</v>
      </c>
      <c r="E554" t="s">
        <v>14</v>
      </c>
      <c r="F554" t="s">
        <v>48</v>
      </c>
      <c r="G554">
        <v>72.226839434340107</v>
      </c>
      <c r="H554" t="s">
        <v>1057</v>
      </c>
      <c r="I554">
        <v>91.2</v>
      </c>
      <c r="J554">
        <v>36.5</v>
      </c>
      <c r="K554">
        <v>141.1</v>
      </c>
      <c r="L554" t="s">
        <v>17</v>
      </c>
    </row>
    <row r="555" spans="1:12" x14ac:dyDescent="0.35">
      <c r="A555" t="s">
        <v>1058</v>
      </c>
      <c r="B555">
        <v>35</v>
      </c>
      <c r="C555" t="s">
        <v>35</v>
      </c>
      <c r="D555" t="s">
        <v>14</v>
      </c>
      <c r="E555" t="s">
        <v>14</v>
      </c>
      <c r="F555" t="s">
        <v>36</v>
      </c>
      <c r="G555">
        <v>87.514564218142596</v>
      </c>
      <c r="H555" t="s">
        <v>1059</v>
      </c>
      <c r="I555">
        <v>98.2</v>
      </c>
      <c r="J555">
        <v>38.799999999999997</v>
      </c>
      <c r="K555">
        <v>143.69999999999999</v>
      </c>
      <c r="L555" t="s">
        <v>17</v>
      </c>
    </row>
    <row r="556" spans="1:12" x14ac:dyDescent="0.35">
      <c r="A556" t="s">
        <v>1060</v>
      </c>
      <c r="B556">
        <v>28</v>
      </c>
      <c r="C556" t="s">
        <v>35</v>
      </c>
      <c r="D556" t="s">
        <v>27</v>
      </c>
      <c r="E556" t="s">
        <v>28</v>
      </c>
      <c r="F556" t="s">
        <v>66</v>
      </c>
      <c r="G556">
        <v>79.667162340051803</v>
      </c>
      <c r="H556" t="s">
        <v>688</v>
      </c>
      <c r="I556">
        <v>93.3</v>
      </c>
      <c r="J556">
        <v>37.200000000000003</v>
      </c>
      <c r="K556">
        <v>71.400000000000006</v>
      </c>
      <c r="L556" t="s">
        <v>17</v>
      </c>
    </row>
    <row r="557" spans="1:12" x14ac:dyDescent="0.35">
      <c r="A557" t="s">
        <v>1061</v>
      </c>
      <c r="B557">
        <v>43</v>
      </c>
      <c r="C557" t="s">
        <v>13</v>
      </c>
      <c r="D557" t="s">
        <v>39</v>
      </c>
      <c r="E557" t="s">
        <v>14</v>
      </c>
      <c r="F557" t="s">
        <v>48</v>
      </c>
      <c r="G557">
        <v>65.879458978460903</v>
      </c>
      <c r="H557" t="s">
        <v>1062</v>
      </c>
      <c r="I557">
        <v>91.2</v>
      </c>
      <c r="J557">
        <v>37.4</v>
      </c>
      <c r="K557">
        <v>197.5</v>
      </c>
      <c r="L557" t="s">
        <v>17</v>
      </c>
    </row>
    <row r="558" spans="1:12" x14ac:dyDescent="0.35">
      <c r="A558" t="s">
        <v>1063</v>
      </c>
      <c r="B558">
        <v>62</v>
      </c>
      <c r="C558" t="s">
        <v>13</v>
      </c>
      <c r="D558" t="s">
        <v>39</v>
      </c>
      <c r="E558" t="s">
        <v>28</v>
      </c>
      <c r="F558" t="s">
        <v>66</v>
      </c>
      <c r="G558">
        <v>57.556692807217402</v>
      </c>
      <c r="H558" t="s">
        <v>1064</v>
      </c>
      <c r="I558">
        <v>96.6</v>
      </c>
      <c r="J558">
        <v>36.1</v>
      </c>
      <c r="K558">
        <v>139.19999999999999</v>
      </c>
      <c r="L558" t="s">
        <v>22</v>
      </c>
    </row>
    <row r="559" spans="1:12" x14ac:dyDescent="0.35">
      <c r="A559" t="s">
        <v>1065</v>
      </c>
      <c r="B559">
        <v>87</v>
      </c>
      <c r="C559" t="s">
        <v>35</v>
      </c>
      <c r="D559" t="s">
        <v>20</v>
      </c>
      <c r="E559" t="s">
        <v>28</v>
      </c>
      <c r="F559" t="s">
        <v>48</v>
      </c>
      <c r="G559">
        <v>79.506555553346502</v>
      </c>
      <c r="H559" t="s">
        <v>1066</v>
      </c>
      <c r="I559">
        <v>90.5</v>
      </c>
      <c r="J559">
        <v>37</v>
      </c>
      <c r="K559">
        <v>76.900000000000006</v>
      </c>
      <c r="L559" t="s">
        <v>17</v>
      </c>
    </row>
    <row r="560" spans="1:12" x14ac:dyDescent="0.35">
      <c r="A560" t="s">
        <v>1067</v>
      </c>
      <c r="B560">
        <v>35</v>
      </c>
      <c r="C560" t="s">
        <v>19</v>
      </c>
      <c r="D560" t="s">
        <v>20</v>
      </c>
      <c r="E560" t="s">
        <v>74</v>
      </c>
      <c r="F560" t="s">
        <v>24</v>
      </c>
      <c r="G560">
        <v>56.344548989218701</v>
      </c>
      <c r="H560" t="s">
        <v>1068</v>
      </c>
      <c r="I560">
        <v>96.1</v>
      </c>
      <c r="J560">
        <v>36.700000000000003</v>
      </c>
      <c r="K560">
        <v>102.9</v>
      </c>
      <c r="L560" t="s">
        <v>22</v>
      </c>
    </row>
    <row r="561" spans="1:12" x14ac:dyDescent="0.35">
      <c r="A561" t="s">
        <v>1069</v>
      </c>
      <c r="B561">
        <v>71</v>
      </c>
      <c r="C561" t="s">
        <v>19</v>
      </c>
      <c r="D561" t="s">
        <v>61</v>
      </c>
      <c r="E561" t="s">
        <v>14</v>
      </c>
      <c r="F561" t="s">
        <v>66</v>
      </c>
      <c r="G561">
        <v>79.333886157338895</v>
      </c>
      <c r="H561" t="s">
        <v>1070</v>
      </c>
      <c r="I561">
        <v>93.5</v>
      </c>
      <c r="J561">
        <v>37.4</v>
      </c>
      <c r="K561">
        <v>117.1</v>
      </c>
      <c r="L561" t="s">
        <v>22</v>
      </c>
    </row>
    <row r="562" spans="1:12" x14ac:dyDescent="0.35">
      <c r="A562" t="s">
        <v>1071</v>
      </c>
      <c r="B562">
        <v>25</v>
      </c>
      <c r="C562" t="s">
        <v>13</v>
      </c>
      <c r="D562" t="s">
        <v>31</v>
      </c>
      <c r="E562" t="s">
        <v>28</v>
      </c>
      <c r="F562" t="s">
        <v>24</v>
      </c>
      <c r="G562">
        <v>87.338172320892895</v>
      </c>
      <c r="H562" t="s">
        <v>1072</v>
      </c>
      <c r="I562">
        <v>90.8</v>
      </c>
      <c r="J562">
        <v>36.6</v>
      </c>
      <c r="K562">
        <v>130.69999999999999</v>
      </c>
      <c r="L562" t="s">
        <v>17</v>
      </c>
    </row>
    <row r="563" spans="1:12" x14ac:dyDescent="0.35">
      <c r="A563" t="s">
        <v>1073</v>
      </c>
      <c r="B563">
        <v>30</v>
      </c>
      <c r="C563" t="s">
        <v>19</v>
      </c>
      <c r="D563" t="s">
        <v>14</v>
      </c>
      <c r="E563" t="s">
        <v>28</v>
      </c>
      <c r="F563" t="s">
        <v>24</v>
      </c>
      <c r="G563">
        <v>61.986564731644201</v>
      </c>
      <c r="H563" t="s">
        <v>1074</v>
      </c>
      <c r="I563">
        <v>98.2</v>
      </c>
      <c r="J563">
        <v>38.4</v>
      </c>
      <c r="K563">
        <v>120</v>
      </c>
      <c r="L563" t="s">
        <v>17</v>
      </c>
    </row>
    <row r="564" spans="1:12" x14ac:dyDescent="0.35">
      <c r="A564" t="s">
        <v>1075</v>
      </c>
      <c r="B564">
        <v>83</v>
      </c>
      <c r="C564" t="s">
        <v>19</v>
      </c>
      <c r="D564" t="s">
        <v>14</v>
      </c>
      <c r="E564" t="s">
        <v>14</v>
      </c>
      <c r="F564" t="s">
        <v>66</v>
      </c>
      <c r="G564">
        <v>78.360711679256696</v>
      </c>
      <c r="H564" t="s">
        <v>1076</v>
      </c>
      <c r="I564">
        <v>91.2</v>
      </c>
      <c r="J564">
        <v>38.799999999999997</v>
      </c>
      <c r="K564">
        <v>191.4</v>
      </c>
      <c r="L564" t="s">
        <v>17</v>
      </c>
    </row>
    <row r="565" spans="1:12" x14ac:dyDescent="0.35">
      <c r="A565" t="s">
        <v>1077</v>
      </c>
      <c r="B565">
        <v>42</v>
      </c>
      <c r="C565" t="s">
        <v>19</v>
      </c>
      <c r="D565" t="s">
        <v>14</v>
      </c>
      <c r="E565" t="s">
        <v>14</v>
      </c>
      <c r="F565" t="s">
        <v>36</v>
      </c>
      <c r="G565">
        <v>69.8616138315722</v>
      </c>
      <c r="H565" t="s">
        <v>1078</v>
      </c>
      <c r="I565">
        <v>91.6</v>
      </c>
      <c r="J565">
        <v>37.200000000000003</v>
      </c>
      <c r="K565">
        <v>155.30000000000001</v>
      </c>
      <c r="L565" t="s">
        <v>17</v>
      </c>
    </row>
    <row r="566" spans="1:12" x14ac:dyDescent="0.35">
      <c r="A566" t="s">
        <v>1079</v>
      </c>
      <c r="B566">
        <v>48</v>
      </c>
      <c r="C566" t="s">
        <v>19</v>
      </c>
      <c r="D566" t="s">
        <v>27</v>
      </c>
      <c r="E566" t="s">
        <v>28</v>
      </c>
      <c r="F566" t="s">
        <v>36</v>
      </c>
      <c r="G566">
        <v>77.666727637833205</v>
      </c>
      <c r="H566" t="s">
        <v>1080</v>
      </c>
      <c r="I566">
        <v>90.7</v>
      </c>
      <c r="J566">
        <v>38.1</v>
      </c>
      <c r="K566">
        <v>124.3</v>
      </c>
      <c r="L566" t="s">
        <v>17</v>
      </c>
    </row>
    <row r="567" spans="1:12" x14ac:dyDescent="0.35">
      <c r="A567" t="s">
        <v>1081</v>
      </c>
      <c r="B567">
        <v>43</v>
      </c>
      <c r="C567" t="s">
        <v>19</v>
      </c>
      <c r="D567" t="s">
        <v>61</v>
      </c>
      <c r="E567" t="s">
        <v>14</v>
      </c>
      <c r="F567" t="s">
        <v>36</v>
      </c>
      <c r="G567">
        <v>79.874139269048399</v>
      </c>
      <c r="H567" t="s">
        <v>1082</v>
      </c>
      <c r="I567">
        <v>93.5</v>
      </c>
      <c r="J567">
        <v>36.200000000000003</v>
      </c>
      <c r="K567">
        <v>141.6</v>
      </c>
      <c r="L567" t="s">
        <v>22</v>
      </c>
    </row>
    <row r="568" spans="1:12" x14ac:dyDescent="0.35">
      <c r="A568" t="s">
        <v>1083</v>
      </c>
      <c r="B568">
        <v>75</v>
      </c>
      <c r="C568" t="s">
        <v>35</v>
      </c>
      <c r="D568" t="s">
        <v>61</v>
      </c>
      <c r="E568" t="s">
        <v>74</v>
      </c>
      <c r="F568" t="s">
        <v>24</v>
      </c>
      <c r="G568">
        <v>70.347831333819201</v>
      </c>
      <c r="H568" t="s">
        <v>1084</v>
      </c>
      <c r="I568">
        <v>96.1</v>
      </c>
      <c r="J568">
        <v>38.4</v>
      </c>
      <c r="K568">
        <v>118.5</v>
      </c>
      <c r="L568" t="s">
        <v>17</v>
      </c>
    </row>
    <row r="569" spans="1:12" x14ac:dyDescent="0.35">
      <c r="A569" t="s">
        <v>1085</v>
      </c>
      <c r="B569">
        <v>47</v>
      </c>
      <c r="C569" t="s">
        <v>13</v>
      </c>
      <c r="D569" t="s">
        <v>14</v>
      </c>
      <c r="E569" t="s">
        <v>32</v>
      </c>
      <c r="F569" t="s">
        <v>15</v>
      </c>
      <c r="G569">
        <v>57.130542686601501</v>
      </c>
      <c r="H569" t="s">
        <v>1086</v>
      </c>
      <c r="I569">
        <v>96.6</v>
      </c>
      <c r="J569">
        <v>38</v>
      </c>
      <c r="K569">
        <v>79.099999999999994</v>
      </c>
      <c r="L569" t="s">
        <v>70</v>
      </c>
    </row>
    <row r="570" spans="1:12" x14ac:dyDescent="0.35">
      <c r="A570" t="s">
        <v>1087</v>
      </c>
      <c r="B570">
        <v>38</v>
      </c>
      <c r="C570" t="s">
        <v>13</v>
      </c>
      <c r="D570" t="s">
        <v>31</v>
      </c>
      <c r="E570" t="s">
        <v>74</v>
      </c>
      <c r="F570" t="s">
        <v>66</v>
      </c>
      <c r="G570">
        <v>63.001402778204003</v>
      </c>
      <c r="H570" t="s">
        <v>1009</v>
      </c>
      <c r="I570">
        <v>98.3</v>
      </c>
      <c r="J570">
        <v>36.5</v>
      </c>
      <c r="K570">
        <v>75.400000000000006</v>
      </c>
      <c r="L570" t="s">
        <v>70</v>
      </c>
    </row>
    <row r="571" spans="1:12" x14ac:dyDescent="0.35">
      <c r="A571" t="s">
        <v>1088</v>
      </c>
      <c r="B571">
        <v>38</v>
      </c>
      <c r="C571" t="s">
        <v>35</v>
      </c>
      <c r="D571" t="s">
        <v>14</v>
      </c>
      <c r="E571" t="s">
        <v>32</v>
      </c>
      <c r="F571" t="s">
        <v>48</v>
      </c>
      <c r="G571">
        <v>85.181572476487503</v>
      </c>
      <c r="H571" t="s">
        <v>1089</v>
      </c>
      <c r="I571">
        <v>95</v>
      </c>
      <c r="J571">
        <v>36.700000000000003</v>
      </c>
      <c r="K571">
        <v>165.1</v>
      </c>
      <c r="L571" t="s">
        <v>17</v>
      </c>
    </row>
    <row r="572" spans="1:12" x14ac:dyDescent="0.35">
      <c r="A572" t="s">
        <v>1090</v>
      </c>
      <c r="B572">
        <v>73</v>
      </c>
      <c r="C572" t="s">
        <v>13</v>
      </c>
      <c r="D572" t="s">
        <v>39</v>
      </c>
      <c r="E572" t="s">
        <v>28</v>
      </c>
      <c r="F572" t="s">
        <v>48</v>
      </c>
      <c r="G572">
        <v>94.898550733375501</v>
      </c>
      <c r="H572" t="s">
        <v>1091</v>
      </c>
      <c r="I572">
        <v>94</v>
      </c>
      <c r="J572">
        <v>37.9</v>
      </c>
      <c r="K572">
        <v>167.8</v>
      </c>
      <c r="L572" t="s">
        <v>22</v>
      </c>
    </row>
    <row r="573" spans="1:12" x14ac:dyDescent="0.35">
      <c r="A573" t="s">
        <v>1092</v>
      </c>
      <c r="B573">
        <v>74</v>
      </c>
      <c r="C573" t="s">
        <v>19</v>
      </c>
      <c r="D573" t="s">
        <v>39</v>
      </c>
      <c r="E573" t="s">
        <v>74</v>
      </c>
      <c r="F573" t="s">
        <v>48</v>
      </c>
      <c r="G573">
        <v>69.973803861682399</v>
      </c>
      <c r="H573" t="s">
        <v>1093</v>
      </c>
      <c r="I573">
        <v>91.5</v>
      </c>
      <c r="J573">
        <v>38.5</v>
      </c>
      <c r="K573">
        <v>178.3</v>
      </c>
      <c r="L573" t="s">
        <v>17</v>
      </c>
    </row>
    <row r="574" spans="1:12" x14ac:dyDescent="0.35">
      <c r="A574" t="s">
        <v>1094</v>
      </c>
      <c r="B574">
        <v>86</v>
      </c>
      <c r="C574" t="s">
        <v>19</v>
      </c>
      <c r="D574" t="s">
        <v>61</v>
      </c>
      <c r="E574" t="s">
        <v>28</v>
      </c>
      <c r="F574" t="s">
        <v>36</v>
      </c>
      <c r="G574">
        <v>81.546766174823105</v>
      </c>
      <c r="H574" t="s">
        <v>1095</v>
      </c>
      <c r="I574">
        <v>93.8</v>
      </c>
      <c r="J574">
        <v>37.299999999999997</v>
      </c>
      <c r="K574">
        <v>189</v>
      </c>
      <c r="L574" t="s">
        <v>17</v>
      </c>
    </row>
    <row r="575" spans="1:12" x14ac:dyDescent="0.35">
      <c r="A575" t="s">
        <v>1096</v>
      </c>
      <c r="B575">
        <v>67</v>
      </c>
      <c r="C575" t="s">
        <v>35</v>
      </c>
      <c r="D575" t="s">
        <v>31</v>
      </c>
      <c r="E575" t="s">
        <v>28</v>
      </c>
      <c r="F575" t="s">
        <v>66</v>
      </c>
      <c r="G575">
        <v>48.356676789255502</v>
      </c>
      <c r="H575" t="s">
        <v>1097</v>
      </c>
      <c r="I575">
        <v>95.7</v>
      </c>
      <c r="J575">
        <v>36.9</v>
      </c>
      <c r="K575">
        <v>112.3</v>
      </c>
      <c r="L575" t="s">
        <v>17</v>
      </c>
    </row>
    <row r="576" spans="1:12" x14ac:dyDescent="0.35">
      <c r="A576" t="s">
        <v>1098</v>
      </c>
      <c r="B576">
        <v>19</v>
      </c>
      <c r="C576" t="s">
        <v>13</v>
      </c>
      <c r="D576" t="s">
        <v>14</v>
      </c>
      <c r="E576" t="s">
        <v>32</v>
      </c>
      <c r="F576" t="s">
        <v>15</v>
      </c>
      <c r="G576">
        <v>88.466697237548601</v>
      </c>
      <c r="H576" t="s">
        <v>627</v>
      </c>
      <c r="I576">
        <v>93.5</v>
      </c>
      <c r="J576">
        <v>38.200000000000003</v>
      </c>
      <c r="K576">
        <v>157.19999999999999</v>
      </c>
      <c r="L576" t="s">
        <v>17</v>
      </c>
    </row>
    <row r="577" spans="1:12" x14ac:dyDescent="0.35">
      <c r="A577" t="s">
        <v>1099</v>
      </c>
      <c r="B577">
        <v>67</v>
      </c>
      <c r="C577" t="s">
        <v>13</v>
      </c>
      <c r="D577" t="s">
        <v>61</v>
      </c>
      <c r="E577" t="s">
        <v>28</v>
      </c>
      <c r="F577" t="s">
        <v>24</v>
      </c>
      <c r="G577">
        <v>71.636213368895895</v>
      </c>
      <c r="H577" t="s">
        <v>1100</v>
      </c>
      <c r="I577">
        <v>96.9</v>
      </c>
      <c r="J577">
        <v>38</v>
      </c>
      <c r="K577">
        <v>85.7</v>
      </c>
      <c r="L577" t="s">
        <v>70</v>
      </c>
    </row>
    <row r="578" spans="1:12" x14ac:dyDescent="0.35">
      <c r="A578" t="s">
        <v>1101</v>
      </c>
      <c r="B578">
        <v>88</v>
      </c>
      <c r="C578" t="s">
        <v>19</v>
      </c>
      <c r="D578" t="s">
        <v>20</v>
      </c>
      <c r="E578" t="s">
        <v>32</v>
      </c>
      <c r="F578" t="s">
        <v>15</v>
      </c>
      <c r="G578">
        <v>71.721764736572993</v>
      </c>
      <c r="H578" t="s">
        <v>764</v>
      </c>
      <c r="I578">
        <v>95.5</v>
      </c>
      <c r="J578">
        <v>36.9</v>
      </c>
      <c r="K578">
        <v>124.2</v>
      </c>
      <c r="L578" t="s">
        <v>22</v>
      </c>
    </row>
    <row r="579" spans="1:12" x14ac:dyDescent="0.35">
      <c r="A579" t="s">
        <v>1102</v>
      </c>
      <c r="B579">
        <v>81</v>
      </c>
      <c r="C579" t="s">
        <v>19</v>
      </c>
      <c r="D579" t="s">
        <v>61</v>
      </c>
      <c r="E579" t="s">
        <v>74</v>
      </c>
      <c r="F579" t="s">
        <v>24</v>
      </c>
      <c r="G579">
        <v>70.2401139761363</v>
      </c>
      <c r="H579" t="s">
        <v>1103</v>
      </c>
      <c r="I579">
        <v>90.8</v>
      </c>
      <c r="J579">
        <v>38.700000000000003</v>
      </c>
      <c r="K579">
        <v>121.1</v>
      </c>
      <c r="L579" t="s">
        <v>17</v>
      </c>
    </row>
    <row r="580" spans="1:12" x14ac:dyDescent="0.35">
      <c r="A580" t="s">
        <v>1104</v>
      </c>
      <c r="B580">
        <v>86</v>
      </c>
      <c r="C580" t="s">
        <v>35</v>
      </c>
      <c r="D580" t="s">
        <v>31</v>
      </c>
      <c r="E580" t="s">
        <v>74</v>
      </c>
      <c r="F580" t="s">
        <v>66</v>
      </c>
      <c r="G580">
        <v>71.263379217358207</v>
      </c>
      <c r="H580" t="s">
        <v>1105</v>
      </c>
      <c r="I580">
        <v>92.3</v>
      </c>
      <c r="J580">
        <v>36.5</v>
      </c>
      <c r="K580">
        <v>73.099999999999994</v>
      </c>
      <c r="L580" t="s">
        <v>17</v>
      </c>
    </row>
    <row r="581" spans="1:12" x14ac:dyDescent="0.35">
      <c r="A581" t="s">
        <v>1106</v>
      </c>
      <c r="B581">
        <v>76</v>
      </c>
      <c r="C581" t="s">
        <v>35</v>
      </c>
      <c r="D581" t="s">
        <v>31</v>
      </c>
      <c r="E581" t="s">
        <v>14</v>
      </c>
      <c r="F581" t="s">
        <v>66</v>
      </c>
      <c r="G581">
        <v>73.937785061579802</v>
      </c>
      <c r="H581" t="s">
        <v>1107</v>
      </c>
      <c r="I581">
        <v>95.7</v>
      </c>
      <c r="J581">
        <v>36.1</v>
      </c>
      <c r="K581">
        <v>121.1</v>
      </c>
      <c r="L581" t="s">
        <v>17</v>
      </c>
    </row>
    <row r="582" spans="1:12" x14ac:dyDescent="0.35">
      <c r="A582" t="s">
        <v>1108</v>
      </c>
      <c r="B582">
        <v>81</v>
      </c>
      <c r="C582" t="s">
        <v>13</v>
      </c>
      <c r="D582" t="s">
        <v>39</v>
      </c>
      <c r="E582" t="s">
        <v>28</v>
      </c>
      <c r="F582" t="s">
        <v>24</v>
      </c>
      <c r="G582">
        <v>75.968281774095104</v>
      </c>
      <c r="H582" t="s">
        <v>320</v>
      </c>
      <c r="I582">
        <v>97.9</v>
      </c>
      <c r="J582">
        <v>36</v>
      </c>
      <c r="K582">
        <v>109.8</v>
      </c>
      <c r="L582" t="s">
        <v>70</v>
      </c>
    </row>
    <row r="583" spans="1:12" x14ac:dyDescent="0.35">
      <c r="A583" t="s">
        <v>1109</v>
      </c>
      <c r="B583">
        <v>20</v>
      </c>
      <c r="C583" t="s">
        <v>19</v>
      </c>
      <c r="D583" t="s">
        <v>39</v>
      </c>
      <c r="E583" t="s">
        <v>14</v>
      </c>
      <c r="F583" t="s">
        <v>48</v>
      </c>
      <c r="G583">
        <v>74.256314011812805</v>
      </c>
      <c r="H583" t="s">
        <v>1110</v>
      </c>
      <c r="I583">
        <v>92.8</v>
      </c>
      <c r="J583">
        <v>37.6</v>
      </c>
      <c r="K583">
        <v>162.19999999999999</v>
      </c>
      <c r="L583" t="s">
        <v>22</v>
      </c>
    </row>
    <row r="584" spans="1:12" x14ac:dyDescent="0.35">
      <c r="A584" t="s">
        <v>1111</v>
      </c>
      <c r="B584">
        <v>76</v>
      </c>
      <c r="C584" t="s">
        <v>35</v>
      </c>
      <c r="D584" t="s">
        <v>31</v>
      </c>
      <c r="E584" t="s">
        <v>14</v>
      </c>
      <c r="F584" t="s">
        <v>15</v>
      </c>
      <c r="G584">
        <v>87.102435005068699</v>
      </c>
      <c r="H584" t="s">
        <v>1112</v>
      </c>
      <c r="I584">
        <v>95.5</v>
      </c>
      <c r="J584">
        <v>37.1</v>
      </c>
      <c r="K584">
        <v>76.599999999999994</v>
      </c>
      <c r="L584" t="s">
        <v>17</v>
      </c>
    </row>
    <row r="585" spans="1:12" x14ac:dyDescent="0.35">
      <c r="A585" t="s">
        <v>1113</v>
      </c>
      <c r="B585">
        <v>45</v>
      </c>
      <c r="C585" t="s">
        <v>19</v>
      </c>
      <c r="D585" t="s">
        <v>27</v>
      </c>
      <c r="E585" t="s">
        <v>28</v>
      </c>
      <c r="F585" t="s">
        <v>48</v>
      </c>
      <c r="G585">
        <v>81.550406137817802</v>
      </c>
      <c r="H585" t="s">
        <v>1114</v>
      </c>
      <c r="I585">
        <v>98.2</v>
      </c>
      <c r="J585">
        <v>36.700000000000003</v>
      </c>
      <c r="K585">
        <v>191</v>
      </c>
      <c r="L585" t="s">
        <v>17</v>
      </c>
    </row>
    <row r="586" spans="1:12" x14ac:dyDescent="0.35">
      <c r="A586" t="s">
        <v>1115</v>
      </c>
      <c r="B586">
        <v>80</v>
      </c>
      <c r="C586" t="s">
        <v>35</v>
      </c>
      <c r="D586" t="s">
        <v>14</v>
      </c>
      <c r="E586" t="s">
        <v>28</v>
      </c>
      <c r="F586" t="s">
        <v>48</v>
      </c>
      <c r="G586">
        <v>81.773595216864194</v>
      </c>
      <c r="H586" t="s">
        <v>1116</v>
      </c>
      <c r="I586">
        <v>98.7</v>
      </c>
      <c r="J586">
        <v>37</v>
      </c>
      <c r="K586">
        <v>80.900000000000006</v>
      </c>
      <c r="L586" t="s">
        <v>17</v>
      </c>
    </row>
    <row r="587" spans="1:12" x14ac:dyDescent="0.35">
      <c r="A587" t="s">
        <v>1117</v>
      </c>
      <c r="B587">
        <v>27</v>
      </c>
      <c r="C587" t="s">
        <v>13</v>
      </c>
      <c r="D587" t="s">
        <v>39</v>
      </c>
      <c r="E587" t="s">
        <v>74</v>
      </c>
      <c r="F587" t="s">
        <v>48</v>
      </c>
      <c r="G587">
        <v>68.425150620336495</v>
      </c>
      <c r="H587" t="s">
        <v>1118</v>
      </c>
      <c r="I587">
        <v>93.3</v>
      </c>
      <c r="J587">
        <v>37.299999999999997</v>
      </c>
      <c r="K587">
        <v>121.3</v>
      </c>
      <c r="L587" t="s">
        <v>70</v>
      </c>
    </row>
    <row r="588" spans="1:12" x14ac:dyDescent="0.35">
      <c r="A588" t="s">
        <v>1119</v>
      </c>
      <c r="B588">
        <v>39</v>
      </c>
      <c r="C588" t="s">
        <v>35</v>
      </c>
      <c r="D588" t="s">
        <v>39</v>
      </c>
      <c r="E588" t="s">
        <v>14</v>
      </c>
      <c r="F588" t="s">
        <v>15</v>
      </c>
      <c r="G588">
        <v>73.280520650887198</v>
      </c>
      <c r="H588" t="s">
        <v>1120</v>
      </c>
      <c r="I588">
        <v>98.1</v>
      </c>
      <c r="J588">
        <v>37.700000000000003</v>
      </c>
      <c r="K588">
        <v>168.8</v>
      </c>
      <c r="L588" t="s">
        <v>17</v>
      </c>
    </row>
    <row r="589" spans="1:12" x14ac:dyDescent="0.35">
      <c r="A589" t="s">
        <v>1121</v>
      </c>
      <c r="B589">
        <v>41</v>
      </c>
      <c r="C589" t="s">
        <v>35</v>
      </c>
      <c r="D589" t="s">
        <v>14</v>
      </c>
      <c r="E589" t="s">
        <v>14</v>
      </c>
      <c r="F589" t="s">
        <v>48</v>
      </c>
      <c r="G589">
        <v>61.544165998950298</v>
      </c>
      <c r="H589" t="s">
        <v>1122</v>
      </c>
      <c r="I589">
        <v>96.8</v>
      </c>
      <c r="J589">
        <v>37.200000000000003</v>
      </c>
      <c r="K589">
        <v>77.400000000000006</v>
      </c>
      <c r="L589" t="s">
        <v>17</v>
      </c>
    </row>
    <row r="590" spans="1:12" x14ac:dyDescent="0.35">
      <c r="A590" t="s">
        <v>1123</v>
      </c>
      <c r="B590">
        <v>31</v>
      </c>
      <c r="C590" t="s">
        <v>13</v>
      </c>
      <c r="D590" t="s">
        <v>39</v>
      </c>
      <c r="E590" t="s">
        <v>74</v>
      </c>
      <c r="F590" t="s">
        <v>15</v>
      </c>
      <c r="G590">
        <v>80.233950169020105</v>
      </c>
      <c r="H590" t="s">
        <v>1124</v>
      </c>
      <c r="I590">
        <v>91.9</v>
      </c>
      <c r="J590">
        <v>38.1</v>
      </c>
      <c r="K590">
        <v>153.4</v>
      </c>
      <c r="L590" t="s">
        <v>17</v>
      </c>
    </row>
    <row r="591" spans="1:12" x14ac:dyDescent="0.35">
      <c r="A591" t="s">
        <v>1125</v>
      </c>
      <c r="B591">
        <v>18</v>
      </c>
      <c r="C591" t="s">
        <v>19</v>
      </c>
      <c r="D591" t="s">
        <v>20</v>
      </c>
      <c r="E591" t="s">
        <v>14</v>
      </c>
      <c r="F591" t="s">
        <v>24</v>
      </c>
      <c r="G591">
        <v>81.100231697844507</v>
      </c>
      <c r="H591" t="s">
        <v>770</v>
      </c>
      <c r="I591">
        <v>94.1</v>
      </c>
      <c r="J591">
        <v>36.700000000000003</v>
      </c>
      <c r="K591">
        <v>101.3</v>
      </c>
      <c r="L591" t="s">
        <v>22</v>
      </c>
    </row>
    <row r="592" spans="1:12" x14ac:dyDescent="0.35">
      <c r="A592" t="s">
        <v>1126</v>
      </c>
      <c r="B592">
        <v>38</v>
      </c>
      <c r="C592" t="s">
        <v>13</v>
      </c>
      <c r="D592" t="s">
        <v>31</v>
      </c>
      <c r="E592" t="s">
        <v>28</v>
      </c>
      <c r="F592" t="s">
        <v>36</v>
      </c>
      <c r="G592">
        <v>79.817837078612797</v>
      </c>
      <c r="H592" t="s">
        <v>1127</v>
      </c>
      <c r="I592">
        <v>98.2</v>
      </c>
      <c r="J592">
        <v>38</v>
      </c>
      <c r="K592">
        <v>121.6</v>
      </c>
      <c r="L592" t="s">
        <v>22</v>
      </c>
    </row>
    <row r="593" spans="1:12" x14ac:dyDescent="0.35">
      <c r="A593" t="s">
        <v>1128</v>
      </c>
      <c r="B593">
        <v>68</v>
      </c>
      <c r="C593" t="s">
        <v>19</v>
      </c>
      <c r="D593" t="s">
        <v>39</v>
      </c>
      <c r="E593" t="s">
        <v>14</v>
      </c>
      <c r="F593" t="s">
        <v>24</v>
      </c>
      <c r="G593">
        <v>63.583281782606001</v>
      </c>
      <c r="H593" t="s">
        <v>1129</v>
      </c>
      <c r="I593">
        <v>90.8</v>
      </c>
      <c r="J593">
        <v>36.799999999999997</v>
      </c>
      <c r="K593">
        <v>199</v>
      </c>
      <c r="L593" t="s">
        <v>17</v>
      </c>
    </row>
    <row r="594" spans="1:12" x14ac:dyDescent="0.35">
      <c r="A594" t="s">
        <v>1130</v>
      </c>
      <c r="B594">
        <v>27</v>
      </c>
      <c r="C594" t="s">
        <v>19</v>
      </c>
      <c r="D594" t="s">
        <v>31</v>
      </c>
      <c r="E594" t="s">
        <v>74</v>
      </c>
      <c r="F594" t="s">
        <v>36</v>
      </c>
      <c r="G594">
        <v>61.858541455447799</v>
      </c>
      <c r="H594" t="s">
        <v>1131</v>
      </c>
      <c r="I594">
        <v>92.9</v>
      </c>
      <c r="J594">
        <v>38.6</v>
      </c>
      <c r="K594">
        <v>130.80000000000001</v>
      </c>
      <c r="L594" t="s">
        <v>17</v>
      </c>
    </row>
    <row r="595" spans="1:12" x14ac:dyDescent="0.35">
      <c r="A595" t="s">
        <v>1132</v>
      </c>
      <c r="B595">
        <v>84</v>
      </c>
      <c r="C595" t="s">
        <v>19</v>
      </c>
      <c r="D595" t="s">
        <v>27</v>
      </c>
      <c r="E595" t="s">
        <v>28</v>
      </c>
      <c r="F595" t="s">
        <v>15</v>
      </c>
      <c r="G595">
        <v>67.155093567578902</v>
      </c>
      <c r="H595" t="s">
        <v>1133</v>
      </c>
      <c r="I595">
        <v>98.5</v>
      </c>
      <c r="J595">
        <v>37.700000000000003</v>
      </c>
      <c r="K595">
        <v>96.2</v>
      </c>
      <c r="L595" t="s">
        <v>22</v>
      </c>
    </row>
    <row r="596" spans="1:12" x14ac:dyDescent="0.35">
      <c r="A596" t="s">
        <v>1134</v>
      </c>
      <c r="B596">
        <v>29</v>
      </c>
      <c r="C596" t="s">
        <v>19</v>
      </c>
      <c r="D596" t="s">
        <v>14</v>
      </c>
      <c r="E596" t="s">
        <v>74</v>
      </c>
      <c r="F596" t="s">
        <v>48</v>
      </c>
      <c r="G596">
        <v>81.634477291515097</v>
      </c>
      <c r="H596" t="s">
        <v>336</v>
      </c>
      <c r="I596">
        <v>95.6</v>
      </c>
      <c r="J596">
        <v>38.5</v>
      </c>
      <c r="K596">
        <v>171.3</v>
      </c>
      <c r="L596" t="s">
        <v>17</v>
      </c>
    </row>
    <row r="597" spans="1:12" x14ac:dyDescent="0.35">
      <c r="A597" t="s">
        <v>1135</v>
      </c>
      <c r="B597">
        <v>62</v>
      </c>
      <c r="C597" t="s">
        <v>19</v>
      </c>
      <c r="D597" t="s">
        <v>61</v>
      </c>
      <c r="E597" t="s">
        <v>32</v>
      </c>
      <c r="F597" t="s">
        <v>48</v>
      </c>
      <c r="G597">
        <v>71.038739020107698</v>
      </c>
      <c r="H597" t="s">
        <v>1136</v>
      </c>
      <c r="I597">
        <v>91.3</v>
      </c>
      <c r="J597">
        <v>36.299999999999997</v>
      </c>
      <c r="K597">
        <v>197.3</v>
      </c>
      <c r="L597" t="s">
        <v>17</v>
      </c>
    </row>
    <row r="598" spans="1:12" x14ac:dyDescent="0.35">
      <c r="A598" t="s">
        <v>1137</v>
      </c>
      <c r="B598">
        <v>68</v>
      </c>
      <c r="C598" t="s">
        <v>13</v>
      </c>
      <c r="D598" t="s">
        <v>39</v>
      </c>
      <c r="E598" t="s">
        <v>28</v>
      </c>
      <c r="F598" t="s">
        <v>66</v>
      </c>
      <c r="G598">
        <v>91.232631854862007</v>
      </c>
      <c r="H598" t="s">
        <v>1138</v>
      </c>
      <c r="I598">
        <v>96.8</v>
      </c>
      <c r="J598">
        <v>37</v>
      </c>
      <c r="K598">
        <v>147.30000000000001</v>
      </c>
      <c r="L598" t="s">
        <v>22</v>
      </c>
    </row>
    <row r="599" spans="1:12" x14ac:dyDescent="0.35">
      <c r="A599" t="s">
        <v>1139</v>
      </c>
      <c r="B599">
        <v>32</v>
      </c>
      <c r="C599" t="s">
        <v>13</v>
      </c>
      <c r="D599" t="s">
        <v>61</v>
      </c>
      <c r="E599" t="s">
        <v>14</v>
      </c>
      <c r="F599" t="s">
        <v>24</v>
      </c>
      <c r="G599">
        <v>93.276809829496898</v>
      </c>
      <c r="H599" t="s">
        <v>1140</v>
      </c>
      <c r="I599">
        <v>97.7</v>
      </c>
      <c r="J599">
        <v>36.799999999999997</v>
      </c>
      <c r="K599">
        <v>99.4</v>
      </c>
      <c r="L599" t="s">
        <v>22</v>
      </c>
    </row>
    <row r="600" spans="1:12" x14ac:dyDescent="0.35">
      <c r="A600" t="s">
        <v>1141</v>
      </c>
      <c r="B600">
        <v>77</v>
      </c>
      <c r="C600" t="s">
        <v>19</v>
      </c>
      <c r="D600" t="s">
        <v>61</v>
      </c>
      <c r="E600" t="s">
        <v>32</v>
      </c>
      <c r="F600" t="s">
        <v>24</v>
      </c>
      <c r="G600">
        <v>85.728867429928897</v>
      </c>
      <c r="H600" t="s">
        <v>1142</v>
      </c>
      <c r="I600">
        <v>97.5</v>
      </c>
      <c r="J600">
        <v>37.9</v>
      </c>
      <c r="K600">
        <v>98.4</v>
      </c>
      <c r="L600" t="s">
        <v>22</v>
      </c>
    </row>
    <row r="601" spans="1:12" x14ac:dyDescent="0.35">
      <c r="A601" t="s">
        <v>1143</v>
      </c>
      <c r="B601">
        <v>22</v>
      </c>
      <c r="C601" t="s">
        <v>35</v>
      </c>
      <c r="D601" t="s">
        <v>20</v>
      </c>
      <c r="E601" t="s">
        <v>14</v>
      </c>
      <c r="F601" t="s">
        <v>48</v>
      </c>
      <c r="G601">
        <v>53.851337049830001</v>
      </c>
      <c r="H601" t="s">
        <v>1144</v>
      </c>
      <c r="I601">
        <v>93.3</v>
      </c>
      <c r="J601">
        <v>38.799999999999997</v>
      </c>
      <c r="K601">
        <v>130.5</v>
      </c>
      <c r="L601" t="s">
        <v>17</v>
      </c>
    </row>
    <row r="602" spans="1:12" x14ac:dyDescent="0.35">
      <c r="A602" t="s">
        <v>1145</v>
      </c>
      <c r="B602">
        <v>54</v>
      </c>
      <c r="C602" t="s">
        <v>19</v>
      </c>
      <c r="D602" t="s">
        <v>61</v>
      </c>
      <c r="E602" t="s">
        <v>32</v>
      </c>
      <c r="F602" t="s">
        <v>66</v>
      </c>
      <c r="G602">
        <v>77.191106000344107</v>
      </c>
      <c r="H602" t="s">
        <v>1146</v>
      </c>
      <c r="I602">
        <v>91.7</v>
      </c>
      <c r="J602">
        <v>37.6</v>
      </c>
      <c r="K602">
        <v>108.5</v>
      </c>
      <c r="L602" t="s">
        <v>17</v>
      </c>
    </row>
    <row r="603" spans="1:12" x14ac:dyDescent="0.35">
      <c r="A603" t="s">
        <v>1147</v>
      </c>
      <c r="B603">
        <v>33</v>
      </c>
      <c r="C603" t="s">
        <v>35</v>
      </c>
      <c r="D603" t="s">
        <v>20</v>
      </c>
      <c r="E603" t="s">
        <v>28</v>
      </c>
      <c r="F603" t="s">
        <v>66</v>
      </c>
      <c r="G603">
        <v>94.511420482977897</v>
      </c>
      <c r="H603" t="s">
        <v>1148</v>
      </c>
      <c r="I603">
        <v>90.7</v>
      </c>
      <c r="J603">
        <v>37.5</v>
      </c>
      <c r="K603">
        <v>81.7</v>
      </c>
      <c r="L603" t="s">
        <v>17</v>
      </c>
    </row>
    <row r="604" spans="1:12" x14ac:dyDescent="0.35">
      <c r="A604" t="s">
        <v>1149</v>
      </c>
      <c r="B604">
        <v>75</v>
      </c>
      <c r="C604" t="s">
        <v>35</v>
      </c>
      <c r="D604" t="s">
        <v>39</v>
      </c>
      <c r="E604" t="s">
        <v>28</v>
      </c>
      <c r="F604" t="s">
        <v>48</v>
      </c>
      <c r="G604">
        <v>65.023254272593505</v>
      </c>
      <c r="H604" t="s">
        <v>1150</v>
      </c>
      <c r="I604">
        <v>94.1</v>
      </c>
      <c r="J604">
        <v>38.799999999999997</v>
      </c>
      <c r="K604">
        <v>88.6</v>
      </c>
      <c r="L604" t="s">
        <v>17</v>
      </c>
    </row>
    <row r="605" spans="1:12" x14ac:dyDescent="0.35">
      <c r="A605" t="s">
        <v>1151</v>
      </c>
      <c r="B605">
        <v>86</v>
      </c>
      <c r="C605" t="s">
        <v>35</v>
      </c>
      <c r="D605" t="s">
        <v>27</v>
      </c>
      <c r="E605" t="s">
        <v>28</v>
      </c>
      <c r="F605" t="s">
        <v>36</v>
      </c>
      <c r="G605">
        <v>77.448193738945307</v>
      </c>
      <c r="H605" t="s">
        <v>1152</v>
      </c>
      <c r="I605">
        <v>97.9</v>
      </c>
      <c r="J605">
        <v>38.700000000000003</v>
      </c>
      <c r="K605">
        <v>157.9</v>
      </c>
      <c r="L605" t="s">
        <v>17</v>
      </c>
    </row>
    <row r="606" spans="1:12" x14ac:dyDescent="0.35">
      <c r="A606" t="s">
        <v>1153</v>
      </c>
      <c r="B606">
        <v>72</v>
      </c>
      <c r="C606" t="s">
        <v>19</v>
      </c>
      <c r="D606" t="s">
        <v>31</v>
      </c>
      <c r="E606" t="s">
        <v>32</v>
      </c>
      <c r="F606" t="s">
        <v>36</v>
      </c>
      <c r="G606">
        <v>81.526464071770704</v>
      </c>
      <c r="H606" t="s">
        <v>1154</v>
      </c>
      <c r="I606">
        <v>90</v>
      </c>
      <c r="J606">
        <v>36.9</v>
      </c>
      <c r="K606">
        <v>105.4</v>
      </c>
      <c r="L606" t="s">
        <v>17</v>
      </c>
    </row>
    <row r="607" spans="1:12" x14ac:dyDescent="0.35">
      <c r="A607" t="s">
        <v>1155</v>
      </c>
      <c r="B607">
        <v>57</v>
      </c>
      <c r="C607" t="s">
        <v>19</v>
      </c>
      <c r="D607" t="s">
        <v>61</v>
      </c>
      <c r="E607" t="s">
        <v>32</v>
      </c>
      <c r="F607" t="s">
        <v>15</v>
      </c>
      <c r="G607">
        <v>92.348318912272205</v>
      </c>
      <c r="H607" t="s">
        <v>1156</v>
      </c>
      <c r="I607">
        <v>97.3</v>
      </c>
      <c r="J607">
        <v>36</v>
      </c>
      <c r="K607">
        <v>112.1</v>
      </c>
      <c r="L607" t="s">
        <v>22</v>
      </c>
    </row>
    <row r="608" spans="1:12" x14ac:dyDescent="0.35">
      <c r="A608" t="s">
        <v>1157</v>
      </c>
      <c r="B608">
        <v>83</v>
      </c>
      <c r="C608" t="s">
        <v>13</v>
      </c>
      <c r="D608" t="s">
        <v>27</v>
      </c>
      <c r="E608" t="s">
        <v>74</v>
      </c>
      <c r="F608" t="s">
        <v>15</v>
      </c>
      <c r="G608">
        <v>67.398105510379096</v>
      </c>
      <c r="H608" t="s">
        <v>1158</v>
      </c>
      <c r="I608">
        <v>91.3</v>
      </c>
      <c r="J608">
        <v>37</v>
      </c>
      <c r="K608">
        <v>82.3</v>
      </c>
      <c r="L608" t="s">
        <v>17</v>
      </c>
    </row>
    <row r="609" spans="1:12" x14ac:dyDescent="0.35">
      <c r="A609" t="s">
        <v>1159</v>
      </c>
      <c r="B609">
        <v>41</v>
      </c>
      <c r="C609" t="s">
        <v>35</v>
      </c>
      <c r="D609" t="s">
        <v>14</v>
      </c>
      <c r="E609" t="s">
        <v>28</v>
      </c>
      <c r="F609" t="s">
        <v>48</v>
      </c>
      <c r="G609">
        <v>68.430448236015906</v>
      </c>
      <c r="H609" t="s">
        <v>179</v>
      </c>
      <c r="I609">
        <v>91.2</v>
      </c>
      <c r="J609">
        <v>38.299999999999997</v>
      </c>
      <c r="K609">
        <v>70</v>
      </c>
      <c r="L609" t="s">
        <v>17</v>
      </c>
    </row>
    <row r="610" spans="1:12" x14ac:dyDescent="0.35">
      <c r="A610" t="s">
        <v>1160</v>
      </c>
      <c r="B610">
        <v>64</v>
      </c>
      <c r="C610" t="s">
        <v>19</v>
      </c>
      <c r="D610" t="s">
        <v>14</v>
      </c>
      <c r="E610" t="s">
        <v>14</v>
      </c>
      <c r="F610" t="s">
        <v>15</v>
      </c>
      <c r="G610">
        <v>81.084077537992201</v>
      </c>
      <c r="H610" t="s">
        <v>1161</v>
      </c>
      <c r="I610">
        <v>90.1</v>
      </c>
      <c r="J610">
        <v>36.799999999999997</v>
      </c>
      <c r="K610">
        <v>140.19999999999999</v>
      </c>
      <c r="L610" t="s">
        <v>17</v>
      </c>
    </row>
    <row r="611" spans="1:12" x14ac:dyDescent="0.35">
      <c r="A611" t="s">
        <v>1162</v>
      </c>
      <c r="B611">
        <v>63</v>
      </c>
      <c r="C611" t="s">
        <v>35</v>
      </c>
      <c r="D611" t="s">
        <v>27</v>
      </c>
      <c r="E611" t="s">
        <v>32</v>
      </c>
      <c r="F611" t="s">
        <v>48</v>
      </c>
      <c r="G611">
        <v>66.582880539619893</v>
      </c>
      <c r="H611" t="s">
        <v>1163</v>
      </c>
      <c r="I611">
        <v>96.1</v>
      </c>
      <c r="J611">
        <v>37.1</v>
      </c>
      <c r="K611">
        <v>120.5</v>
      </c>
      <c r="L611" t="s">
        <v>17</v>
      </c>
    </row>
    <row r="612" spans="1:12" x14ac:dyDescent="0.35">
      <c r="A612" t="s">
        <v>1164</v>
      </c>
      <c r="B612">
        <v>57</v>
      </c>
      <c r="C612" t="s">
        <v>35</v>
      </c>
      <c r="D612" t="s">
        <v>39</v>
      </c>
      <c r="E612" t="s">
        <v>28</v>
      </c>
      <c r="F612" t="s">
        <v>15</v>
      </c>
      <c r="G612">
        <v>74.684876755769693</v>
      </c>
      <c r="H612" t="s">
        <v>467</v>
      </c>
      <c r="I612">
        <v>91</v>
      </c>
      <c r="J612">
        <v>36.9</v>
      </c>
      <c r="K612">
        <v>93</v>
      </c>
      <c r="L612" t="s">
        <v>17</v>
      </c>
    </row>
    <row r="613" spans="1:12" x14ac:dyDescent="0.35">
      <c r="A613" t="s">
        <v>1165</v>
      </c>
      <c r="B613">
        <v>76</v>
      </c>
      <c r="C613" t="s">
        <v>13</v>
      </c>
      <c r="D613" t="s">
        <v>27</v>
      </c>
      <c r="E613" t="s">
        <v>14</v>
      </c>
      <c r="F613" t="s">
        <v>15</v>
      </c>
      <c r="G613">
        <v>75.911882738437797</v>
      </c>
      <c r="H613" t="s">
        <v>1166</v>
      </c>
      <c r="I613">
        <v>95.8</v>
      </c>
      <c r="J613">
        <v>39</v>
      </c>
      <c r="K613">
        <v>175.6</v>
      </c>
      <c r="L613" t="s">
        <v>17</v>
      </c>
    </row>
    <row r="614" spans="1:12" x14ac:dyDescent="0.35">
      <c r="A614" t="s">
        <v>1167</v>
      </c>
      <c r="B614">
        <v>40</v>
      </c>
      <c r="C614" t="s">
        <v>35</v>
      </c>
      <c r="D614" t="s">
        <v>27</v>
      </c>
      <c r="E614" t="s">
        <v>14</v>
      </c>
      <c r="F614" t="s">
        <v>24</v>
      </c>
      <c r="G614">
        <v>67.077016077958902</v>
      </c>
      <c r="H614" t="s">
        <v>1168</v>
      </c>
      <c r="I614">
        <v>96.7</v>
      </c>
      <c r="J614">
        <v>37.200000000000003</v>
      </c>
      <c r="K614">
        <v>158.69999999999999</v>
      </c>
      <c r="L614" t="s">
        <v>17</v>
      </c>
    </row>
    <row r="615" spans="1:12" x14ac:dyDescent="0.35">
      <c r="A615" t="s">
        <v>1169</v>
      </c>
      <c r="B615">
        <v>33</v>
      </c>
      <c r="C615" t="s">
        <v>19</v>
      </c>
      <c r="D615" t="s">
        <v>31</v>
      </c>
      <c r="E615" t="s">
        <v>14</v>
      </c>
      <c r="F615" t="s">
        <v>66</v>
      </c>
      <c r="G615">
        <v>78.2662421756513</v>
      </c>
      <c r="H615" t="s">
        <v>1170</v>
      </c>
      <c r="I615">
        <v>96.9</v>
      </c>
      <c r="J615">
        <v>37.700000000000003</v>
      </c>
      <c r="K615">
        <v>161.1</v>
      </c>
      <c r="L615" t="s">
        <v>22</v>
      </c>
    </row>
    <row r="616" spans="1:12" x14ac:dyDescent="0.35">
      <c r="A616" t="s">
        <v>1171</v>
      </c>
      <c r="B616">
        <v>65</v>
      </c>
      <c r="C616" t="s">
        <v>35</v>
      </c>
      <c r="D616" t="s">
        <v>61</v>
      </c>
      <c r="E616" t="s">
        <v>32</v>
      </c>
      <c r="F616" t="s">
        <v>24</v>
      </c>
      <c r="G616">
        <v>70.404510588382394</v>
      </c>
      <c r="H616" t="s">
        <v>249</v>
      </c>
      <c r="I616">
        <v>97.3</v>
      </c>
      <c r="J616">
        <v>37.5</v>
      </c>
      <c r="K616">
        <v>150.5</v>
      </c>
      <c r="L616" t="s">
        <v>17</v>
      </c>
    </row>
    <row r="617" spans="1:12" x14ac:dyDescent="0.35">
      <c r="A617" t="s">
        <v>1172</v>
      </c>
      <c r="B617">
        <v>19</v>
      </c>
      <c r="C617" t="s">
        <v>35</v>
      </c>
      <c r="D617" t="s">
        <v>61</v>
      </c>
      <c r="E617" t="s">
        <v>28</v>
      </c>
      <c r="F617" t="s">
        <v>66</v>
      </c>
      <c r="G617">
        <v>78.497695206060499</v>
      </c>
      <c r="H617" t="s">
        <v>1173</v>
      </c>
      <c r="I617">
        <v>91.3</v>
      </c>
      <c r="J617">
        <v>36.6</v>
      </c>
      <c r="K617">
        <v>195.3</v>
      </c>
      <c r="L617" t="s">
        <v>17</v>
      </c>
    </row>
    <row r="618" spans="1:12" x14ac:dyDescent="0.35">
      <c r="A618" t="s">
        <v>1174</v>
      </c>
      <c r="B618">
        <v>82</v>
      </c>
      <c r="C618" t="s">
        <v>13</v>
      </c>
      <c r="D618" t="s">
        <v>14</v>
      </c>
      <c r="E618" t="s">
        <v>74</v>
      </c>
      <c r="F618" t="s">
        <v>66</v>
      </c>
      <c r="G618">
        <v>86.804908779729601</v>
      </c>
      <c r="H618" t="s">
        <v>1022</v>
      </c>
      <c r="I618">
        <v>95.4</v>
      </c>
      <c r="J618">
        <v>37.799999999999997</v>
      </c>
      <c r="K618">
        <v>81.2</v>
      </c>
      <c r="L618" t="s">
        <v>70</v>
      </c>
    </row>
    <row r="619" spans="1:12" x14ac:dyDescent="0.35">
      <c r="A619" t="s">
        <v>1175</v>
      </c>
      <c r="B619">
        <v>27</v>
      </c>
      <c r="C619" t="s">
        <v>19</v>
      </c>
      <c r="D619" t="s">
        <v>39</v>
      </c>
      <c r="E619" t="s">
        <v>14</v>
      </c>
      <c r="F619" t="s">
        <v>36</v>
      </c>
      <c r="G619">
        <v>62.2959125602057</v>
      </c>
      <c r="H619" t="s">
        <v>1176</v>
      </c>
      <c r="I619">
        <v>90.4</v>
      </c>
      <c r="J619">
        <v>38.5</v>
      </c>
      <c r="K619">
        <v>134.80000000000001</v>
      </c>
      <c r="L619" t="s">
        <v>17</v>
      </c>
    </row>
    <row r="620" spans="1:12" x14ac:dyDescent="0.35">
      <c r="A620" t="s">
        <v>1177</v>
      </c>
      <c r="B620">
        <v>42</v>
      </c>
      <c r="C620" t="s">
        <v>19</v>
      </c>
      <c r="D620" t="s">
        <v>39</v>
      </c>
      <c r="E620" t="s">
        <v>28</v>
      </c>
      <c r="F620" t="s">
        <v>36</v>
      </c>
      <c r="G620">
        <v>78.450753769458501</v>
      </c>
      <c r="H620" t="s">
        <v>1178</v>
      </c>
      <c r="I620">
        <v>96.1</v>
      </c>
      <c r="J620">
        <v>36.9</v>
      </c>
      <c r="K620">
        <v>186.7</v>
      </c>
      <c r="L620" t="s">
        <v>17</v>
      </c>
    </row>
    <row r="621" spans="1:12" x14ac:dyDescent="0.35">
      <c r="A621" t="s">
        <v>1179</v>
      </c>
      <c r="B621">
        <v>40</v>
      </c>
      <c r="C621" t="s">
        <v>35</v>
      </c>
      <c r="D621" t="s">
        <v>39</v>
      </c>
      <c r="E621" t="s">
        <v>14</v>
      </c>
      <c r="F621" t="s">
        <v>15</v>
      </c>
      <c r="G621">
        <v>88.661546282736396</v>
      </c>
      <c r="H621" t="s">
        <v>1180</v>
      </c>
      <c r="I621">
        <v>94.7</v>
      </c>
      <c r="J621">
        <v>37.9</v>
      </c>
      <c r="K621">
        <v>94.7</v>
      </c>
      <c r="L621" t="s">
        <v>17</v>
      </c>
    </row>
    <row r="622" spans="1:12" x14ac:dyDescent="0.35">
      <c r="A622" t="s">
        <v>1181</v>
      </c>
      <c r="B622">
        <v>81</v>
      </c>
      <c r="C622" t="s">
        <v>13</v>
      </c>
      <c r="D622" t="s">
        <v>61</v>
      </c>
      <c r="E622" t="s">
        <v>14</v>
      </c>
      <c r="F622" t="s">
        <v>15</v>
      </c>
      <c r="G622">
        <v>71.258197240098099</v>
      </c>
      <c r="H622" t="s">
        <v>1182</v>
      </c>
      <c r="I622">
        <v>99.1</v>
      </c>
      <c r="J622">
        <v>37.1</v>
      </c>
      <c r="K622">
        <v>72.7</v>
      </c>
      <c r="L622" t="s">
        <v>70</v>
      </c>
    </row>
    <row r="623" spans="1:12" x14ac:dyDescent="0.35">
      <c r="A623" t="s">
        <v>1183</v>
      </c>
      <c r="B623">
        <v>68</v>
      </c>
      <c r="C623" t="s">
        <v>13</v>
      </c>
      <c r="D623" t="s">
        <v>39</v>
      </c>
      <c r="E623" t="s">
        <v>32</v>
      </c>
      <c r="F623" t="s">
        <v>36</v>
      </c>
      <c r="G623">
        <v>85.104138262506495</v>
      </c>
      <c r="H623" t="s">
        <v>1184</v>
      </c>
      <c r="I623">
        <v>96.8</v>
      </c>
      <c r="J623">
        <v>37</v>
      </c>
      <c r="K623">
        <v>121.5</v>
      </c>
      <c r="L623" t="s">
        <v>70</v>
      </c>
    </row>
    <row r="624" spans="1:12" x14ac:dyDescent="0.35">
      <c r="A624" t="s">
        <v>1185</v>
      </c>
      <c r="B624">
        <v>50</v>
      </c>
      <c r="C624" t="s">
        <v>19</v>
      </c>
      <c r="D624" t="s">
        <v>39</v>
      </c>
      <c r="E624" t="s">
        <v>74</v>
      </c>
      <c r="F624" t="s">
        <v>66</v>
      </c>
      <c r="G624">
        <v>77.180250921325595</v>
      </c>
      <c r="H624" t="s">
        <v>1186</v>
      </c>
      <c r="I624">
        <v>99.3</v>
      </c>
      <c r="J624">
        <v>37.200000000000003</v>
      </c>
      <c r="K624">
        <v>102.6</v>
      </c>
      <c r="L624" t="s">
        <v>22</v>
      </c>
    </row>
    <row r="625" spans="1:12" x14ac:dyDescent="0.35">
      <c r="A625" t="s">
        <v>1187</v>
      </c>
      <c r="B625">
        <v>83</v>
      </c>
      <c r="C625" t="s">
        <v>19</v>
      </c>
      <c r="D625" t="s">
        <v>14</v>
      </c>
      <c r="E625" t="s">
        <v>74</v>
      </c>
      <c r="F625" t="s">
        <v>15</v>
      </c>
      <c r="G625">
        <v>78.382524875291693</v>
      </c>
      <c r="H625" t="s">
        <v>1188</v>
      </c>
      <c r="I625">
        <v>93.4</v>
      </c>
      <c r="J625">
        <v>36.200000000000003</v>
      </c>
      <c r="K625">
        <v>135.80000000000001</v>
      </c>
      <c r="L625" t="s">
        <v>22</v>
      </c>
    </row>
    <row r="626" spans="1:12" x14ac:dyDescent="0.35">
      <c r="A626" t="s">
        <v>1189</v>
      </c>
      <c r="B626">
        <v>19</v>
      </c>
      <c r="C626" t="s">
        <v>13</v>
      </c>
      <c r="D626" t="s">
        <v>14</v>
      </c>
      <c r="E626" t="s">
        <v>32</v>
      </c>
      <c r="F626" t="s">
        <v>66</v>
      </c>
      <c r="G626">
        <v>65.722158909392306</v>
      </c>
      <c r="H626" t="s">
        <v>1190</v>
      </c>
      <c r="I626">
        <v>94.5</v>
      </c>
      <c r="J626">
        <v>39</v>
      </c>
      <c r="K626">
        <v>116.1</v>
      </c>
      <c r="L626" t="s">
        <v>17</v>
      </c>
    </row>
    <row r="627" spans="1:12" x14ac:dyDescent="0.35">
      <c r="A627" t="s">
        <v>1191</v>
      </c>
      <c r="B627">
        <v>23</v>
      </c>
      <c r="C627" t="s">
        <v>35</v>
      </c>
      <c r="D627" t="s">
        <v>31</v>
      </c>
      <c r="E627" t="s">
        <v>74</v>
      </c>
      <c r="F627" t="s">
        <v>48</v>
      </c>
      <c r="G627">
        <v>84.599566744337395</v>
      </c>
      <c r="H627" t="s">
        <v>1192</v>
      </c>
      <c r="I627">
        <v>96.6</v>
      </c>
      <c r="J627">
        <v>37.200000000000003</v>
      </c>
      <c r="K627">
        <v>127.5</v>
      </c>
      <c r="L627" t="s">
        <v>17</v>
      </c>
    </row>
    <row r="628" spans="1:12" x14ac:dyDescent="0.35">
      <c r="A628" t="s">
        <v>1193</v>
      </c>
      <c r="B628">
        <v>34</v>
      </c>
      <c r="C628" t="s">
        <v>13</v>
      </c>
      <c r="D628" t="s">
        <v>61</v>
      </c>
      <c r="E628" t="s">
        <v>74</v>
      </c>
      <c r="F628" t="s">
        <v>66</v>
      </c>
      <c r="G628">
        <v>99.445827525824996</v>
      </c>
      <c r="H628" t="s">
        <v>1194</v>
      </c>
      <c r="I628">
        <v>99.4</v>
      </c>
      <c r="J628">
        <v>38.4</v>
      </c>
      <c r="K628">
        <v>154.30000000000001</v>
      </c>
      <c r="L628" t="s">
        <v>17</v>
      </c>
    </row>
    <row r="629" spans="1:12" x14ac:dyDescent="0.35">
      <c r="A629" t="s">
        <v>1195</v>
      </c>
      <c r="B629">
        <v>34</v>
      </c>
      <c r="C629" t="s">
        <v>13</v>
      </c>
      <c r="D629" t="s">
        <v>14</v>
      </c>
      <c r="E629" t="s">
        <v>28</v>
      </c>
      <c r="F629" t="s">
        <v>48</v>
      </c>
      <c r="G629">
        <v>89.903794701929797</v>
      </c>
      <c r="H629" t="s">
        <v>111</v>
      </c>
      <c r="I629">
        <v>91.3</v>
      </c>
      <c r="J629">
        <v>37</v>
      </c>
      <c r="K629">
        <v>120.9</v>
      </c>
      <c r="L629" t="s">
        <v>17</v>
      </c>
    </row>
    <row r="630" spans="1:12" x14ac:dyDescent="0.35">
      <c r="A630" t="s">
        <v>1196</v>
      </c>
      <c r="B630">
        <v>79</v>
      </c>
      <c r="C630" t="s">
        <v>19</v>
      </c>
      <c r="D630" t="s">
        <v>39</v>
      </c>
      <c r="E630" t="s">
        <v>28</v>
      </c>
      <c r="F630" t="s">
        <v>48</v>
      </c>
      <c r="G630">
        <v>84.958719766589198</v>
      </c>
      <c r="H630" t="s">
        <v>270</v>
      </c>
      <c r="I630">
        <v>90.6</v>
      </c>
      <c r="J630">
        <v>36.6</v>
      </c>
      <c r="K630">
        <v>141.80000000000001</v>
      </c>
      <c r="L630" t="s">
        <v>17</v>
      </c>
    </row>
    <row r="631" spans="1:12" x14ac:dyDescent="0.35">
      <c r="A631" t="s">
        <v>1197</v>
      </c>
      <c r="B631">
        <v>78</v>
      </c>
      <c r="C631" t="s">
        <v>19</v>
      </c>
      <c r="D631" t="s">
        <v>27</v>
      </c>
      <c r="E631" t="s">
        <v>32</v>
      </c>
      <c r="F631" t="s">
        <v>24</v>
      </c>
      <c r="G631">
        <v>84.197033140843004</v>
      </c>
      <c r="H631" t="s">
        <v>1198</v>
      </c>
      <c r="I631">
        <v>95.4</v>
      </c>
      <c r="J631">
        <v>38.4</v>
      </c>
      <c r="K631">
        <v>80.3</v>
      </c>
      <c r="L631" t="s">
        <v>17</v>
      </c>
    </row>
    <row r="632" spans="1:12" x14ac:dyDescent="0.35">
      <c r="A632" t="s">
        <v>1199</v>
      </c>
      <c r="B632">
        <v>58</v>
      </c>
      <c r="C632" t="s">
        <v>13</v>
      </c>
      <c r="D632" t="s">
        <v>39</v>
      </c>
      <c r="E632" t="s">
        <v>32</v>
      </c>
      <c r="F632" t="s">
        <v>66</v>
      </c>
      <c r="G632">
        <v>72.783114200009294</v>
      </c>
      <c r="H632" t="s">
        <v>1200</v>
      </c>
      <c r="I632">
        <v>93</v>
      </c>
      <c r="J632">
        <v>37.200000000000003</v>
      </c>
      <c r="K632">
        <v>88.7</v>
      </c>
      <c r="L632" t="s">
        <v>22</v>
      </c>
    </row>
    <row r="633" spans="1:12" x14ac:dyDescent="0.35">
      <c r="A633" t="s">
        <v>1201</v>
      </c>
      <c r="B633">
        <v>45</v>
      </c>
      <c r="C633" t="s">
        <v>19</v>
      </c>
      <c r="D633" t="s">
        <v>27</v>
      </c>
      <c r="E633" t="s">
        <v>14</v>
      </c>
      <c r="F633" t="s">
        <v>36</v>
      </c>
      <c r="G633">
        <v>76.7255019180419</v>
      </c>
      <c r="H633" t="s">
        <v>75</v>
      </c>
      <c r="I633">
        <v>97.6</v>
      </c>
      <c r="J633">
        <v>38.799999999999997</v>
      </c>
      <c r="K633">
        <v>146.30000000000001</v>
      </c>
      <c r="L633" t="s">
        <v>17</v>
      </c>
    </row>
    <row r="634" spans="1:12" x14ac:dyDescent="0.35">
      <c r="A634" t="s">
        <v>1202</v>
      </c>
      <c r="B634">
        <v>89</v>
      </c>
      <c r="C634" t="s">
        <v>13</v>
      </c>
      <c r="D634" t="s">
        <v>61</v>
      </c>
      <c r="E634" t="s">
        <v>28</v>
      </c>
      <c r="F634" t="s">
        <v>48</v>
      </c>
      <c r="G634">
        <v>80.595770615104598</v>
      </c>
      <c r="H634" t="s">
        <v>1203</v>
      </c>
      <c r="I634">
        <v>97.8</v>
      </c>
      <c r="J634">
        <v>38.5</v>
      </c>
      <c r="K634">
        <v>106</v>
      </c>
      <c r="L634" t="s">
        <v>17</v>
      </c>
    </row>
    <row r="635" spans="1:12" x14ac:dyDescent="0.35">
      <c r="A635" t="s">
        <v>1204</v>
      </c>
      <c r="B635">
        <v>82</v>
      </c>
      <c r="C635" t="s">
        <v>35</v>
      </c>
      <c r="D635" t="s">
        <v>31</v>
      </c>
      <c r="E635" t="s">
        <v>28</v>
      </c>
      <c r="F635" t="s">
        <v>66</v>
      </c>
      <c r="G635">
        <v>70.072272717570598</v>
      </c>
      <c r="H635" t="s">
        <v>1205</v>
      </c>
      <c r="I635">
        <v>95.8</v>
      </c>
      <c r="J635">
        <v>37.5</v>
      </c>
      <c r="K635">
        <v>191.7</v>
      </c>
      <c r="L635" t="s">
        <v>17</v>
      </c>
    </row>
    <row r="636" spans="1:12" x14ac:dyDescent="0.35">
      <c r="A636" t="s">
        <v>1206</v>
      </c>
      <c r="B636">
        <v>38</v>
      </c>
      <c r="C636" t="s">
        <v>19</v>
      </c>
      <c r="D636" t="s">
        <v>39</v>
      </c>
      <c r="E636" t="s">
        <v>14</v>
      </c>
      <c r="F636" t="s">
        <v>24</v>
      </c>
      <c r="G636">
        <v>69.100907021342394</v>
      </c>
      <c r="H636" t="s">
        <v>1207</v>
      </c>
      <c r="I636">
        <v>99.5</v>
      </c>
      <c r="J636">
        <v>38.4</v>
      </c>
      <c r="K636">
        <v>72.900000000000006</v>
      </c>
      <c r="L636" t="s">
        <v>17</v>
      </c>
    </row>
    <row r="637" spans="1:12" x14ac:dyDescent="0.35">
      <c r="A637" t="s">
        <v>1208</v>
      </c>
      <c r="B637">
        <v>21</v>
      </c>
      <c r="C637" t="s">
        <v>13</v>
      </c>
      <c r="D637" t="s">
        <v>14</v>
      </c>
      <c r="E637" t="s">
        <v>32</v>
      </c>
      <c r="F637" t="s">
        <v>24</v>
      </c>
      <c r="G637">
        <v>64.301046709194907</v>
      </c>
      <c r="H637" t="s">
        <v>749</v>
      </c>
      <c r="I637">
        <v>93.8</v>
      </c>
      <c r="J637">
        <v>37.9</v>
      </c>
      <c r="K637">
        <v>77.099999999999994</v>
      </c>
      <c r="L637" t="s">
        <v>22</v>
      </c>
    </row>
    <row r="638" spans="1:12" x14ac:dyDescent="0.35">
      <c r="A638" t="s">
        <v>1209</v>
      </c>
      <c r="B638">
        <v>80</v>
      </c>
      <c r="C638" t="s">
        <v>13</v>
      </c>
      <c r="D638" t="s">
        <v>31</v>
      </c>
      <c r="E638" t="s">
        <v>28</v>
      </c>
      <c r="F638" t="s">
        <v>66</v>
      </c>
      <c r="G638">
        <v>78.258408521479197</v>
      </c>
      <c r="H638" t="s">
        <v>1210</v>
      </c>
      <c r="I638">
        <v>92.2</v>
      </c>
      <c r="J638">
        <v>37.1</v>
      </c>
      <c r="K638">
        <v>127.5</v>
      </c>
      <c r="L638" t="s">
        <v>22</v>
      </c>
    </row>
    <row r="639" spans="1:12" x14ac:dyDescent="0.35">
      <c r="A639" t="s">
        <v>1211</v>
      </c>
      <c r="B639">
        <v>52</v>
      </c>
      <c r="C639" t="s">
        <v>19</v>
      </c>
      <c r="D639" t="s">
        <v>31</v>
      </c>
      <c r="E639" t="s">
        <v>28</v>
      </c>
      <c r="F639" t="s">
        <v>15</v>
      </c>
      <c r="G639">
        <v>69.406700618627497</v>
      </c>
      <c r="H639" t="s">
        <v>1212</v>
      </c>
      <c r="I639">
        <v>98.3</v>
      </c>
      <c r="J639">
        <v>37.700000000000003</v>
      </c>
      <c r="K639">
        <v>152.1</v>
      </c>
      <c r="L639" t="s">
        <v>22</v>
      </c>
    </row>
    <row r="640" spans="1:12" x14ac:dyDescent="0.35">
      <c r="A640" t="s">
        <v>1213</v>
      </c>
      <c r="B640">
        <v>27</v>
      </c>
      <c r="C640" t="s">
        <v>13</v>
      </c>
      <c r="D640" t="s">
        <v>27</v>
      </c>
      <c r="E640" t="s">
        <v>28</v>
      </c>
      <c r="F640" t="s">
        <v>15</v>
      </c>
      <c r="G640">
        <v>61.559553715281503</v>
      </c>
      <c r="H640" t="s">
        <v>1214</v>
      </c>
      <c r="I640">
        <v>99.6</v>
      </c>
      <c r="J640">
        <v>37.200000000000003</v>
      </c>
      <c r="K640">
        <v>140.30000000000001</v>
      </c>
      <c r="L640" t="s">
        <v>22</v>
      </c>
    </row>
    <row r="641" spans="1:12" x14ac:dyDescent="0.35">
      <c r="A641" t="s">
        <v>1215</v>
      </c>
      <c r="B641">
        <v>42</v>
      </c>
      <c r="C641" t="s">
        <v>19</v>
      </c>
      <c r="D641" t="s">
        <v>39</v>
      </c>
      <c r="E641" t="s">
        <v>28</v>
      </c>
      <c r="F641" t="s">
        <v>48</v>
      </c>
      <c r="G641">
        <v>94.353203365984001</v>
      </c>
      <c r="H641" t="s">
        <v>1216</v>
      </c>
      <c r="I641">
        <v>90.6</v>
      </c>
      <c r="J641">
        <v>36.6</v>
      </c>
      <c r="K641">
        <v>148.6</v>
      </c>
      <c r="L641" t="s">
        <v>17</v>
      </c>
    </row>
    <row r="642" spans="1:12" x14ac:dyDescent="0.35">
      <c r="A642" t="s">
        <v>1217</v>
      </c>
      <c r="B642">
        <v>90</v>
      </c>
      <c r="C642" t="s">
        <v>35</v>
      </c>
      <c r="D642" t="s">
        <v>61</v>
      </c>
      <c r="E642" t="s">
        <v>32</v>
      </c>
      <c r="F642" t="s">
        <v>24</v>
      </c>
      <c r="G642">
        <v>62.836741672049001</v>
      </c>
      <c r="H642" t="s">
        <v>1218</v>
      </c>
      <c r="I642">
        <v>96.7</v>
      </c>
      <c r="J642">
        <v>36.700000000000003</v>
      </c>
      <c r="K642">
        <v>80.400000000000006</v>
      </c>
      <c r="L642" t="s">
        <v>17</v>
      </c>
    </row>
    <row r="643" spans="1:12" x14ac:dyDescent="0.35">
      <c r="A643" t="s">
        <v>1219</v>
      </c>
      <c r="B643">
        <v>82</v>
      </c>
      <c r="C643" t="s">
        <v>13</v>
      </c>
      <c r="D643" t="s">
        <v>61</v>
      </c>
      <c r="E643" t="s">
        <v>28</v>
      </c>
      <c r="F643" t="s">
        <v>66</v>
      </c>
      <c r="G643">
        <v>69.518336440307493</v>
      </c>
      <c r="H643" t="s">
        <v>1220</v>
      </c>
      <c r="I643">
        <v>90.5</v>
      </c>
      <c r="J643">
        <v>37.200000000000003</v>
      </c>
      <c r="K643">
        <v>121.7</v>
      </c>
      <c r="L643" t="s">
        <v>17</v>
      </c>
    </row>
    <row r="644" spans="1:12" x14ac:dyDescent="0.35">
      <c r="A644" t="s">
        <v>1221</v>
      </c>
      <c r="B644">
        <v>60</v>
      </c>
      <c r="C644" t="s">
        <v>19</v>
      </c>
      <c r="D644" t="s">
        <v>27</v>
      </c>
      <c r="E644" t="s">
        <v>14</v>
      </c>
      <c r="F644" t="s">
        <v>15</v>
      </c>
      <c r="G644">
        <v>67.723276451437698</v>
      </c>
      <c r="H644" t="s">
        <v>1222</v>
      </c>
      <c r="I644">
        <v>98.4</v>
      </c>
      <c r="J644">
        <v>37.1</v>
      </c>
      <c r="K644">
        <v>88.9</v>
      </c>
      <c r="L644" t="s">
        <v>22</v>
      </c>
    </row>
    <row r="645" spans="1:12" x14ac:dyDescent="0.35">
      <c r="A645" t="s">
        <v>1223</v>
      </c>
      <c r="B645">
        <v>62</v>
      </c>
      <c r="C645" t="s">
        <v>13</v>
      </c>
      <c r="D645" t="s">
        <v>20</v>
      </c>
      <c r="E645" t="s">
        <v>74</v>
      </c>
      <c r="F645" t="s">
        <v>66</v>
      </c>
      <c r="G645">
        <v>67.654419031345199</v>
      </c>
      <c r="H645" t="s">
        <v>403</v>
      </c>
      <c r="I645">
        <v>98.8</v>
      </c>
      <c r="J645">
        <v>37.700000000000003</v>
      </c>
      <c r="K645">
        <v>142.5</v>
      </c>
      <c r="L645" t="s">
        <v>22</v>
      </c>
    </row>
    <row r="646" spans="1:12" x14ac:dyDescent="0.35">
      <c r="A646" t="s">
        <v>1224</v>
      </c>
      <c r="B646">
        <v>28</v>
      </c>
      <c r="C646" t="s">
        <v>13</v>
      </c>
      <c r="D646" t="s">
        <v>31</v>
      </c>
      <c r="E646" t="s">
        <v>28</v>
      </c>
      <c r="F646" t="s">
        <v>15</v>
      </c>
      <c r="G646">
        <v>70.120066837927695</v>
      </c>
      <c r="H646" t="s">
        <v>1225</v>
      </c>
      <c r="I646">
        <v>90.5</v>
      </c>
      <c r="J646">
        <v>37.9</v>
      </c>
      <c r="K646">
        <v>193</v>
      </c>
      <c r="L646" t="s">
        <v>17</v>
      </c>
    </row>
    <row r="647" spans="1:12" x14ac:dyDescent="0.35">
      <c r="A647" t="s">
        <v>1226</v>
      </c>
      <c r="B647">
        <v>32</v>
      </c>
      <c r="C647" t="s">
        <v>19</v>
      </c>
      <c r="D647" t="s">
        <v>31</v>
      </c>
      <c r="E647" t="s">
        <v>32</v>
      </c>
      <c r="F647" t="s">
        <v>36</v>
      </c>
      <c r="G647">
        <v>76.196002626671003</v>
      </c>
      <c r="H647" t="s">
        <v>1227</v>
      </c>
      <c r="I647">
        <v>99.9</v>
      </c>
      <c r="J647">
        <v>37.1</v>
      </c>
      <c r="K647">
        <v>159</v>
      </c>
      <c r="L647" t="s">
        <v>22</v>
      </c>
    </row>
    <row r="648" spans="1:12" x14ac:dyDescent="0.35">
      <c r="A648" t="s">
        <v>1228</v>
      </c>
      <c r="B648">
        <v>41</v>
      </c>
      <c r="C648" t="s">
        <v>19</v>
      </c>
      <c r="D648" t="s">
        <v>61</v>
      </c>
      <c r="E648" t="s">
        <v>74</v>
      </c>
      <c r="F648" t="s">
        <v>48</v>
      </c>
      <c r="G648">
        <v>63.864807675720002</v>
      </c>
      <c r="H648" t="s">
        <v>1229</v>
      </c>
      <c r="I648">
        <v>90</v>
      </c>
      <c r="J648">
        <v>36.200000000000003</v>
      </c>
      <c r="K648">
        <v>157.19999999999999</v>
      </c>
      <c r="L648" t="s">
        <v>17</v>
      </c>
    </row>
    <row r="649" spans="1:12" x14ac:dyDescent="0.35">
      <c r="A649" t="s">
        <v>1230</v>
      </c>
      <c r="B649">
        <v>68</v>
      </c>
      <c r="C649" t="s">
        <v>35</v>
      </c>
      <c r="D649" t="s">
        <v>31</v>
      </c>
      <c r="E649" t="s">
        <v>14</v>
      </c>
      <c r="F649" t="s">
        <v>66</v>
      </c>
      <c r="G649">
        <v>71.765621324553905</v>
      </c>
      <c r="H649" t="s">
        <v>1231</v>
      </c>
      <c r="I649">
        <v>93.4</v>
      </c>
      <c r="J649">
        <v>36.1</v>
      </c>
      <c r="K649">
        <v>93</v>
      </c>
      <c r="L649" t="s">
        <v>17</v>
      </c>
    </row>
    <row r="650" spans="1:12" x14ac:dyDescent="0.35">
      <c r="A650" t="s">
        <v>1232</v>
      </c>
      <c r="B650">
        <v>86</v>
      </c>
      <c r="C650" t="s">
        <v>35</v>
      </c>
      <c r="D650" t="s">
        <v>61</v>
      </c>
      <c r="E650" t="s">
        <v>32</v>
      </c>
      <c r="F650" t="s">
        <v>48</v>
      </c>
      <c r="G650">
        <v>81.207475552794193</v>
      </c>
      <c r="H650" t="s">
        <v>1064</v>
      </c>
      <c r="I650">
        <v>93.9</v>
      </c>
      <c r="J650">
        <v>36.9</v>
      </c>
      <c r="K650">
        <v>100.8</v>
      </c>
      <c r="L650" t="s">
        <v>17</v>
      </c>
    </row>
    <row r="651" spans="1:12" x14ac:dyDescent="0.35">
      <c r="A651" t="s">
        <v>1233</v>
      </c>
      <c r="B651">
        <v>48</v>
      </c>
      <c r="C651" t="s">
        <v>35</v>
      </c>
      <c r="D651" t="s">
        <v>20</v>
      </c>
      <c r="E651" t="s">
        <v>74</v>
      </c>
      <c r="F651" t="s">
        <v>66</v>
      </c>
      <c r="G651">
        <v>101.45036790415099</v>
      </c>
      <c r="H651" t="s">
        <v>324</v>
      </c>
      <c r="I651">
        <v>90.7</v>
      </c>
      <c r="J651">
        <v>38.799999999999997</v>
      </c>
      <c r="K651">
        <v>106.5</v>
      </c>
      <c r="L651" t="s">
        <v>17</v>
      </c>
    </row>
    <row r="652" spans="1:12" x14ac:dyDescent="0.35">
      <c r="A652" t="s">
        <v>1234</v>
      </c>
      <c r="B652">
        <v>80</v>
      </c>
      <c r="C652" t="s">
        <v>19</v>
      </c>
      <c r="D652" t="s">
        <v>27</v>
      </c>
      <c r="E652" t="s">
        <v>14</v>
      </c>
      <c r="F652" t="s">
        <v>24</v>
      </c>
      <c r="G652">
        <v>70.039476874602499</v>
      </c>
      <c r="H652" t="s">
        <v>1235</v>
      </c>
      <c r="I652">
        <v>92.4</v>
      </c>
      <c r="J652">
        <v>39</v>
      </c>
      <c r="K652">
        <v>183.7</v>
      </c>
      <c r="L652" t="s">
        <v>17</v>
      </c>
    </row>
    <row r="653" spans="1:12" x14ac:dyDescent="0.35">
      <c r="A653" t="s">
        <v>1236</v>
      </c>
      <c r="B653">
        <v>26</v>
      </c>
      <c r="C653" t="s">
        <v>19</v>
      </c>
      <c r="D653" t="s">
        <v>61</v>
      </c>
      <c r="E653" t="s">
        <v>32</v>
      </c>
      <c r="F653" t="s">
        <v>48</v>
      </c>
      <c r="G653">
        <v>57.978656000252897</v>
      </c>
      <c r="H653" t="s">
        <v>1237</v>
      </c>
      <c r="I653">
        <v>91.8</v>
      </c>
      <c r="J653">
        <v>38.9</v>
      </c>
      <c r="K653">
        <v>173.9</v>
      </c>
      <c r="L653" t="s">
        <v>17</v>
      </c>
    </row>
    <row r="654" spans="1:12" x14ac:dyDescent="0.35">
      <c r="A654" t="s">
        <v>1238</v>
      </c>
      <c r="B654">
        <v>56</v>
      </c>
      <c r="C654" t="s">
        <v>19</v>
      </c>
      <c r="D654" t="s">
        <v>31</v>
      </c>
      <c r="E654" t="s">
        <v>28</v>
      </c>
      <c r="F654" t="s">
        <v>24</v>
      </c>
      <c r="G654">
        <v>78.397238593747502</v>
      </c>
      <c r="H654" t="s">
        <v>1239</v>
      </c>
      <c r="I654">
        <v>95.8</v>
      </c>
      <c r="J654">
        <v>37.299999999999997</v>
      </c>
      <c r="K654">
        <v>178.2</v>
      </c>
      <c r="L654" t="s">
        <v>22</v>
      </c>
    </row>
    <row r="655" spans="1:12" x14ac:dyDescent="0.35">
      <c r="A655" t="s">
        <v>1240</v>
      </c>
      <c r="B655">
        <v>20</v>
      </c>
      <c r="C655" t="s">
        <v>35</v>
      </c>
      <c r="D655" t="s">
        <v>14</v>
      </c>
      <c r="E655" t="s">
        <v>28</v>
      </c>
      <c r="F655" t="s">
        <v>66</v>
      </c>
      <c r="G655">
        <v>71.337583025218194</v>
      </c>
      <c r="H655" t="s">
        <v>1241</v>
      </c>
      <c r="I655">
        <v>94.2</v>
      </c>
      <c r="J655">
        <v>36.4</v>
      </c>
      <c r="K655">
        <v>141.30000000000001</v>
      </c>
      <c r="L655" t="s">
        <v>17</v>
      </c>
    </row>
    <row r="656" spans="1:12" x14ac:dyDescent="0.35">
      <c r="A656" t="s">
        <v>1242</v>
      </c>
      <c r="B656">
        <v>21</v>
      </c>
      <c r="C656" t="s">
        <v>19</v>
      </c>
      <c r="D656" t="s">
        <v>39</v>
      </c>
      <c r="E656" t="s">
        <v>14</v>
      </c>
      <c r="F656" t="s">
        <v>48</v>
      </c>
      <c r="G656">
        <v>64.989377866155607</v>
      </c>
      <c r="H656" t="s">
        <v>1243</v>
      </c>
      <c r="I656">
        <v>91.4</v>
      </c>
      <c r="J656">
        <v>39</v>
      </c>
      <c r="K656">
        <v>157.80000000000001</v>
      </c>
      <c r="L656" t="s">
        <v>17</v>
      </c>
    </row>
    <row r="657" spans="1:12" x14ac:dyDescent="0.35">
      <c r="A657" t="s">
        <v>1244</v>
      </c>
      <c r="B657">
        <v>46</v>
      </c>
      <c r="C657" t="s">
        <v>35</v>
      </c>
      <c r="D657" t="s">
        <v>20</v>
      </c>
      <c r="E657" t="s">
        <v>28</v>
      </c>
      <c r="F657" t="s">
        <v>66</v>
      </c>
      <c r="G657">
        <v>63.312589715068697</v>
      </c>
      <c r="H657" t="s">
        <v>491</v>
      </c>
      <c r="I657">
        <v>94.2</v>
      </c>
      <c r="J657">
        <v>37.5</v>
      </c>
      <c r="K657">
        <v>116.5</v>
      </c>
      <c r="L657" t="s">
        <v>17</v>
      </c>
    </row>
    <row r="658" spans="1:12" x14ac:dyDescent="0.35">
      <c r="A658" t="s">
        <v>1245</v>
      </c>
      <c r="B658">
        <v>72</v>
      </c>
      <c r="C658" t="s">
        <v>19</v>
      </c>
      <c r="D658" t="s">
        <v>39</v>
      </c>
      <c r="E658" t="s">
        <v>32</v>
      </c>
      <c r="F658" t="s">
        <v>15</v>
      </c>
      <c r="G658">
        <v>61.030659085320401</v>
      </c>
      <c r="H658" t="s">
        <v>1246</v>
      </c>
      <c r="I658">
        <v>94.7</v>
      </c>
      <c r="J658">
        <v>36.5</v>
      </c>
      <c r="K658">
        <v>142</v>
      </c>
      <c r="L658" t="s">
        <v>22</v>
      </c>
    </row>
    <row r="659" spans="1:12" x14ac:dyDescent="0.35">
      <c r="A659" t="s">
        <v>1247</v>
      </c>
      <c r="B659">
        <v>55</v>
      </c>
      <c r="C659" t="s">
        <v>35</v>
      </c>
      <c r="D659" t="s">
        <v>61</v>
      </c>
      <c r="E659" t="s">
        <v>14</v>
      </c>
      <c r="F659" t="s">
        <v>66</v>
      </c>
      <c r="G659">
        <v>68.759012876742901</v>
      </c>
      <c r="H659" t="s">
        <v>1248</v>
      </c>
      <c r="I659">
        <v>92.6</v>
      </c>
      <c r="J659">
        <v>37.700000000000003</v>
      </c>
      <c r="K659">
        <v>160.30000000000001</v>
      </c>
      <c r="L659" t="s">
        <v>17</v>
      </c>
    </row>
    <row r="660" spans="1:12" x14ac:dyDescent="0.35">
      <c r="A660" t="s">
        <v>1249</v>
      </c>
      <c r="B660">
        <v>76</v>
      </c>
      <c r="C660" t="s">
        <v>35</v>
      </c>
      <c r="D660" t="s">
        <v>14</v>
      </c>
      <c r="E660" t="s">
        <v>14</v>
      </c>
      <c r="F660" t="s">
        <v>48</v>
      </c>
      <c r="G660">
        <v>71.018579894115305</v>
      </c>
      <c r="H660" t="s">
        <v>1250</v>
      </c>
      <c r="I660">
        <v>96.1</v>
      </c>
      <c r="J660">
        <v>38.200000000000003</v>
      </c>
      <c r="K660">
        <v>133.5</v>
      </c>
      <c r="L660" t="s">
        <v>17</v>
      </c>
    </row>
    <row r="661" spans="1:12" x14ac:dyDescent="0.35">
      <c r="A661" t="s">
        <v>1251</v>
      </c>
      <c r="B661">
        <v>89</v>
      </c>
      <c r="C661" t="s">
        <v>13</v>
      </c>
      <c r="D661" t="s">
        <v>61</v>
      </c>
      <c r="E661" t="s">
        <v>28</v>
      </c>
      <c r="F661" t="s">
        <v>15</v>
      </c>
      <c r="G661">
        <v>60.2576272110459</v>
      </c>
      <c r="H661" t="s">
        <v>535</v>
      </c>
      <c r="I661">
        <v>92.9</v>
      </c>
      <c r="J661">
        <v>37.5</v>
      </c>
      <c r="K661">
        <v>70.8</v>
      </c>
      <c r="L661" t="s">
        <v>70</v>
      </c>
    </row>
    <row r="662" spans="1:12" x14ac:dyDescent="0.35">
      <c r="A662" t="s">
        <v>1252</v>
      </c>
      <c r="B662">
        <v>66</v>
      </c>
      <c r="C662" t="s">
        <v>35</v>
      </c>
      <c r="D662" t="s">
        <v>31</v>
      </c>
      <c r="E662" t="s">
        <v>74</v>
      </c>
      <c r="F662" t="s">
        <v>15</v>
      </c>
      <c r="G662">
        <v>66.087814998932402</v>
      </c>
      <c r="H662" t="s">
        <v>1253</v>
      </c>
      <c r="I662">
        <v>90.2</v>
      </c>
      <c r="J662">
        <v>38.200000000000003</v>
      </c>
      <c r="K662">
        <v>146</v>
      </c>
      <c r="L662" t="s">
        <v>17</v>
      </c>
    </row>
    <row r="663" spans="1:12" x14ac:dyDescent="0.35">
      <c r="A663" t="s">
        <v>1254</v>
      </c>
      <c r="B663">
        <v>71</v>
      </c>
      <c r="C663" t="s">
        <v>13</v>
      </c>
      <c r="D663" t="s">
        <v>14</v>
      </c>
      <c r="E663" t="s">
        <v>14</v>
      </c>
      <c r="F663" t="s">
        <v>24</v>
      </c>
      <c r="G663">
        <v>96.205681204304994</v>
      </c>
      <c r="H663" t="s">
        <v>508</v>
      </c>
      <c r="I663">
        <v>95.2</v>
      </c>
      <c r="J663">
        <v>37.200000000000003</v>
      </c>
      <c r="K663">
        <v>186.6</v>
      </c>
      <c r="L663" t="s">
        <v>17</v>
      </c>
    </row>
    <row r="664" spans="1:12" x14ac:dyDescent="0.35">
      <c r="A664" t="s">
        <v>1255</v>
      </c>
      <c r="B664">
        <v>68</v>
      </c>
      <c r="C664" t="s">
        <v>19</v>
      </c>
      <c r="D664" t="s">
        <v>39</v>
      </c>
      <c r="E664" t="s">
        <v>14</v>
      </c>
      <c r="F664" t="s">
        <v>66</v>
      </c>
      <c r="G664">
        <v>90.587980694978796</v>
      </c>
      <c r="H664" t="s">
        <v>407</v>
      </c>
      <c r="I664">
        <v>96</v>
      </c>
      <c r="J664">
        <v>38.700000000000003</v>
      </c>
      <c r="K664">
        <v>175.3</v>
      </c>
      <c r="L664" t="s">
        <v>17</v>
      </c>
    </row>
    <row r="665" spans="1:12" x14ac:dyDescent="0.35">
      <c r="A665" t="s">
        <v>1256</v>
      </c>
      <c r="B665">
        <v>88</v>
      </c>
      <c r="C665" t="s">
        <v>35</v>
      </c>
      <c r="D665" t="s">
        <v>61</v>
      </c>
      <c r="E665" t="s">
        <v>32</v>
      </c>
      <c r="F665" t="s">
        <v>36</v>
      </c>
      <c r="G665">
        <v>83.266415353898907</v>
      </c>
      <c r="H665" t="s">
        <v>362</v>
      </c>
      <c r="I665">
        <v>92.7</v>
      </c>
      <c r="J665">
        <v>36.5</v>
      </c>
      <c r="K665">
        <v>95.8</v>
      </c>
      <c r="L665" t="s">
        <v>17</v>
      </c>
    </row>
    <row r="666" spans="1:12" x14ac:dyDescent="0.35">
      <c r="A666" t="s">
        <v>1257</v>
      </c>
      <c r="B666">
        <v>83</v>
      </c>
      <c r="C666" t="s">
        <v>35</v>
      </c>
      <c r="D666" t="s">
        <v>31</v>
      </c>
      <c r="E666" t="s">
        <v>14</v>
      </c>
      <c r="F666" t="s">
        <v>48</v>
      </c>
      <c r="G666">
        <v>67.749032790258198</v>
      </c>
      <c r="H666" t="s">
        <v>330</v>
      </c>
      <c r="I666">
        <v>95.9</v>
      </c>
      <c r="J666">
        <v>37.700000000000003</v>
      </c>
      <c r="K666">
        <v>125.4</v>
      </c>
      <c r="L666" t="s">
        <v>17</v>
      </c>
    </row>
    <row r="667" spans="1:12" x14ac:dyDescent="0.35">
      <c r="A667" t="s">
        <v>1258</v>
      </c>
      <c r="B667">
        <v>75</v>
      </c>
      <c r="C667" t="s">
        <v>19</v>
      </c>
      <c r="D667" t="s">
        <v>31</v>
      </c>
      <c r="E667" t="s">
        <v>28</v>
      </c>
      <c r="F667" t="s">
        <v>66</v>
      </c>
      <c r="G667">
        <v>75.941242677892703</v>
      </c>
      <c r="H667" t="s">
        <v>1259</v>
      </c>
      <c r="I667">
        <v>94</v>
      </c>
      <c r="J667">
        <v>36.799999999999997</v>
      </c>
      <c r="K667">
        <v>175.5</v>
      </c>
      <c r="L667" t="s">
        <v>22</v>
      </c>
    </row>
    <row r="668" spans="1:12" x14ac:dyDescent="0.35">
      <c r="A668" t="s">
        <v>1260</v>
      </c>
      <c r="B668">
        <v>34</v>
      </c>
      <c r="C668" t="s">
        <v>13</v>
      </c>
      <c r="D668" t="s">
        <v>31</v>
      </c>
      <c r="E668" t="s">
        <v>28</v>
      </c>
      <c r="F668" t="s">
        <v>66</v>
      </c>
      <c r="G668">
        <v>73.926452092859805</v>
      </c>
      <c r="H668" t="s">
        <v>1261</v>
      </c>
      <c r="I668">
        <v>90.2</v>
      </c>
      <c r="J668">
        <v>38.799999999999997</v>
      </c>
      <c r="K668">
        <v>90</v>
      </c>
      <c r="L668" t="s">
        <v>17</v>
      </c>
    </row>
    <row r="669" spans="1:12" x14ac:dyDescent="0.35">
      <c r="A669" t="s">
        <v>1262</v>
      </c>
      <c r="B669">
        <v>80</v>
      </c>
      <c r="C669" t="s">
        <v>35</v>
      </c>
      <c r="D669" t="s">
        <v>14</v>
      </c>
      <c r="E669" t="s">
        <v>14</v>
      </c>
      <c r="F669" t="s">
        <v>24</v>
      </c>
      <c r="G669">
        <v>82.540759331580801</v>
      </c>
      <c r="H669" t="s">
        <v>1263</v>
      </c>
      <c r="I669">
        <v>99.3</v>
      </c>
      <c r="J669">
        <v>38</v>
      </c>
      <c r="K669">
        <v>199.6</v>
      </c>
      <c r="L669" t="s">
        <v>17</v>
      </c>
    </row>
    <row r="670" spans="1:12" x14ac:dyDescent="0.35">
      <c r="A670" t="s">
        <v>1264</v>
      </c>
      <c r="B670">
        <v>54</v>
      </c>
      <c r="C670" t="s">
        <v>13</v>
      </c>
      <c r="D670" t="s">
        <v>27</v>
      </c>
      <c r="E670" t="s">
        <v>74</v>
      </c>
      <c r="F670" t="s">
        <v>36</v>
      </c>
      <c r="G670">
        <v>72.233641308385501</v>
      </c>
      <c r="H670" t="s">
        <v>651</v>
      </c>
      <c r="I670">
        <v>90.5</v>
      </c>
      <c r="J670">
        <v>38.6</v>
      </c>
      <c r="K670">
        <v>100</v>
      </c>
      <c r="L670" t="s">
        <v>17</v>
      </c>
    </row>
    <row r="671" spans="1:12" x14ac:dyDescent="0.35">
      <c r="A671" t="s">
        <v>1265</v>
      </c>
      <c r="B671">
        <v>46</v>
      </c>
      <c r="C671" t="s">
        <v>35</v>
      </c>
      <c r="D671" t="s">
        <v>39</v>
      </c>
      <c r="E671" t="s">
        <v>28</v>
      </c>
      <c r="F671" t="s">
        <v>36</v>
      </c>
      <c r="G671">
        <v>71.3420032720649</v>
      </c>
      <c r="H671" t="s">
        <v>167</v>
      </c>
      <c r="I671">
        <v>95</v>
      </c>
      <c r="J671">
        <v>38.6</v>
      </c>
      <c r="K671">
        <v>157.69999999999999</v>
      </c>
      <c r="L671" t="s">
        <v>17</v>
      </c>
    </row>
    <row r="672" spans="1:12" x14ac:dyDescent="0.35">
      <c r="A672" t="s">
        <v>1266</v>
      </c>
      <c r="B672">
        <v>67</v>
      </c>
      <c r="C672" t="s">
        <v>19</v>
      </c>
      <c r="D672" t="s">
        <v>31</v>
      </c>
      <c r="E672" t="s">
        <v>14</v>
      </c>
      <c r="F672" t="s">
        <v>24</v>
      </c>
      <c r="G672">
        <v>80.5970047241142</v>
      </c>
      <c r="H672" t="s">
        <v>1267</v>
      </c>
      <c r="I672">
        <v>93.1</v>
      </c>
      <c r="J672">
        <v>38.299999999999997</v>
      </c>
      <c r="K672">
        <v>123.4</v>
      </c>
      <c r="L672" t="s">
        <v>17</v>
      </c>
    </row>
    <row r="673" spans="1:12" x14ac:dyDescent="0.35">
      <c r="A673" t="s">
        <v>1268</v>
      </c>
      <c r="B673">
        <v>81</v>
      </c>
      <c r="C673" t="s">
        <v>35</v>
      </c>
      <c r="D673" t="s">
        <v>14</v>
      </c>
      <c r="E673" t="s">
        <v>28</v>
      </c>
      <c r="F673" t="s">
        <v>66</v>
      </c>
      <c r="G673">
        <v>67.994631719904604</v>
      </c>
      <c r="H673" t="s">
        <v>1269</v>
      </c>
      <c r="I673">
        <v>96.9</v>
      </c>
      <c r="J673">
        <v>38.299999999999997</v>
      </c>
      <c r="K673">
        <v>195.5</v>
      </c>
      <c r="L673" t="s">
        <v>17</v>
      </c>
    </row>
    <row r="674" spans="1:12" x14ac:dyDescent="0.35">
      <c r="A674" t="s">
        <v>1270</v>
      </c>
      <c r="B674">
        <v>20</v>
      </c>
      <c r="C674" t="s">
        <v>35</v>
      </c>
      <c r="D674" t="s">
        <v>27</v>
      </c>
      <c r="E674" t="s">
        <v>14</v>
      </c>
      <c r="F674" t="s">
        <v>36</v>
      </c>
      <c r="G674">
        <v>75.222039345426296</v>
      </c>
      <c r="H674" t="s">
        <v>1271</v>
      </c>
      <c r="I674">
        <v>97.3</v>
      </c>
      <c r="J674">
        <v>38</v>
      </c>
      <c r="K674">
        <v>144.80000000000001</v>
      </c>
      <c r="L674" t="s">
        <v>17</v>
      </c>
    </row>
    <row r="675" spans="1:12" x14ac:dyDescent="0.35">
      <c r="A675" t="s">
        <v>1272</v>
      </c>
      <c r="B675">
        <v>54</v>
      </c>
      <c r="C675" t="s">
        <v>35</v>
      </c>
      <c r="D675" t="s">
        <v>14</v>
      </c>
      <c r="E675" t="s">
        <v>74</v>
      </c>
      <c r="F675" t="s">
        <v>66</v>
      </c>
      <c r="G675">
        <v>57.2057055114837</v>
      </c>
      <c r="H675" t="s">
        <v>1273</v>
      </c>
      <c r="I675">
        <v>97.5</v>
      </c>
      <c r="J675">
        <v>37.9</v>
      </c>
      <c r="K675">
        <v>100.2</v>
      </c>
      <c r="L675" t="s">
        <v>17</v>
      </c>
    </row>
    <row r="676" spans="1:12" x14ac:dyDescent="0.35">
      <c r="A676" t="s">
        <v>1274</v>
      </c>
      <c r="B676">
        <v>57</v>
      </c>
      <c r="C676" t="s">
        <v>19</v>
      </c>
      <c r="D676" t="s">
        <v>31</v>
      </c>
      <c r="E676" t="s">
        <v>32</v>
      </c>
      <c r="F676" t="s">
        <v>36</v>
      </c>
      <c r="G676">
        <v>88.414319753737004</v>
      </c>
      <c r="H676" t="s">
        <v>1275</v>
      </c>
      <c r="I676">
        <v>97.8</v>
      </c>
      <c r="J676">
        <v>36.6</v>
      </c>
      <c r="K676">
        <v>188.2</v>
      </c>
      <c r="L676" t="s">
        <v>17</v>
      </c>
    </row>
    <row r="677" spans="1:12" x14ac:dyDescent="0.35">
      <c r="A677" t="s">
        <v>1276</v>
      </c>
      <c r="B677">
        <v>68</v>
      </c>
      <c r="C677" t="s">
        <v>19</v>
      </c>
      <c r="D677" t="s">
        <v>14</v>
      </c>
      <c r="E677" t="s">
        <v>28</v>
      </c>
      <c r="F677" t="s">
        <v>15</v>
      </c>
      <c r="G677">
        <v>63.430215248576999</v>
      </c>
      <c r="H677" t="s">
        <v>1277</v>
      </c>
      <c r="I677">
        <v>94.9</v>
      </c>
      <c r="J677">
        <v>36.200000000000003</v>
      </c>
      <c r="K677">
        <v>84.2</v>
      </c>
      <c r="L677" t="s">
        <v>22</v>
      </c>
    </row>
    <row r="678" spans="1:12" x14ac:dyDescent="0.35">
      <c r="A678" t="s">
        <v>1278</v>
      </c>
      <c r="B678">
        <v>58</v>
      </c>
      <c r="C678" t="s">
        <v>19</v>
      </c>
      <c r="D678" t="s">
        <v>27</v>
      </c>
      <c r="E678" t="s">
        <v>32</v>
      </c>
      <c r="F678" t="s">
        <v>24</v>
      </c>
      <c r="G678">
        <v>69.350180889679194</v>
      </c>
      <c r="H678" t="s">
        <v>1279</v>
      </c>
      <c r="I678">
        <v>98.8</v>
      </c>
      <c r="J678">
        <v>38.4</v>
      </c>
      <c r="K678">
        <v>109.3</v>
      </c>
      <c r="L678" t="s">
        <v>17</v>
      </c>
    </row>
    <row r="679" spans="1:12" x14ac:dyDescent="0.35">
      <c r="A679" t="s">
        <v>1280</v>
      </c>
      <c r="B679">
        <v>31</v>
      </c>
      <c r="C679" t="s">
        <v>19</v>
      </c>
      <c r="D679" t="s">
        <v>14</v>
      </c>
      <c r="E679" t="s">
        <v>28</v>
      </c>
      <c r="F679" t="s">
        <v>36</v>
      </c>
      <c r="G679">
        <v>76.417658589610795</v>
      </c>
      <c r="H679" t="s">
        <v>1281</v>
      </c>
      <c r="I679">
        <v>93.3</v>
      </c>
      <c r="J679">
        <v>38</v>
      </c>
      <c r="K679">
        <v>135.1</v>
      </c>
      <c r="L679" t="s">
        <v>22</v>
      </c>
    </row>
    <row r="680" spans="1:12" x14ac:dyDescent="0.35">
      <c r="A680" t="s">
        <v>1282</v>
      </c>
      <c r="B680">
        <v>61</v>
      </c>
      <c r="C680" t="s">
        <v>19</v>
      </c>
      <c r="D680" t="s">
        <v>31</v>
      </c>
      <c r="E680" t="s">
        <v>28</v>
      </c>
      <c r="F680" t="s">
        <v>66</v>
      </c>
      <c r="G680">
        <v>73.711008158818103</v>
      </c>
      <c r="H680" t="s">
        <v>1283</v>
      </c>
      <c r="I680">
        <v>93.1</v>
      </c>
      <c r="J680">
        <v>36.4</v>
      </c>
      <c r="K680">
        <v>174.3</v>
      </c>
      <c r="L680" t="s">
        <v>22</v>
      </c>
    </row>
    <row r="681" spans="1:12" x14ac:dyDescent="0.35">
      <c r="A681" t="s">
        <v>1284</v>
      </c>
      <c r="B681">
        <v>51</v>
      </c>
      <c r="C681" t="s">
        <v>13</v>
      </c>
      <c r="D681" t="s">
        <v>14</v>
      </c>
      <c r="E681" t="s">
        <v>14</v>
      </c>
      <c r="F681" t="s">
        <v>36</v>
      </c>
      <c r="G681">
        <v>82.754237330893702</v>
      </c>
      <c r="H681" t="s">
        <v>1248</v>
      </c>
      <c r="I681">
        <v>99.5</v>
      </c>
      <c r="J681">
        <v>38.4</v>
      </c>
      <c r="K681">
        <v>110.7</v>
      </c>
      <c r="L681" t="s">
        <v>17</v>
      </c>
    </row>
    <row r="682" spans="1:12" x14ac:dyDescent="0.35">
      <c r="A682" t="s">
        <v>1285</v>
      </c>
      <c r="B682">
        <v>42</v>
      </c>
      <c r="C682" t="s">
        <v>19</v>
      </c>
      <c r="D682" t="s">
        <v>61</v>
      </c>
      <c r="E682" t="s">
        <v>14</v>
      </c>
      <c r="F682" t="s">
        <v>66</v>
      </c>
      <c r="G682">
        <v>72.962728719584007</v>
      </c>
      <c r="H682" t="s">
        <v>1286</v>
      </c>
      <c r="I682">
        <v>92.5</v>
      </c>
      <c r="J682">
        <v>38</v>
      </c>
      <c r="K682">
        <v>183.5</v>
      </c>
      <c r="L682" t="s">
        <v>17</v>
      </c>
    </row>
    <row r="683" spans="1:12" x14ac:dyDescent="0.35">
      <c r="A683" t="s">
        <v>1287</v>
      </c>
      <c r="B683">
        <v>20</v>
      </c>
      <c r="C683" t="s">
        <v>13</v>
      </c>
      <c r="D683" t="s">
        <v>39</v>
      </c>
      <c r="E683" t="s">
        <v>74</v>
      </c>
      <c r="F683" t="s">
        <v>15</v>
      </c>
      <c r="G683">
        <v>85.499941674505607</v>
      </c>
      <c r="H683" t="s">
        <v>1288</v>
      </c>
      <c r="I683">
        <v>98.4</v>
      </c>
      <c r="J683">
        <v>36.5</v>
      </c>
      <c r="K683">
        <v>141.4</v>
      </c>
      <c r="L683" t="s">
        <v>22</v>
      </c>
    </row>
    <row r="684" spans="1:12" x14ac:dyDescent="0.35">
      <c r="A684" t="s">
        <v>1289</v>
      </c>
      <c r="B684">
        <v>23</v>
      </c>
      <c r="C684" t="s">
        <v>19</v>
      </c>
      <c r="D684" t="s">
        <v>31</v>
      </c>
      <c r="E684" t="s">
        <v>32</v>
      </c>
      <c r="F684" t="s">
        <v>36</v>
      </c>
      <c r="G684">
        <v>78.788105294965902</v>
      </c>
      <c r="H684" t="s">
        <v>97</v>
      </c>
      <c r="I684">
        <v>96</v>
      </c>
      <c r="J684">
        <v>37.5</v>
      </c>
      <c r="K684">
        <v>129.9</v>
      </c>
      <c r="L684" t="s">
        <v>22</v>
      </c>
    </row>
    <row r="685" spans="1:12" x14ac:dyDescent="0.35">
      <c r="A685" t="s">
        <v>1290</v>
      </c>
      <c r="B685">
        <v>69</v>
      </c>
      <c r="C685" t="s">
        <v>19</v>
      </c>
      <c r="D685" t="s">
        <v>31</v>
      </c>
      <c r="E685" t="s">
        <v>74</v>
      </c>
      <c r="F685" t="s">
        <v>36</v>
      </c>
      <c r="G685">
        <v>78.147063075544693</v>
      </c>
      <c r="H685" t="s">
        <v>757</v>
      </c>
      <c r="I685">
        <v>96.7</v>
      </c>
      <c r="J685">
        <v>38.5</v>
      </c>
      <c r="K685">
        <v>160.6</v>
      </c>
      <c r="L685" t="s">
        <v>17</v>
      </c>
    </row>
    <row r="686" spans="1:12" x14ac:dyDescent="0.35">
      <c r="A686" t="s">
        <v>1291</v>
      </c>
      <c r="B686">
        <v>56</v>
      </c>
      <c r="C686" t="s">
        <v>35</v>
      </c>
      <c r="D686" t="s">
        <v>14</v>
      </c>
      <c r="E686" t="s">
        <v>14</v>
      </c>
      <c r="F686" t="s">
        <v>66</v>
      </c>
      <c r="G686">
        <v>75.727246274032794</v>
      </c>
      <c r="H686" t="s">
        <v>1292</v>
      </c>
      <c r="I686">
        <v>91.1</v>
      </c>
      <c r="J686">
        <v>38.200000000000003</v>
      </c>
      <c r="K686">
        <v>123</v>
      </c>
      <c r="L686" t="s">
        <v>17</v>
      </c>
    </row>
    <row r="687" spans="1:12" x14ac:dyDescent="0.35">
      <c r="A687" t="s">
        <v>1293</v>
      </c>
      <c r="B687">
        <v>49</v>
      </c>
      <c r="C687" t="s">
        <v>35</v>
      </c>
      <c r="D687" t="s">
        <v>31</v>
      </c>
      <c r="E687" t="s">
        <v>74</v>
      </c>
      <c r="F687" t="s">
        <v>48</v>
      </c>
      <c r="G687">
        <v>82.932854051651205</v>
      </c>
      <c r="H687" t="s">
        <v>1225</v>
      </c>
      <c r="I687">
        <v>99.4</v>
      </c>
      <c r="J687">
        <v>36.700000000000003</v>
      </c>
      <c r="K687">
        <v>108.8</v>
      </c>
      <c r="L687" t="s">
        <v>17</v>
      </c>
    </row>
    <row r="688" spans="1:12" x14ac:dyDescent="0.35">
      <c r="A688" t="s">
        <v>1294</v>
      </c>
      <c r="B688">
        <v>42</v>
      </c>
      <c r="C688" t="s">
        <v>19</v>
      </c>
      <c r="D688" t="s">
        <v>31</v>
      </c>
      <c r="E688" t="s">
        <v>32</v>
      </c>
      <c r="F688" t="s">
        <v>66</v>
      </c>
      <c r="G688">
        <v>74.390821672292105</v>
      </c>
      <c r="H688" t="s">
        <v>1295</v>
      </c>
      <c r="I688">
        <v>90.1</v>
      </c>
      <c r="J688">
        <v>36.4</v>
      </c>
      <c r="K688">
        <v>140.80000000000001</v>
      </c>
      <c r="L688" t="s">
        <v>17</v>
      </c>
    </row>
    <row r="689" spans="1:12" x14ac:dyDescent="0.35">
      <c r="A689" t="s">
        <v>1296</v>
      </c>
      <c r="B689">
        <v>29</v>
      </c>
      <c r="C689" t="s">
        <v>19</v>
      </c>
      <c r="D689" t="s">
        <v>39</v>
      </c>
      <c r="E689" t="s">
        <v>74</v>
      </c>
      <c r="F689" t="s">
        <v>15</v>
      </c>
      <c r="G689">
        <v>62.467043726967297</v>
      </c>
      <c r="H689" t="s">
        <v>1297</v>
      </c>
      <c r="I689">
        <v>94.4</v>
      </c>
      <c r="J689">
        <v>37.6</v>
      </c>
      <c r="K689">
        <v>184.4</v>
      </c>
      <c r="L689" t="s">
        <v>17</v>
      </c>
    </row>
    <row r="690" spans="1:12" x14ac:dyDescent="0.35">
      <c r="A690" t="s">
        <v>1298</v>
      </c>
      <c r="B690">
        <v>72</v>
      </c>
      <c r="C690" t="s">
        <v>19</v>
      </c>
      <c r="D690" t="s">
        <v>14</v>
      </c>
      <c r="E690" t="s">
        <v>74</v>
      </c>
      <c r="F690" t="s">
        <v>15</v>
      </c>
      <c r="G690">
        <v>77.148265061166001</v>
      </c>
      <c r="H690" t="s">
        <v>1299</v>
      </c>
      <c r="I690">
        <v>99.8</v>
      </c>
      <c r="J690">
        <v>36.4</v>
      </c>
      <c r="K690">
        <v>102.5</v>
      </c>
      <c r="L690" t="s">
        <v>17</v>
      </c>
    </row>
    <row r="691" spans="1:12" x14ac:dyDescent="0.35">
      <c r="A691" t="s">
        <v>1300</v>
      </c>
      <c r="B691">
        <v>35</v>
      </c>
      <c r="C691" t="s">
        <v>35</v>
      </c>
      <c r="D691" t="s">
        <v>14</v>
      </c>
      <c r="E691" t="s">
        <v>28</v>
      </c>
      <c r="F691" t="s">
        <v>36</v>
      </c>
      <c r="G691">
        <v>92.458713361351499</v>
      </c>
      <c r="H691" t="s">
        <v>1301</v>
      </c>
      <c r="I691">
        <v>97.9</v>
      </c>
      <c r="J691">
        <v>37.299999999999997</v>
      </c>
      <c r="K691">
        <v>95.4</v>
      </c>
      <c r="L691" t="s">
        <v>17</v>
      </c>
    </row>
    <row r="692" spans="1:12" x14ac:dyDescent="0.35">
      <c r="A692" t="s">
        <v>1302</v>
      </c>
      <c r="B692">
        <v>87</v>
      </c>
      <c r="C692" t="s">
        <v>19</v>
      </c>
      <c r="D692" t="s">
        <v>14</v>
      </c>
      <c r="E692" t="s">
        <v>28</v>
      </c>
      <c r="F692" t="s">
        <v>24</v>
      </c>
      <c r="G692">
        <v>75.843238272422298</v>
      </c>
      <c r="H692" t="s">
        <v>1303</v>
      </c>
      <c r="I692">
        <v>94.6</v>
      </c>
      <c r="J692">
        <v>37.299999999999997</v>
      </c>
      <c r="K692">
        <v>103.4</v>
      </c>
      <c r="L692" t="s">
        <v>22</v>
      </c>
    </row>
    <row r="693" spans="1:12" x14ac:dyDescent="0.35">
      <c r="A693" t="s">
        <v>1304</v>
      </c>
      <c r="B693">
        <v>62</v>
      </c>
      <c r="C693" t="s">
        <v>35</v>
      </c>
      <c r="D693" t="s">
        <v>39</v>
      </c>
      <c r="E693" t="s">
        <v>74</v>
      </c>
      <c r="F693" t="s">
        <v>24</v>
      </c>
      <c r="G693">
        <v>58.277502254326798</v>
      </c>
      <c r="H693" t="s">
        <v>1305</v>
      </c>
      <c r="I693">
        <v>94.4</v>
      </c>
      <c r="J693">
        <v>39</v>
      </c>
      <c r="K693">
        <v>189.7</v>
      </c>
      <c r="L693" t="s">
        <v>17</v>
      </c>
    </row>
    <row r="694" spans="1:12" x14ac:dyDescent="0.35">
      <c r="A694" t="s">
        <v>1306</v>
      </c>
      <c r="B694">
        <v>24</v>
      </c>
      <c r="C694" t="s">
        <v>35</v>
      </c>
      <c r="D694" t="s">
        <v>20</v>
      </c>
      <c r="E694" t="s">
        <v>74</v>
      </c>
      <c r="F694" t="s">
        <v>24</v>
      </c>
      <c r="G694">
        <v>79.788187482130695</v>
      </c>
      <c r="H694" t="s">
        <v>708</v>
      </c>
      <c r="I694">
        <v>94.2</v>
      </c>
      <c r="J694">
        <v>36.6</v>
      </c>
      <c r="K694">
        <v>98.6</v>
      </c>
      <c r="L694" t="s">
        <v>17</v>
      </c>
    </row>
    <row r="695" spans="1:12" x14ac:dyDescent="0.35">
      <c r="A695" t="s">
        <v>1307</v>
      </c>
      <c r="B695">
        <v>77</v>
      </c>
      <c r="C695" t="s">
        <v>13</v>
      </c>
      <c r="D695" t="s">
        <v>20</v>
      </c>
      <c r="E695" t="s">
        <v>32</v>
      </c>
      <c r="F695" t="s">
        <v>48</v>
      </c>
      <c r="G695">
        <v>72.116077996997006</v>
      </c>
      <c r="H695" t="s">
        <v>1308</v>
      </c>
      <c r="I695">
        <v>94.3</v>
      </c>
      <c r="J695">
        <v>38.799999999999997</v>
      </c>
      <c r="K695">
        <v>85.5</v>
      </c>
      <c r="L695" t="s">
        <v>17</v>
      </c>
    </row>
    <row r="696" spans="1:12" x14ac:dyDescent="0.35">
      <c r="A696" t="s">
        <v>1309</v>
      </c>
      <c r="B696">
        <v>75</v>
      </c>
      <c r="C696" t="s">
        <v>13</v>
      </c>
      <c r="D696" t="s">
        <v>14</v>
      </c>
      <c r="E696" t="s">
        <v>28</v>
      </c>
      <c r="F696" t="s">
        <v>66</v>
      </c>
      <c r="G696">
        <v>73.935121168194499</v>
      </c>
      <c r="H696" t="s">
        <v>1310</v>
      </c>
      <c r="I696">
        <v>96.2</v>
      </c>
      <c r="J696">
        <v>37.1</v>
      </c>
      <c r="K696">
        <v>163.4</v>
      </c>
      <c r="L696" t="s">
        <v>22</v>
      </c>
    </row>
    <row r="697" spans="1:12" x14ac:dyDescent="0.35">
      <c r="A697" t="s">
        <v>1311</v>
      </c>
      <c r="B697">
        <v>18</v>
      </c>
      <c r="C697" t="s">
        <v>19</v>
      </c>
      <c r="D697" t="s">
        <v>27</v>
      </c>
      <c r="E697" t="s">
        <v>32</v>
      </c>
      <c r="F697" t="s">
        <v>48</v>
      </c>
      <c r="G697">
        <v>85.932371075822104</v>
      </c>
      <c r="H697" t="s">
        <v>1312</v>
      </c>
      <c r="I697">
        <v>96.8</v>
      </c>
      <c r="J697">
        <v>37.299999999999997</v>
      </c>
      <c r="K697">
        <v>136.19999999999999</v>
      </c>
      <c r="L697" t="s">
        <v>22</v>
      </c>
    </row>
    <row r="698" spans="1:12" x14ac:dyDescent="0.35">
      <c r="A698" t="s">
        <v>1313</v>
      </c>
      <c r="B698">
        <v>55</v>
      </c>
      <c r="C698" t="s">
        <v>13</v>
      </c>
      <c r="D698" t="s">
        <v>31</v>
      </c>
      <c r="E698" t="s">
        <v>74</v>
      </c>
      <c r="F698" t="s">
        <v>66</v>
      </c>
      <c r="G698">
        <v>77.482739329114395</v>
      </c>
      <c r="H698" t="s">
        <v>1048</v>
      </c>
      <c r="I698">
        <v>99.9</v>
      </c>
      <c r="J698">
        <v>37.4</v>
      </c>
      <c r="K698">
        <v>168.1</v>
      </c>
      <c r="L698" t="s">
        <v>22</v>
      </c>
    </row>
    <row r="699" spans="1:12" x14ac:dyDescent="0.35">
      <c r="A699" t="s">
        <v>1314</v>
      </c>
      <c r="B699">
        <v>49</v>
      </c>
      <c r="C699" t="s">
        <v>13</v>
      </c>
      <c r="D699" t="s">
        <v>14</v>
      </c>
      <c r="E699" t="s">
        <v>28</v>
      </c>
      <c r="F699" t="s">
        <v>15</v>
      </c>
      <c r="G699">
        <v>69.373079755597601</v>
      </c>
      <c r="H699" t="s">
        <v>1315</v>
      </c>
      <c r="I699">
        <v>90.1</v>
      </c>
      <c r="J699">
        <v>37</v>
      </c>
      <c r="K699">
        <v>122.5</v>
      </c>
      <c r="L699" t="s">
        <v>17</v>
      </c>
    </row>
    <row r="700" spans="1:12" x14ac:dyDescent="0.35">
      <c r="A700" t="s">
        <v>1316</v>
      </c>
      <c r="B700">
        <v>53</v>
      </c>
      <c r="C700" t="s">
        <v>13</v>
      </c>
      <c r="D700" t="s">
        <v>61</v>
      </c>
      <c r="E700" t="s">
        <v>32</v>
      </c>
      <c r="F700" t="s">
        <v>36</v>
      </c>
      <c r="G700">
        <v>64.362103838979607</v>
      </c>
      <c r="H700" t="s">
        <v>1317</v>
      </c>
      <c r="I700">
        <v>98.3</v>
      </c>
      <c r="J700">
        <v>37</v>
      </c>
      <c r="K700">
        <v>70.099999999999994</v>
      </c>
      <c r="L700" t="s">
        <v>70</v>
      </c>
    </row>
    <row r="701" spans="1:12" x14ac:dyDescent="0.35">
      <c r="A701" t="s">
        <v>1318</v>
      </c>
      <c r="B701">
        <v>71</v>
      </c>
      <c r="C701" t="s">
        <v>19</v>
      </c>
      <c r="D701" t="s">
        <v>20</v>
      </c>
      <c r="E701" t="s">
        <v>28</v>
      </c>
      <c r="F701" t="s">
        <v>66</v>
      </c>
      <c r="G701">
        <v>61.742062286457497</v>
      </c>
      <c r="H701" t="s">
        <v>1319</v>
      </c>
      <c r="I701">
        <v>94.2</v>
      </c>
      <c r="J701">
        <v>36.9</v>
      </c>
      <c r="K701">
        <v>119</v>
      </c>
      <c r="L701" t="s">
        <v>22</v>
      </c>
    </row>
    <row r="702" spans="1:12" x14ac:dyDescent="0.35">
      <c r="A702" t="s">
        <v>1320</v>
      </c>
      <c r="B702">
        <v>56</v>
      </c>
      <c r="C702" t="s">
        <v>19</v>
      </c>
      <c r="D702" t="s">
        <v>20</v>
      </c>
      <c r="E702" t="s">
        <v>14</v>
      </c>
      <c r="F702" t="s">
        <v>66</v>
      </c>
      <c r="G702">
        <v>64.436720006942494</v>
      </c>
      <c r="H702" t="s">
        <v>1321</v>
      </c>
      <c r="I702">
        <v>99.5</v>
      </c>
      <c r="J702">
        <v>36.299999999999997</v>
      </c>
      <c r="K702">
        <v>77.8</v>
      </c>
      <c r="L702" t="s">
        <v>22</v>
      </c>
    </row>
    <row r="703" spans="1:12" x14ac:dyDescent="0.35">
      <c r="A703" t="s">
        <v>1322</v>
      </c>
      <c r="B703">
        <v>74</v>
      </c>
      <c r="C703" t="s">
        <v>19</v>
      </c>
      <c r="D703" t="s">
        <v>20</v>
      </c>
      <c r="E703" t="s">
        <v>74</v>
      </c>
      <c r="F703" t="s">
        <v>66</v>
      </c>
      <c r="G703">
        <v>70.075096091663298</v>
      </c>
      <c r="H703" t="s">
        <v>1323</v>
      </c>
      <c r="I703">
        <v>91.2</v>
      </c>
      <c r="J703">
        <v>38.299999999999997</v>
      </c>
      <c r="K703">
        <v>152.5</v>
      </c>
      <c r="L703" t="s">
        <v>17</v>
      </c>
    </row>
    <row r="704" spans="1:12" x14ac:dyDescent="0.35">
      <c r="A704" t="s">
        <v>1324</v>
      </c>
      <c r="B704">
        <v>65</v>
      </c>
      <c r="C704" t="s">
        <v>35</v>
      </c>
      <c r="D704" t="s">
        <v>20</v>
      </c>
      <c r="E704" t="s">
        <v>28</v>
      </c>
      <c r="F704" t="s">
        <v>15</v>
      </c>
      <c r="G704">
        <v>72.970825369895493</v>
      </c>
      <c r="H704" t="s">
        <v>1325</v>
      </c>
      <c r="I704">
        <v>99.6</v>
      </c>
      <c r="J704">
        <v>36.200000000000003</v>
      </c>
      <c r="K704">
        <v>102.1</v>
      </c>
      <c r="L704" t="s">
        <v>17</v>
      </c>
    </row>
    <row r="705" spans="1:12" x14ac:dyDescent="0.35">
      <c r="A705" t="s">
        <v>1326</v>
      </c>
      <c r="B705">
        <v>26</v>
      </c>
      <c r="C705" t="s">
        <v>19</v>
      </c>
      <c r="D705" t="s">
        <v>31</v>
      </c>
      <c r="E705" t="s">
        <v>32</v>
      </c>
      <c r="F705" t="s">
        <v>66</v>
      </c>
      <c r="G705">
        <v>75.686370484277106</v>
      </c>
      <c r="H705" t="s">
        <v>1327</v>
      </c>
      <c r="I705">
        <v>99.1</v>
      </c>
      <c r="J705">
        <v>38.799999999999997</v>
      </c>
      <c r="K705">
        <v>176.6</v>
      </c>
      <c r="L705" t="s">
        <v>17</v>
      </c>
    </row>
    <row r="706" spans="1:12" x14ac:dyDescent="0.35">
      <c r="A706" t="s">
        <v>1328</v>
      </c>
      <c r="B706">
        <v>27</v>
      </c>
      <c r="C706" t="s">
        <v>13</v>
      </c>
      <c r="D706" t="s">
        <v>27</v>
      </c>
      <c r="E706" t="s">
        <v>14</v>
      </c>
      <c r="F706" t="s">
        <v>24</v>
      </c>
      <c r="G706">
        <v>84.327436083455794</v>
      </c>
      <c r="H706" t="s">
        <v>556</v>
      </c>
      <c r="I706">
        <v>92.9</v>
      </c>
      <c r="J706">
        <v>36.9</v>
      </c>
      <c r="K706">
        <v>119</v>
      </c>
      <c r="L706" t="s">
        <v>70</v>
      </c>
    </row>
    <row r="707" spans="1:12" x14ac:dyDescent="0.35">
      <c r="A707" t="s">
        <v>1329</v>
      </c>
      <c r="B707">
        <v>51</v>
      </c>
      <c r="C707" t="s">
        <v>19</v>
      </c>
      <c r="D707" t="s">
        <v>14</v>
      </c>
      <c r="E707" t="s">
        <v>74</v>
      </c>
      <c r="F707" t="s">
        <v>15</v>
      </c>
      <c r="G707">
        <v>66.319360933247694</v>
      </c>
      <c r="H707" t="s">
        <v>1330</v>
      </c>
      <c r="I707">
        <v>93.1</v>
      </c>
      <c r="J707">
        <v>36.5</v>
      </c>
      <c r="K707">
        <v>135.4</v>
      </c>
      <c r="L707" t="s">
        <v>22</v>
      </c>
    </row>
    <row r="708" spans="1:12" x14ac:dyDescent="0.35">
      <c r="A708" t="s">
        <v>1331</v>
      </c>
      <c r="B708">
        <v>75</v>
      </c>
      <c r="C708" t="s">
        <v>19</v>
      </c>
      <c r="D708" t="s">
        <v>31</v>
      </c>
      <c r="E708" t="s">
        <v>14</v>
      </c>
      <c r="F708" t="s">
        <v>15</v>
      </c>
      <c r="G708">
        <v>72.793572498842195</v>
      </c>
      <c r="H708" t="s">
        <v>973</v>
      </c>
      <c r="I708">
        <v>91.6</v>
      </c>
      <c r="J708">
        <v>37.9</v>
      </c>
      <c r="K708">
        <v>141.1</v>
      </c>
      <c r="L708" t="s">
        <v>17</v>
      </c>
    </row>
    <row r="709" spans="1:12" x14ac:dyDescent="0.35">
      <c r="A709" t="s">
        <v>1332</v>
      </c>
      <c r="B709">
        <v>73</v>
      </c>
      <c r="C709" t="s">
        <v>13</v>
      </c>
      <c r="D709" t="s">
        <v>31</v>
      </c>
      <c r="E709" t="s">
        <v>32</v>
      </c>
      <c r="F709" t="s">
        <v>15</v>
      </c>
      <c r="G709">
        <v>74.053762073507102</v>
      </c>
      <c r="H709" t="s">
        <v>226</v>
      </c>
      <c r="I709">
        <v>99.6</v>
      </c>
      <c r="J709">
        <v>36.799999999999997</v>
      </c>
      <c r="K709">
        <v>194</v>
      </c>
      <c r="L709" t="s">
        <v>17</v>
      </c>
    </row>
    <row r="710" spans="1:12" x14ac:dyDescent="0.35">
      <c r="A710" t="s">
        <v>1333</v>
      </c>
      <c r="B710">
        <v>62</v>
      </c>
      <c r="C710" t="s">
        <v>35</v>
      </c>
      <c r="D710" t="s">
        <v>20</v>
      </c>
      <c r="E710" t="s">
        <v>28</v>
      </c>
      <c r="F710" t="s">
        <v>24</v>
      </c>
      <c r="G710">
        <v>79.034689181079102</v>
      </c>
      <c r="H710" t="s">
        <v>1334</v>
      </c>
      <c r="I710">
        <v>93.9</v>
      </c>
      <c r="J710">
        <v>36.5</v>
      </c>
      <c r="K710">
        <v>193.2</v>
      </c>
      <c r="L710" t="s">
        <v>17</v>
      </c>
    </row>
    <row r="711" spans="1:12" x14ac:dyDescent="0.35">
      <c r="A711" t="s">
        <v>1335</v>
      </c>
      <c r="B711">
        <v>51</v>
      </c>
      <c r="C711" t="s">
        <v>35</v>
      </c>
      <c r="D711" t="s">
        <v>14</v>
      </c>
      <c r="E711" t="s">
        <v>14</v>
      </c>
      <c r="F711" t="s">
        <v>66</v>
      </c>
      <c r="G711">
        <v>69.344887117823504</v>
      </c>
      <c r="H711" t="s">
        <v>1336</v>
      </c>
      <c r="I711">
        <v>96.3</v>
      </c>
      <c r="J711">
        <v>37</v>
      </c>
      <c r="K711">
        <v>95</v>
      </c>
      <c r="L711" t="s">
        <v>17</v>
      </c>
    </row>
    <row r="712" spans="1:12" x14ac:dyDescent="0.35">
      <c r="A712" t="s">
        <v>1337</v>
      </c>
      <c r="B712">
        <v>31</v>
      </c>
      <c r="C712" t="s">
        <v>13</v>
      </c>
      <c r="D712" t="s">
        <v>61</v>
      </c>
      <c r="E712" t="s">
        <v>14</v>
      </c>
      <c r="F712" t="s">
        <v>24</v>
      </c>
      <c r="G712">
        <v>60.9809193228376</v>
      </c>
      <c r="H712" t="s">
        <v>1338</v>
      </c>
      <c r="I712">
        <v>93.3</v>
      </c>
      <c r="J712">
        <v>36.200000000000003</v>
      </c>
      <c r="K712">
        <v>110.8</v>
      </c>
      <c r="L712" t="s">
        <v>22</v>
      </c>
    </row>
    <row r="713" spans="1:12" x14ac:dyDescent="0.35">
      <c r="A713" t="s">
        <v>1339</v>
      </c>
      <c r="B713">
        <v>66</v>
      </c>
      <c r="C713" t="s">
        <v>35</v>
      </c>
      <c r="D713" t="s">
        <v>61</v>
      </c>
      <c r="E713" t="s">
        <v>32</v>
      </c>
      <c r="F713" t="s">
        <v>24</v>
      </c>
      <c r="G713">
        <v>64.156287915428706</v>
      </c>
      <c r="H713" t="s">
        <v>1340</v>
      </c>
      <c r="I713">
        <v>93.8</v>
      </c>
      <c r="J713">
        <v>38.4</v>
      </c>
      <c r="K713">
        <v>87.2</v>
      </c>
      <c r="L713" t="s">
        <v>17</v>
      </c>
    </row>
    <row r="714" spans="1:12" x14ac:dyDescent="0.35">
      <c r="A714" t="s">
        <v>1341</v>
      </c>
      <c r="B714">
        <v>24</v>
      </c>
      <c r="C714" t="s">
        <v>19</v>
      </c>
      <c r="D714" t="s">
        <v>61</v>
      </c>
      <c r="E714" t="s">
        <v>28</v>
      </c>
      <c r="F714" t="s">
        <v>66</v>
      </c>
      <c r="G714">
        <v>65.1480559721265</v>
      </c>
      <c r="H714" t="s">
        <v>612</v>
      </c>
      <c r="I714">
        <v>96.4</v>
      </c>
      <c r="J714">
        <v>36.9</v>
      </c>
      <c r="K714">
        <v>148.1</v>
      </c>
      <c r="L714" t="s">
        <v>22</v>
      </c>
    </row>
    <row r="715" spans="1:12" x14ac:dyDescent="0.35">
      <c r="A715" t="s">
        <v>1342</v>
      </c>
      <c r="B715">
        <v>54</v>
      </c>
      <c r="C715" t="s">
        <v>35</v>
      </c>
      <c r="D715" t="s">
        <v>61</v>
      </c>
      <c r="E715" t="s">
        <v>14</v>
      </c>
      <c r="F715" t="s">
        <v>48</v>
      </c>
      <c r="G715">
        <v>80.336479953688794</v>
      </c>
      <c r="H715" t="s">
        <v>956</v>
      </c>
      <c r="I715">
        <v>98</v>
      </c>
      <c r="J715">
        <v>37.4</v>
      </c>
      <c r="K715">
        <v>93.4</v>
      </c>
      <c r="L715" t="s">
        <v>17</v>
      </c>
    </row>
    <row r="716" spans="1:12" x14ac:dyDescent="0.35">
      <c r="A716" t="s">
        <v>1343</v>
      </c>
      <c r="B716">
        <v>71</v>
      </c>
      <c r="C716" t="s">
        <v>13</v>
      </c>
      <c r="D716" t="s">
        <v>39</v>
      </c>
      <c r="E716" t="s">
        <v>74</v>
      </c>
      <c r="F716" t="s">
        <v>48</v>
      </c>
      <c r="G716">
        <v>76.428093924425795</v>
      </c>
      <c r="H716" t="s">
        <v>1344</v>
      </c>
      <c r="I716">
        <v>96.9</v>
      </c>
      <c r="J716">
        <v>36.1</v>
      </c>
      <c r="K716">
        <v>111.1</v>
      </c>
      <c r="L716" t="s">
        <v>22</v>
      </c>
    </row>
    <row r="717" spans="1:12" x14ac:dyDescent="0.35">
      <c r="A717" t="s">
        <v>1345</v>
      </c>
      <c r="B717">
        <v>60</v>
      </c>
      <c r="C717" t="s">
        <v>19</v>
      </c>
      <c r="D717" t="s">
        <v>27</v>
      </c>
      <c r="E717" t="s">
        <v>28</v>
      </c>
      <c r="F717" t="s">
        <v>66</v>
      </c>
      <c r="G717">
        <v>61.165374881716303</v>
      </c>
      <c r="H717" t="s">
        <v>1346</v>
      </c>
      <c r="I717">
        <v>91.5</v>
      </c>
      <c r="J717">
        <v>36.200000000000003</v>
      </c>
      <c r="K717">
        <v>108.7</v>
      </c>
      <c r="L717" t="s">
        <v>17</v>
      </c>
    </row>
    <row r="718" spans="1:12" x14ac:dyDescent="0.35">
      <c r="A718" t="s">
        <v>1347</v>
      </c>
      <c r="B718">
        <v>18</v>
      </c>
      <c r="C718" t="s">
        <v>19</v>
      </c>
      <c r="D718" t="s">
        <v>31</v>
      </c>
      <c r="E718" t="s">
        <v>28</v>
      </c>
      <c r="F718" t="s">
        <v>24</v>
      </c>
      <c r="G718">
        <v>81.627258265192594</v>
      </c>
      <c r="H718" t="s">
        <v>161</v>
      </c>
      <c r="I718">
        <v>93.1</v>
      </c>
      <c r="J718">
        <v>36.4</v>
      </c>
      <c r="K718">
        <v>190.4</v>
      </c>
      <c r="L718" t="s">
        <v>17</v>
      </c>
    </row>
    <row r="719" spans="1:12" x14ac:dyDescent="0.35">
      <c r="A719" t="s">
        <v>1348</v>
      </c>
      <c r="B719">
        <v>85</v>
      </c>
      <c r="C719" t="s">
        <v>19</v>
      </c>
      <c r="D719" t="s">
        <v>61</v>
      </c>
      <c r="E719" t="s">
        <v>28</v>
      </c>
      <c r="F719" t="s">
        <v>15</v>
      </c>
      <c r="G719">
        <v>76.218147057748496</v>
      </c>
      <c r="H719" t="s">
        <v>103</v>
      </c>
      <c r="I719">
        <v>95.3</v>
      </c>
      <c r="J719">
        <v>37.700000000000003</v>
      </c>
      <c r="K719">
        <v>95.4</v>
      </c>
      <c r="L719" t="s">
        <v>22</v>
      </c>
    </row>
    <row r="720" spans="1:12" x14ac:dyDescent="0.35">
      <c r="A720" t="s">
        <v>1349</v>
      </c>
      <c r="B720">
        <v>46</v>
      </c>
      <c r="C720" t="s">
        <v>13</v>
      </c>
      <c r="D720" t="s">
        <v>31</v>
      </c>
      <c r="E720" t="s">
        <v>14</v>
      </c>
      <c r="F720" t="s">
        <v>66</v>
      </c>
      <c r="G720">
        <v>81.181091025405806</v>
      </c>
      <c r="H720" t="s">
        <v>1350</v>
      </c>
      <c r="I720">
        <v>93.4</v>
      </c>
      <c r="J720">
        <v>38.299999999999997</v>
      </c>
      <c r="K720">
        <v>193.8</v>
      </c>
      <c r="L720" t="s">
        <v>17</v>
      </c>
    </row>
    <row r="721" spans="1:12" x14ac:dyDescent="0.35">
      <c r="A721" t="s">
        <v>1351</v>
      </c>
      <c r="B721">
        <v>70</v>
      </c>
      <c r="C721" t="s">
        <v>13</v>
      </c>
      <c r="D721" t="s">
        <v>39</v>
      </c>
      <c r="E721" t="s">
        <v>14</v>
      </c>
      <c r="F721" t="s">
        <v>24</v>
      </c>
      <c r="G721">
        <v>58.301323333262602</v>
      </c>
      <c r="H721" t="s">
        <v>1352</v>
      </c>
      <c r="I721">
        <v>97.4</v>
      </c>
      <c r="J721">
        <v>36.700000000000003</v>
      </c>
      <c r="K721">
        <v>189.5</v>
      </c>
      <c r="L721" t="s">
        <v>17</v>
      </c>
    </row>
    <row r="722" spans="1:12" x14ac:dyDescent="0.35">
      <c r="A722" t="s">
        <v>1353</v>
      </c>
      <c r="B722">
        <v>68</v>
      </c>
      <c r="C722" t="s">
        <v>13</v>
      </c>
      <c r="D722" t="s">
        <v>39</v>
      </c>
      <c r="E722" t="s">
        <v>74</v>
      </c>
      <c r="F722" t="s">
        <v>24</v>
      </c>
      <c r="G722">
        <v>81.983208157562004</v>
      </c>
      <c r="H722" t="s">
        <v>1354</v>
      </c>
      <c r="I722">
        <v>94.4</v>
      </c>
      <c r="J722">
        <v>38.9</v>
      </c>
      <c r="K722">
        <v>133.6</v>
      </c>
      <c r="L722" t="s">
        <v>17</v>
      </c>
    </row>
    <row r="723" spans="1:12" x14ac:dyDescent="0.35">
      <c r="A723" t="s">
        <v>1355</v>
      </c>
      <c r="B723">
        <v>49</v>
      </c>
      <c r="C723" t="s">
        <v>19</v>
      </c>
      <c r="D723" t="s">
        <v>20</v>
      </c>
      <c r="E723" t="s">
        <v>32</v>
      </c>
      <c r="F723" t="s">
        <v>36</v>
      </c>
      <c r="G723">
        <v>78.980280299618698</v>
      </c>
      <c r="H723" t="s">
        <v>1356</v>
      </c>
      <c r="I723">
        <v>93.4</v>
      </c>
      <c r="J723">
        <v>38.4</v>
      </c>
      <c r="K723">
        <v>126.4</v>
      </c>
      <c r="L723" t="s">
        <v>17</v>
      </c>
    </row>
    <row r="724" spans="1:12" x14ac:dyDescent="0.35">
      <c r="A724" t="s">
        <v>1357</v>
      </c>
      <c r="B724">
        <v>28</v>
      </c>
      <c r="C724" t="s">
        <v>19</v>
      </c>
      <c r="D724" t="s">
        <v>27</v>
      </c>
      <c r="E724" t="s">
        <v>74</v>
      </c>
      <c r="F724" t="s">
        <v>24</v>
      </c>
      <c r="G724">
        <v>82.847815840141806</v>
      </c>
      <c r="H724" t="s">
        <v>1358</v>
      </c>
      <c r="I724">
        <v>99.4</v>
      </c>
      <c r="J724">
        <v>38.4</v>
      </c>
      <c r="K724">
        <v>151</v>
      </c>
      <c r="L724" t="s">
        <v>17</v>
      </c>
    </row>
    <row r="725" spans="1:12" x14ac:dyDescent="0.35">
      <c r="A725" t="s">
        <v>1359</v>
      </c>
      <c r="B725">
        <v>28</v>
      </c>
      <c r="C725" t="s">
        <v>19</v>
      </c>
      <c r="D725" t="s">
        <v>31</v>
      </c>
      <c r="E725" t="s">
        <v>74</v>
      </c>
      <c r="F725" t="s">
        <v>15</v>
      </c>
      <c r="G725">
        <v>85.936976406914397</v>
      </c>
      <c r="H725" t="s">
        <v>1360</v>
      </c>
      <c r="I725">
        <v>94</v>
      </c>
      <c r="J725">
        <v>36.200000000000003</v>
      </c>
      <c r="K725">
        <v>157.6</v>
      </c>
      <c r="L725" t="s">
        <v>22</v>
      </c>
    </row>
    <row r="726" spans="1:12" x14ac:dyDescent="0.35">
      <c r="A726" t="s">
        <v>1361</v>
      </c>
      <c r="B726">
        <v>65</v>
      </c>
      <c r="C726" t="s">
        <v>19</v>
      </c>
      <c r="D726" t="s">
        <v>14</v>
      </c>
      <c r="E726" t="s">
        <v>74</v>
      </c>
      <c r="F726" t="s">
        <v>24</v>
      </c>
      <c r="G726">
        <v>77.970834514908304</v>
      </c>
      <c r="H726" t="s">
        <v>119</v>
      </c>
      <c r="I726">
        <v>96.3</v>
      </c>
      <c r="J726">
        <v>37.1</v>
      </c>
      <c r="K726">
        <v>94.2</v>
      </c>
      <c r="L726" t="s">
        <v>22</v>
      </c>
    </row>
    <row r="727" spans="1:12" x14ac:dyDescent="0.35">
      <c r="A727" t="s">
        <v>1362</v>
      </c>
      <c r="B727">
        <v>66</v>
      </c>
      <c r="C727" t="s">
        <v>35</v>
      </c>
      <c r="D727" t="s">
        <v>61</v>
      </c>
      <c r="E727" t="s">
        <v>74</v>
      </c>
      <c r="F727" t="s">
        <v>66</v>
      </c>
      <c r="G727">
        <v>65.693357820396102</v>
      </c>
      <c r="H727" t="s">
        <v>1363</v>
      </c>
      <c r="I727">
        <v>94.8</v>
      </c>
      <c r="J727">
        <v>38.200000000000003</v>
      </c>
      <c r="K727">
        <v>98.1</v>
      </c>
      <c r="L727" t="s">
        <v>17</v>
      </c>
    </row>
    <row r="728" spans="1:12" x14ac:dyDescent="0.35">
      <c r="A728" t="s">
        <v>1364</v>
      </c>
      <c r="B728">
        <v>54</v>
      </c>
      <c r="C728" t="s">
        <v>13</v>
      </c>
      <c r="D728" t="s">
        <v>20</v>
      </c>
      <c r="E728" t="s">
        <v>14</v>
      </c>
      <c r="F728" t="s">
        <v>15</v>
      </c>
      <c r="G728">
        <v>64.861940673601296</v>
      </c>
      <c r="H728" t="s">
        <v>1365</v>
      </c>
      <c r="I728">
        <v>99</v>
      </c>
      <c r="J728">
        <v>37.4</v>
      </c>
      <c r="K728">
        <v>138.30000000000001</v>
      </c>
      <c r="L728" t="s">
        <v>70</v>
      </c>
    </row>
    <row r="729" spans="1:12" x14ac:dyDescent="0.35">
      <c r="A729" t="s">
        <v>1366</v>
      </c>
      <c r="B729">
        <v>59</v>
      </c>
      <c r="C729" t="s">
        <v>19</v>
      </c>
      <c r="D729" t="s">
        <v>39</v>
      </c>
      <c r="E729" t="s">
        <v>14</v>
      </c>
      <c r="F729" t="s">
        <v>36</v>
      </c>
      <c r="G729">
        <v>73.534414643083196</v>
      </c>
      <c r="H729" t="s">
        <v>1367</v>
      </c>
      <c r="I729">
        <v>90</v>
      </c>
      <c r="J729">
        <v>36.6</v>
      </c>
      <c r="K729">
        <v>75.099999999999994</v>
      </c>
      <c r="L729" t="s">
        <v>17</v>
      </c>
    </row>
    <row r="730" spans="1:12" x14ac:dyDescent="0.35">
      <c r="A730" t="s">
        <v>1368</v>
      </c>
      <c r="B730">
        <v>67</v>
      </c>
      <c r="C730" t="s">
        <v>35</v>
      </c>
      <c r="D730" t="s">
        <v>14</v>
      </c>
      <c r="E730" t="s">
        <v>28</v>
      </c>
      <c r="F730" t="s">
        <v>24</v>
      </c>
      <c r="G730">
        <v>90.187183527167903</v>
      </c>
      <c r="H730" t="s">
        <v>1369</v>
      </c>
      <c r="I730">
        <v>91.5</v>
      </c>
      <c r="J730">
        <v>37.700000000000003</v>
      </c>
      <c r="K730">
        <v>164.7</v>
      </c>
      <c r="L730" t="s">
        <v>17</v>
      </c>
    </row>
    <row r="731" spans="1:12" x14ac:dyDescent="0.35">
      <c r="A731" t="s">
        <v>1370</v>
      </c>
      <c r="B731">
        <v>21</v>
      </c>
      <c r="C731" t="s">
        <v>19</v>
      </c>
      <c r="D731" t="s">
        <v>14</v>
      </c>
      <c r="E731" t="s">
        <v>14</v>
      </c>
      <c r="F731" t="s">
        <v>24</v>
      </c>
      <c r="G731">
        <v>83.642436147342195</v>
      </c>
      <c r="H731" t="s">
        <v>1371</v>
      </c>
      <c r="I731">
        <v>90.7</v>
      </c>
      <c r="J731">
        <v>37.9</v>
      </c>
      <c r="K731">
        <v>186.7</v>
      </c>
      <c r="L731" t="s">
        <v>17</v>
      </c>
    </row>
    <row r="732" spans="1:12" x14ac:dyDescent="0.35">
      <c r="A732" t="s">
        <v>1372</v>
      </c>
      <c r="B732">
        <v>51</v>
      </c>
      <c r="C732" t="s">
        <v>19</v>
      </c>
      <c r="D732" t="s">
        <v>31</v>
      </c>
      <c r="E732" t="s">
        <v>14</v>
      </c>
      <c r="F732" t="s">
        <v>36</v>
      </c>
      <c r="G732">
        <v>86.645834712019393</v>
      </c>
      <c r="H732" t="s">
        <v>1373</v>
      </c>
      <c r="I732">
        <v>96</v>
      </c>
      <c r="J732">
        <v>38.4</v>
      </c>
      <c r="K732">
        <v>121.2</v>
      </c>
      <c r="L732" t="s">
        <v>17</v>
      </c>
    </row>
    <row r="733" spans="1:12" x14ac:dyDescent="0.35">
      <c r="A733" t="s">
        <v>1374</v>
      </c>
      <c r="B733">
        <v>64</v>
      </c>
      <c r="C733" t="s">
        <v>19</v>
      </c>
      <c r="D733" t="s">
        <v>27</v>
      </c>
      <c r="E733" t="s">
        <v>74</v>
      </c>
      <c r="F733" t="s">
        <v>48</v>
      </c>
      <c r="G733">
        <v>71.306132679363103</v>
      </c>
      <c r="H733" t="s">
        <v>1375</v>
      </c>
      <c r="I733">
        <v>97.8</v>
      </c>
      <c r="J733">
        <v>36.299999999999997</v>
      </c>
      <c r="K733">
        <v>180.2</v>
      </c>
      <c r="L733" t="s">
        <v>17</v>
      </c>
    </row>
    <row r="734" spans="1:12" x14ac:dyDescent="0.35">
      <c r="A734" t="s">
        <v>1376</v>
      </c>
      <c r="B734">
        <v>40</v>
      </c>
      <c r="C734" t="s">
        <v>19</v>
      </c>
      <c r="D734" t="s">
        <v>31</v>
      </c>
      <c r="E734" t="s">
        <v>28</v>
      </c>
      <c r="F734" t="s">
        <v>15</v>
      </c>
      <c r="G734">
        <v>63.324657846873002</v>
      </c>
      <c r="H734" t="s">
        <v>1377</v>
      </c>
      <c r="I734">
        <v>97.1</v>
      </c>
      <c r="J734">
        <v>36.5</v>
      </c>
      <c r="K734">
        <v>139.6</v>
      </c>
      <c r="L734" t="s">
        <v>22</v>
      </c>
    </row>
    <row r="735" spans="1:12" x14ac:dyDescent="0.35">
      <c r="A735" t="s">
        <v>1378</v>
      </c>
      <c r="B735">
        <v>18</v>
      </c>
      <c r="C735" t="s">
        <v>35</v>
      </c>
      <c r="D735" t="s">
        <v>27</v>
      </c>
      <c r="E735" t="s">
        <v>74</v>
      </c>
      <c r="F735" t="s">
        <v>24</v>
      </c>
      <c r="G735">
        <v>56.232812693172598</v>
      </c>
      <c r="H735" t="s">
        <v>1379</v>
      </c>
      <c r="I735">
        <v>96.7</v>
      </c>
      <c r="J735">
        <v>38.6</v>
      </c>
      <c r="K735">
        <v>126.6</v>
      </c>
      <c r="L735" t="s">
        <v>17</v>
      </c>
    </row>
    <row r="736" spans="1:12" x14ac:dyDescent="0.35">
      <c r="A736" t="s">
        <v>1380</v>
      </c>
      <c r="B736">
        <v>76</v>
      </c>
      <c r="C736" t="s">
        <v>19</v>
      </c>
      <c r="D736" t="s">
        <v>31</v>
      </c>
      <c r="E736" t="s">
        <v>32</v>
      </c>
      <c r="F736" t="s">
        <v>48</v>
      </c>
      <c r="G736">
        <v>71.329295940183201</v>
      </c>
      <c r="H736" t="s">
        <v>1381</v>
      </c>
      <c r="I736">
        <v>90.5</v>
      </c>
      <c r="J736">
        <v>36.799999999999997</v>
      </c>
      <c r="K736">
        <v>164.4</v>
      </c>
      <c r="L736" t="s">
        <v>17</v>
      </c>
    </row>
    <row r="737" spans="1:12" x14ac:dyDescent="0.35">
      <c r="A737" t="s">
        <v>1382</v>
      </c>
      <c r="B737">
        <v>80</v>
      </c>
      <c r="C737" t="s">
        <v>35</v>
      </c>
      <c r="D737" t="s">
        <v>61</v>
      </c>
      <c r="E737" t="s">
        <v>74</v>
      </c>
      <c r="F737" t="s">
        <v>66</v>
      </c>
      <c r="G737">
        <v>87.526157196195498</v>
      </c>
      <c r="H737" t="s">
        <v>1383</v>
      </c>
      <c r="I737">
        <v>91.7</v>
      </c>
      <c r="J737">
        <v>37.799999999999997</v>
      </c>
      <c r="K737">
        <v>119.4</v>
      </c>
      <c r="L737" t="s">
        <v>17</v>
      </c>
    </row>
    <row r="738" spans="1:12" x14ac:dyDescent="0.35">
      <c r="A738" t="s">
        <v>1384</v>
      </c>
      <c r="B738">
        <v>18</v>
      </c>
      <c r="C738" t="s">
        <v>35</v>
      </c>
      <c r="D738" t="s">
        <v>31</v>
      </c>
      <c r="E738" t="s">
        <v>28</v>
      </c>
      <c r="F738" t="s">
        <v>36</v>
      </c>
      <c r="G738">
        <v>62.255071175009697</v>
      </c>
      <c r="H738" t="s">
        <v>1385</v>
      </c>
      <c r="I738">
        <v>99.2</v>
      </c>
      <c r="J738">
        <v>38.200000000000003</v>
      </c>
      <c r="K738">
        <v>169.1</v>
      </c>
      <c r="L738" t="s">
        <v>17</v>
      </c>
    </row>
    <row r="739" spans="1:12" x14ac:dyDescent="0.35">
      <c r="A739" t="s">
        <v>1386</v>
      </c>
      <c r="B739">
        <v>87</v>
      </c>
      <c r="C739" t="s">
        <v>13</v>
      </c>
      <c r="D739" t="s">
        <v>20</v>
      </c>
      <c r="E739" t="s">
        <v>74</v>
      </c>
      <c r="F739" t="s">
        <v>36</v>
      </c>
      <c r="G739">
        <v>90.080475914191496</v>
      </c>
      <c r="H739" t="s">
        <v>1387</v>
      </c>
      <c r="I739">
        <v>94.9</v>
      </c>
      <c r="J739">
        <v>37.799999999999997</v>
      </c>
      <c r="K739">
        <v>138.69999999999999</v>
      </c>
      <c r="L739" t="s">
        <v>70</v>
      </c>
    </row>
    <row r="740" spans="1:12" x14ac:dyDescent="0.35">
      <c r="A740" t="s">
        <v>1388</v>
      </c>
      <c r="B740">
        <v>65</v>
      </c>
      <c r="C740" t="s">
        <v>13</v>
      </c>
      <c r="D740" t="s">
        <v>27</v>
      </c>
      <c r="E740" t="s">
        <v>32</v>
      </c>
      <c r="F740" t="s">
        <v>24</v>
      </c>
      <c r="G740">
        <v>73.731192858978005</v>
      </c>
      <c r="H740" t="s">
        <v>1389</v>
      </c>
      <c r="I740">
        <v>98.1</v>
      </c>
      <c r="J740">
        <v>36.6</v>
      </c>
      <c r="K740">
        <v>94.2</v>
      </c>
      <c r="L740" t="s">
        <v>70</v>
      </c>
    </row>
    <row r="741" spans="1:12" x14ac:dyDescent="0.35">
      <c r="A741" t="s">
        <v>1390</v>
      </c>
      <c r="B741">
        <v>59</v>
      </c>
      <c r="C741" t="s">
        <v>19</v>
      </c>
      <c r="D741" t="s">
        <v>20</v>
      </c>
      <c r="E741" t="s">
        <v>74</v>
      </c>
      <c r="F741" t="s">
        <v>36</v>
      </c>
      <c r="G741">
        <v>94.324594974495497</v>
      </c>
      <c r="H741" t="s">
        <v>1391</v>
      </c>
      <c r="I741">
        <v>95.6</v>
      </c>
      <c r="J741">
        <v>36.799999999999997</v>
      </c>
      <c r="K741">
        <v>115.1</v>
      </c>
      <c r="L741" t="s">
        <v>22</v>
      </c>
    </row>
    <row r="742" spans="1:12" x14ac:dyDescent="0.35">
      <c r="A742" t="s">
        <v>1392</v>
      </c>
      <c r="B742">
        <v>60</v>
      </c>
      <c r="C742" t="s">
        <v>13</v>
      </c>
      <c r="D742" t="s">
        <v>27</v>
      </c>
      <c r="E742" t="s">
        <v>28</v>
      </c>
      <c r="F742" t="s">
        <v>66</v>
      </c>
      <c r="G742">
        <v>80.968621810742604</v>
      </c>
      <c r="H742" t="s">
        <v>1393</v>
      </c>
      <c r="I742">
        <v>90.4</v>
      </c>
      <c r="J742">
        <v>38.200000000000003</v>
      </c>
      <c r="K742">
        <v>131.69999999999999</v>
      </c>
      <c r="L742" t="s">
        <v>17</v>
      </c>
    </row>
    <row r="743" spans="1:12" x14ac:dyDescent="0.35">
      <c r="A743" t="s">
        <v>1394</v>
      </c>
      <c r="B743">
        <v>52</v>
      </c>
      <c r="C743" t="s">
        <v>19</v>
      </c>
      <c r="D743" t="s">
        <v>39</v>
      </c>
      <c r="E743" t="s">
        <v>32</v>
      </c>
      <c r="F743" t="s">
        <v>48</v>
      </c>
      <c r="G743">
        <v>72.297232389898298</v>
      </c>
      <c r="H743" t="s">
        <v>499</v>
      </c>
      <c r="I743">
        <v>94.9</v>
      </c>
      <c r="J743">
        <v>38.200000000000003</v>
      </c>
      <c r="K743">
        <v>81.099999999999994</v>
      </c>
      <c r="L743" t="s">
        <v>17</v>
      </c>
    </row>
    <row r="744" spans="1:12" x14ac:dyDescent="0.35">
      <c r="A744" t="s">
        <v>1395</v>
      </c>
      <c r="B744">
        <v>65</v>
      </c>
      <c r="C744" t="s">
        <v>19</v>
      </c>
      <c r="D744" t="s">
        <v>14</v>
      </c>
      <c r="E744" t="s">
        <v>28</v>
      </c>
      <c r="F744" t="s">
        <v>66</v>
      </c>
      <c r="G744">
        <v>67.395818001886198</v>
      </c>
      <c r="H744" t="s">
        <v>1080</v>
      </c>
      <c r="I744">
        <v>92.4</v>
      </c>
      <c r="J744">
        <v>37.799999999999997</v>
      </c>
      <c r="K744">
        <v>132.9</v>
      </c>
      <c r="L744" t="s">
        <v>22</v>
      </c>
    </row>
    <row r="745" spans="1:12" x14ac:dyDescent="0.35">
      <c r="A745" t="s">
        <v>1396</v>
      </c>
      <c r="B745">
        <v>36</v>
      </c>
      <c r="C745" t="s">
        <v>35</v>
      </c>
      <c r="D745" t="s">
        <v>27</v>
      </c>
      <c r="E745" t="s">
        <v>32</v>
      </c>
      <c r="F745" t="s">
        <v>15</v>
      </c>
      <c r="G745">
        <v>68.900992371280694</v>
      </c>
      <c r="H745" t="s">
        <v>1397</v>
      </c>
      <c r="I745">
        <v>97.7</v>
      </c>
      <c r="J745">
        <v>37.5</v>
      </c>
      <c r="K745">
        <v>78.099999999999994</v>
      </c>
      <c r="L745" t="s">
        <v>17</v>
      </c>
    </row>
    <row r="746" spans="1:12" x14ac:dyDescent="0.35">
      <c r="A746" t="s">
        <v>1398</v>
      </c>
      <c r="B746">
        <v>66</v>
      </c>
      <c r="C746" t="s">
        <v>19</v>
      </c>
      <c r="D746" t="s">
        <v>61</v>
      </c>
      <c r="E746" t="s">
        <v>74</v>
      </c>
      <c r="F746" t="s">
        <v>36</v>
      </c>
      <c r="G746">
        <v>86.775447247695794</v>
      </c>
      <c r="H746" t="s">
        <v>1399</v>
      </c>
      <c r="I746">
        <v>90.5</v>
      </c>
      <c r="J746">
        <v>36.1</v>
      </c>
      <c r="K746">
        <v>178.4</v>
      </c>
      <c r="L746" t="s">
        <v>17</v>
      </c>
    </row>
    <row r="747" spans="1:12" x14ac:dyDescent="0.35">
      <c r="A747" t="s">
        <v>1400</v>
      </c>
      <c r="B747">
        <v>63</v>
      </c>
      <c r="C747" t="s">
        <v>19</v>
      </c>
      <c r="D747" t="s">
        <v>39</v>
      </c>
      <c r="E747" t="s">
        <v>74</v>
      </c>
      <c r="F747" t="s">
        <v>48</v>
      </c>
      <c r="G747">
        <v>59.192491826905503</v>
      </c>
      <c r="H747" t="s">
        <v>1220</v>
      </c>
      <c r="I747">
        <v>94.5</v>
      </c>
      <c r="J747">
        <v>36.1</v>
      </c>
      <c r="K747">
        <v>145.1</v>
      </c>
      <c r="L747" t="s">
        <v>22</v>
      </c>
    </row>
    <row r="748" spans="1:12" x14ac:dyDescent="0.35">
      <c r="A748" t="s">
        <v>1401</v>
      </c>
      <c r="B748">
        <v>57</v>
      </c>
      <c r="C748" t="s">
        <v>35</v>
      </c>
      <c r="D748" t="s">
        <v>14</v>
      </c>
      <c r="E748" t="s">
        <v>28</v>
      </c>
      <c r="F748" t="s">
        <v>24</v>
      </c>
      <c r="G748">
        <v>77.174165756867097</v>
      </c>
      <c r="H748" t="s">
        <v>1402</v>
      </c>
      <c r="I748">
        <v>91.1</v>
      </c>
      <c r="J748">
        <v>36.9</v>
      </c>
      <c r="K748">
        <v>117.7</v>
      </c>
      <c r="L748" t="s">
        <v>17</v>
      </c>
    </row>
    <row r="749" spans="1:12" x14ac:dyDescent="0.35">
      <c r="A749" t="s">
        <v>1403</v>
      </c>
      <c r="B749">
        <v>28</v>
      </c>
      <c r="C749" t="s">
        <v>35</v>
      </c>
      <c r="D749" t="s">
        <v>31</v>
      </c>
      <c r="E749" t="s">
        <v>28</v>
      </c>
      <c r="F749" t="s">
        <v>66</v>
      </c>
      <c r="G749">
        <v>85.160935216469596</v>
      </c>
      <c r="H749" t="s">
        <v>175</v>
      </c>
      <c r="I749">
        <v>92.9</v>
      </c>
      <c r="J749">
        <v>38.1</v>
      </c>
      <c r="K749">
        <v>152</v>
      </c>
      <c r="L749" t="s">
        <v>17</v>
      </c>
    </row>
    <row r="750" spans="1:12" x14ac:dyDescent="0.35">
      <c r="A750" t="s">
        <v>1404</v>
      </c>
      <c r="B750">
        <v>58</v>
      </c>
      <c r="C750" t="s">
        <v>13</v>
      </c>
      <c r="D750" t="s">
        <v>27</v>
      </c>
      <c r="E750" t="s">
        <v>28</v>
      </c>
      <c r="F750" t="s">
        <v>36</v>
      </c>
      <c r="G750">
        <v>83.736285020745299</v>
      </c>
      <c r="H750" t="s">
        <v>1405</v>
      </c>
      <c r="I750">
        <v>92.8</v>
      </c>
      <c r="J750">
        <v>38.299999999999997</v>
      </c>
      <c r="K750">
        <v>111.3</v>
      </c>
      <c r="L750" t="s">
        <v>17</v>
      </c>
    </row>
    <row r="751" spans="1:12" x14ac:dyDescent="0.35">
      <c r="A751" t="s">
        <v>1406</v>
      </c>
      <c r="B751">
        <v>28</v>
      </c>
      <c r="C751" t="s">
        <v>19</v>
      </c>
      <c r="D751" t="s">
        <v>27</v>
      </c>
      <c r="E751" t="s">
        <v>28</v>
      </c>
      <c r="F751" t="s">
        <v>24</v>
      </c>
      <c r="G751">
        <v>97.042289692956402</v>
      </c>
      <c r="H751" t="s">
        <v>1407</v>
      </c>
      <c r="I751">
        <v>93.4</v>
      </c>
      <c r="J751">
        <v>36.700000000000003</v>
      </c>
      <c r="K751">
        <v>180.8</v>
      </c>
      <c r="L751" t="s">
        <v>17</v>
      </c>
    </row>
    <row r="752" spans="1:12" x14ac:dyDescent="0.35">
      <c r="A752" t="s">
        <v>1408</v>
      </c>
      <c r="B752">
        <v>69</v>
      </c>
      <c r="C752" t="s">
        <v>35</v>
      </c>
      <c r="D752" t="s">
        <v>27</v>
      </c>
      <c r="E752" t="s">
        <v>28</v>
      </c>
      <c r="F752" t="s">
        <v>48</v>
      </c>
      <c r="G752">
        <v>88.700436611709904</v>
      </c>
      <c r="H752" t="s">
        <v>1409</v>
      </c>
      <c r="I752">
        <v>90.2</v>
      </c>
      <c r="J752">
        <v>36.299999999999997</v>
      </c>
      <c r="K752">
        <v>195.3</v>
      </c>
      <c r="L752" t="s">
        <v>17</v>
      </c>
    </row>
    <row r="753" spans="1:12" x14ac:dyDescent="0.35">
      <c r="A753" t="s">
        <v>1410</v>
      </c>
      <c r="B753">
        <v>41</v>
      </c>
      <c r="C753" t="s">
        <v>19</v>
      </c>
      <c r="D753" t="s">
        <v>14</v>
      </c>
      <c r="E753" t="s">
        <v>74</v>
      </c>
      <c r="F753" t="s">
        <v>36</v>
      </c>
      <c r="G753">
        <v>69.598969064012095</v>
      </c>
      <c r="H753" t="s">
        <v>1315</v>
      </c>
      <c r="I753">
        <v>95.8</v>
      </c>
      <c r="J753">
        <v>38.799999999999997</v>
      </c>
      <c r="K753">
        <v>86.4</v>
      </c>
      <c r="L753" t="s">
        <v>17</v>
      </c>
    </row>
    <row r="754" spans="1:12" x14ac:dyDescent="0.35">
      <c r="A754" t="s">
        <v>1411</v>
      </c>
      <c r="B754">
        <v>20</v>
      </c>
      <c r="C754" t="s">
        <v>19</v>
      </c>
      <c r="D754" t="s">
        <v>31</v>
      </c>
      <c r="E754" t="s">
        <v>28</v>
      </c>
      <c r="F754" t="s">
        <v>15</v>
      </c>
      <c r="G754">
        <v>77.5029531018304</v>
      </c>
      <c r="H754" t="s">
        <v>1412</v>
      </c>
      <c r="I754">
        <v>98.8</v>
      </c>
      <c r="J754">
        <v>37.200000000000003</v>
      </c>
      <c r="K754">
        <v>154.30000000000001</v>
      </c>
      <c r="L754" t="s">
        <v>22</v>
      </c>
    </row>
    <row r="755" spans="1:12" x14ac:dyDescent="0.35">
      <c r="A755" t="s">
        <v>1413</v>
      </c>
      <c r="B755">
        <v>59</v>
      </c>
      <c r="C755" t="s">
        <v>13</v>
      </c>
      <c r="D755" t="s">
        <v>31</v>
      </c>
      <c r="E755" t="s">
        <v>74</v>
      </c>
      <c r="F755" t="s">
        <v>36</v>
      </c>
      <c r="G755">
        <v>67.3248835323256</v>
      </c>
      <c r="H755" t="s">
        <v>1414</v>
      </c>
      <c r="I755">
        <v>99.1</v>
      </c>
      <c r="J755">
        <v>36.6</v>
      </c>
      <c r="K755">
        <v>168.9</v>
      </c>
      <c r="L755" t="s">
        <v>22</v>
      </c>
    </row>
    <row r="756" spans="1:12" x14ac:dyDescent="0.35">
      <c r="A756" t="s">
        <v>1415</v>
      </c>
      <c r="B756">
        <v>87</v>
      </c>
      <c r="C756" t="s">
        <v>19</v>
      </c>
      <c r="D756" t="s">
        <v>61</v>
      </c>
      <c r="E756" t="s">
        <v>32</v>
      </c>
      <c r="F756" t="s">
        <v>36</v>
      </c>
      <c r="G756">
        <v>80.631354551682506</v>
      </c>
      <c r="H756" t="s">
        <v>1416</v>
      </c>
      <c r="I756">
        <v>97.6</v>
      </c>
      <c r="J756">
        <v>36.6</v>
      </c>
      <c r="K756">
        <v>131.6</v>
      </c>
      <c r="L756" t="s">
        <v>22</v>
      </c>
    </row>
    <row r="757" spans="1:12" x14ac:dyDescent="0.35">
      <c r="A757" t="s">
        <v>1417</v>
      </c>
      <c r="B757">
        <v>47</v>
      </c>
      <c r="C757" t="s">
        <v>19</v>
      </c>
      <c r="D757" t="s">
        <v>20</v>
      </c>
      <c r="E757" t="s">
        <v>32</v>
      </c>
      <c r="F757" t="s">
        <v>24</v>
      </c>
      <c r="G757">
        <v>72.541212442495606</v>
      </c>
      <c r="H757" t="s">
        <v>1418</v>
      </c>
      <c r="I757">
        <v>91.5</v>
      </c>
      <c r="J757">
        <v>37.4</v>
      </c>
      <c r="K757">
        <v>198</v>
      </c>
      <c r="L757" t="s">
        <v>17</v>
      </c>
    </row>
    <row r="758" spans="1:12" x14ac:dyDescent="0.35">
      <c r="A758" t="s">
        <v>1419</v>
      </c>
      <c r="B758">
        <v>66</v>
      </c>
      <c r="C758" t="s">
        <v>35</v>
      </c>
      <c r="D758" t="s">
        <v>31</v>
      </c>
      <c r="E758" t="s">
        <v>28</v>
      </c>
      <c r="F758" t="s">
        <v>15</v>
      </c>
      <c r="G758">
        <v>71.362968838994803</v>
      </c>
      <c r="H758" t="s">
        <v>276</v>
      </c>
      <c r="I758">
        <v>97.7</v>
      </c>
      <c r="J758">
        <v>36.6</v>
      </c>
      <c r="K758">
        <v>125.3</v>
      </c>
      <c r="L758" t="s">
        <v>17</v>
      </c>
    </row>
    <row r="759" spans="1:12" x14ac:dyDescent="0.35">
      <c r="A759" t="s">
        <v>1420</v>
      </c>
      <c r="B759">
        <v>79</v>
      </c>
      <c r="C759" t="s">
        <v>35</v>
      </c>
      <c r="D759" t="s">
        <v>61</v>
      </c>
      <c r="E759" t="s">
        <v>14</v>
      </c>
      <c r="F759" t="s">
        <v>36</v>
      </c>
      <c r="G759">
        <v>69.949831496326595</v>
      </c>
      <c r="H759" t="s">
        <v>272</v>
      </c>
      <c r="I759">
        <v>98.9</v>
      </c>
      <c r="J759">
        <v>38.4</v>
      </c>
      <c r="K759">
        <v>81.3</v>
      </c>
      <c r="L759" t="s">
        <v>17</v>
      </c>
    </row>
    <row r="760" spans="1:12" x14ac:dyDescent="0.35">
      <c r="A760" t="s">
        <v>1421</v>
      </c>
      <c r="B760">
        <v>60</v>
      </c>
      <c r="C760" t="s">
        <v>19</v>
      </c>
      <c r="D760" t="s">
        <v>20</v>
      </c>
      <c r="E760" t="s">
        <v>14</v>
      </c>
      <c r="F760" t="s">
        <v>36</v>
      </c>
      <c r="G760">
        <v>76.6703700072635</v>
      </c>
      <c r="H760" t="s">
        <v>1422</v>
      </c>
      <c r="I760">
        <v>98.3</v>
      </c>
      <c r="J760">
        <v>37.200000000000003</v>
      </c>
      <c r="K760">
        <v>87.4</v>
      </c>
      <c r="L760" t="s">
        <v>22</v>
      </c>
    </row>
    <row r="761" spans="1:12" x14ac:dyDescent="0.35">
      <c r="A761" t="s">
        <v>1423</v>
      </c>
      <c r="B761">
        <v>87</v>
      </c>
      <c r="C761" t="s">
        <v>13</v>
      </c>
      <c r="D761" t="s">
        <v>31</v>
      </c>
      <c r="E761" t="s">
        <v>32</v>
      </c>
      <c r="F761" t="s">
        <v>66</v>
      </c>
      <c r="G761">
        <v>73.258493902507794</v>
      </c>
      <c r="H761" t="s">
        <v>1424</v>
      </c>
      <c r="I761">
        <v>93.3</v>
      </c>
      <c r="J761">
        <v>36.799999999999997</v>
      </c>
      <c r="K761">
        <v>161.1</v>
      </c>
      <c r="L761" t="s">
        <v>22</v>
      </c>
    </row>
    <row r="762" spans="1:12" x14ac:dyDescent="0.35">
      <c r="A762" t="s">
        <v>1425</v>
      </c>
      <c r="B762">
        <v>62</v>
      </c>
      <c r="C762" t="s">
        <v>13</v>
      </c>
      <c r="D762" t="s">
        <v>61</v>
      </c>
      <c r="E762" t="s">
        <v>28</v>
      </c>
      <c r="F762" t="s">
        <v>48</v>
      </c>
      <c r="G762">
        <v>65.195925902019596</v>
      </c>
      <c r="H762" t="s">
        <v>1426</v>
      </c>
      <c r="I762">
        <v>90.6</v>
      </c>
      <c r="J762">
        <v>38.200000000000003</v>
      </c>
      <c r="K762">
        <v>120.3</v>
      </c>
      <c r="L762" t="s">
        <v>17</v>
      </c>
    </row>
    <row r="763" spans="1:12" x14ac:dyDescent="0.35">
      <c r="A763" t="s">
        <v>1427</v>
      </c>
      <c r="B763">
        <v>73</v>
      </c>
      <c r="C763" t="s">
        <v>13</v>
      </c>
      <c r="D763" t="s">
        <v>61</v>
      </c>
      <c r="E763" t="s">
        <v>14</v>
      </c>
      <c r="F763" t="s">
        <v>24</v>
      </c>
      <c r="G763">
        <v>70.068551442458499</v>
      </c>
      <c r="H763" t="s">
        <v>1428</v>
      </c>
      <c r="I763">
        <v>98.7</v>
      </c>
      <c r="J763">
        <v>37.299999999999997</v>
      </c>
      <c r="K763">
        <v>93.5</v>
      </c>
      <c r="L763" t="s">
        <v>70</v>
      </c>
    </row>
    <row r="764" spans="1:12" x14ac:dyDescent="0.35">
      <c r="A764" t="s">
        <v>1429</v>
      </c>
      <c r="B764">
        <v>47</v>
      </c>
      <c r="C764" t="s">
        <v>19</v>
      </c>
      <c r="D764" t="s">
        <v>61</v>
      </c>
      <c r="E764" t="s">
        <v>32</v>
      </c>
      <c r="F764" t="s">
        <v>66</v>
      </c>
      <c r="G764">
        <v>66.593925725303507</v>
      </c>
      <c r="H764" t="s">
        <v>1430</v>
      </c>
      <c r="I764">
        <v>96.1</v>
      </c>
      <c r="J764">
        <v>37.200000000000003</v>
      </c>
      <c r="K764">
        <v>127.8</v>
      </c>
      <c r="L764" t="s">
        <v>22</v>
      </c>
    </row>
    <row r="765" spans="1:12" x14ac:dyDescent="0.35">
      <c r="A765" t="s">
        <v>1431</v>
      </c>
      <c r="B765">
        <v>42</v>
      </c>
      <c r="C765" t="s">
        <v>13</v>
      </c>
      <c r="D765" t="s">
        <v>39</v>
      </c>
      <c r="E765" t="s">
        <v>32</v>
      </c>
      <c r="F765" t="s">
        <v>24</v>
      </c>
      <c r="G765">
        <v>71.794404174738105</v>
      </c>
      <c r="H765" t="s">
        <v>1432</v>
      </c>
      <c r="I765">
        <v>91.7</v>
      </c>
      <c r="J765">
        <v>37.4</v>
      </c>
      <c r="K765">
        <v>116.1</v>
      </c>
      <c r="L765" t="s">
        <v>17</v>
      </c>
    </row>
    <row r="766" spans="1:12" x14ac:dyDescent="0.35">
      <c r="A766" t="s">
        <v>1433</v>
      </c>
      <c r="B766">
        <v>64</v>
      </c>
      <c r="C766" t="s">
        <v>13</v>
      </c>
      <c r="D766" t="s">
        <v>61</v>
      </c>
      <c r="E766" t="s">
        <v>14</v>
      </c>
      <c r="F766" t="s">
        <v>66</v>
      </c>
      <c r="G766">
        <v>91.843485161249802</v>
      </c>
      <c r="H766" t="s">
        <v>1434</v>
      </c>
      <c r="I766">
        <v>98.8</v>
      </c>
      <c r="J766">
        <v>37.700000000000003</v>
      </c>
      <c r="K766">
        <v>89.7</v>
      </c>
      <c r="L766" t="s">
        <v>70</v>
      </c>
    </row>
    <row r="767" spans="1:12" x14ac:dyDescent="0.35">
      <c r="A767" t="s">
        <v>1435</v>
      </c>
      <c r="B767">
        <v>18</v>
      </c>
      <c r="C767" t="s">
        <v>13</v>
      </c>
      <c r="D767" t="s">
        <v>20</v>
      </c>
      <c r="E767" t="s">
        <v>74</v>
      </c>
      <c r="F767" t="s">
        <v>15</v>
      </c>
      <c r="G767">
        <v>68.191170954921006</v>
      </c>
      <c r="H767" t="s">
        <v>1105</v>
      </c>
      <c r="I767">
        <v>95</v>
      </c>
      <c r="J767">
        <v>37.200000000000003</v>
      </c>
      <c r="K767">
        <v>71</v>
      </c>
      <c r="L767" t="s">
        <v>22</v>
      </c>
    </row>
    <row r="768" spans="1:12" x14ac:dyDescent="0.35">
      <c r="A768" t="s">
        <v>1436</v>
      </c>
      <c r="B768">
        <v>46</v>
      </c>
      <c r="C768" t="s">
        <v>19</v>
      </c>
      <c r="D768" t="s">
        <v>14</v>
      </c>
      <c r="E768" t="s">
        <v>32</v>
      </c>
      <c r="F768" t="s">
        <v>24</v>
      </c>
      <c r="G768">
        <v>75.6659257175166</v>
      </c>
      <c r="H768" t="s">
        <v>1437</v>
      </c>
      <c r="I768">
        <v>93.7</v>
      </c>
      <c r="J768">
        <v>36.1</v>
      </c>
      <c r="K768">
        <v>197.3</v>
      </c>
      <c r="L768" t="s">
        <v>17</v>
      </c>
    </row>
    <row r="769" spans="1:12" x14ac:dyDescent="0.35">
      <c r="A769" t="s">
        <v>1438</v>
      </c>
      <c r="B769">
        <v>58</v>
      </c>
      <c r="C769" t="s">
        <v>13</v>
      </c>
      <c r="D769" t="s">
        <v>31</v>
      </c>
      <c r="E769" t="s">
        <v>74</v>
      </c>
      <c r="F769" t="s">
        <v>36</v>
      </c>
      <c r="G769">
        <v>79.834398919300298</v>
      </c>
      <c r="H769" t="s">
        <v>1439</v>
      </c>
      <c r="I769">
        <v>98</v>
      </c>
      <c r="J769">
        <v>37.700000000000003</v>
      </c>
      <c r="K769">
        <v>182.4</v>
      </c>
      <c r="L769" t="s">
        <v>17</v>
      </c>
    </row>
    <row r="770" spans="1:12" x14ac:dyDescent="0.35">
      <c r="A770" t="s">
        <v>1440</v>
      </c>
      <c r="B770">
        <v>59</v>
      </c>
      <c r="C770" t="s">
        <v>35</v>
      </c>
      <c r="D770" t="s">
        <v>61</v>
      </c>
      <c r="E770" t="s">
        <v>32</v>
      </c>
      <c r="F770" t="s">
        <v>24</v>
      </c>
      <c r="G770">
        <v>67.341900199412805</v>
      </c>
      <c r="H770" t="s">
        <v>1441</v>
      </c>
      <c r="I770">
        <v>99.7</v>
      </c>
      <c r="J770">
        <v>37.200000000000003</v>
      </c>
      <c r="K770">
        <v>160.6</v>
      </c>
      <c r="L770" t="s">
        <v>17</v>
      </c>
    </row>
    <row r="771" spans="1:12" x14ac:dyDescent="0.35">
      <c r="A771" t="s">
        <v>1442</v>
      </c>
      <c r="B771">
        <v>28</v>
      </c>
      <c r="C771" t="s">
        <v>19</v>
      </c>
      <c r="D771" t="s">
        <v>27</v>
      </c>
      <c r="E771" t="s">
        <v>28</v>
      </c>
      <c r="F771" t="s">
        <v>66</v>
      </c>
      <c r="G771">
        <v>88.196356622437094</v>
      </c>
      <c r="H771" t="s">
        <v>1443</v>
      </c>
      <c r="I771">
        <v>92</v>
      </c>
      <c r="J771">
        <v>38.6</v>
      </c>
      <c r="K771">
        <v>177.4</v>
      </c>
      <c r="L771" t="s">
        <v>17</v>
      </c>
    </row>
    <row r="772" spans="1:12" x14ac:dyDescent="0.35">
      <c r="A772" t="s">
        <v>1444</v>
      </c>
      <c r="B772">
        <v>50</v>
      </c>
      <c r="C772" t="s">
        <v>35</v>
      </c>
      <c r="D772" t="s">
        <v>31</v>
      </c>
      <c r="E772" t="s">
        <v>14</v>
      </c>
      <c r="F772" t="s">
        <v>24</v>
      </c>
      <c r="G772">
        <v>86.461782607048605</v>
      </c>
      <c r="H772" t="s">
        <v>1445</v>
      </c>
      <c r="I772">
        <v>95.1</v>
      </c>
      <c r="J772">
        <v>38.9</v>
      </c>
      <c r="K772">
        <v>107.8</v>
      </c>
      <c r="L772" t="s">
        <v>17</v>
      </c>
    </row>
    <row r="773" spans="1:12" x14ac:dyDescent="0.35">
      <c r="A773" t="s">
        <v>1446</v>
      </c>
      <c r="B773">
        <v>26</v>
      </c>
      <c r="C773" t="s">
        <v>35</v>
      </c>
      <c r="D773" t="s">
        <v>20</v>
      </c>
      <c r="E773" t="s">
        <v>28</v>
      </c>
      <c r="F773" t="s">
        <v>66</v>
      </c>
      <c r="G773">
        <v>68.961098843442102</v>
      </c>
      <c r="H773" t="s">
        <v>1447</v>
      </c>
      <c r="I773">
        <v>93</v>
      </c>
      <c r="J773">
        <v>36.4</v>
      </c>
      <c r="K773">
        <v>171.4</v>
      </c>
      <c r="L773" t="s">
        <v>17</v>
      </c>
    </row>
    <row r="774" spans="1:12" x14ac:dyDescent="0.35">
      <c r="A774" t="s">
        <v>1448</v>
      </c>
      <c r="B774">
        <v>68</v>
      </c>
      <c r="C774" t="s">
        <v>19</v>
      </c>
      <c r="D774" t="s">
        <v>31</v>
      </c>
      <c r="E774" t="s">
        <v>32</v>
      </c>
      <c r="F774" t="s">
        <v>24</v>
      </c>
      <c r="G774">
        <v>61.708148666551097</v>
      </c>
      <c r="H774" t="s">
        <v>1449</v>
      </c>
      <c r="I774">
        <v>93.3</v>
      </c>
      <c r="J774">
        <v>36.5</v>
      </c>
      <c r="K774">
        <v>192.2</v>
      </c>
      <c r="L774" t="s">
        <v>17</v>
      </c>
    </row>
    <row r="775" spans="1:12" x14ac:dyDescent="0.35">
      <c r="A775" t="s">
        <v>1450</v>
      </c>
      <c r="B775">
        <v>22</v>
      </c>
      <c r="C775" t="s">
        <v>35</v>
      </c>
      <c r="D775" t="s">
        <v>61</v>
      </c>
      <c r="E775" t="s">
        <v>28</v>
      </c>
      <c r="F775" t="s">
        <v>36</v>
      </c>
      <c r="G775">
        <v>84.756783454381505</v>
      </c>
      <c r="H775" t="s">
        <v>1451</v>
      </c>
      <c r="I775">
        <v>99.8</v>
      </c>
      <c r="J775">
        <v>38.1</v>
      </c>
      <c r="K775">
        <v>76.5</v>
      </c>
      <c r="L775" t="s">
        <v>17</v>
      </c>
    </row>
    <row r="776" spans="1:12" x14ac:dyDescent="0.35">
      <c r="A776" t="s">
        <v>1452</v>
      </c>
      <c r="B776">
        <v>72</v>
      </c>
      <c r="C776" t="s">
        <v>35</v>
      </c>
      <c r="D776" t="s">
        <v>20</v>
      </c>
      <c r="E776" t="s">
        <v>28</v>
      </c>
      <c r="F776" t="s">
        <v>15</v>
      </c>
      <c r="G776">
        <v>74.0216918790005</v>
      </c>
      <c r="H776" t="s">
        <v>1453</v>
      </c>
      <c r="I776">
        <v>91.8</v>
      </c>
      <c r="J776">
        <v>36.799999999999997</v>
      </c>
      <c r="K776">
        <v>75.099999999999994</v>
      </c>
      <c r="L776" t="s">
        <v>17</v>
      </c>
    </row>
    <row r="777" spans="1:12" x14ac:dyDescent="0.35">
      <c r="A777" t="s">
        <v>1454</v>
      </c>
      <c r="B777">
        <v>19</v>
      </c>
      <c r="C777" t="s">
        <v>13</v>
      </c>
      <c r="D777" t="s">
        <v>27</v>
      </c>
      <c r="E777" t="s">
        <v>14</v>
      </c>
      <c r="F777" t="s">
        <v>48</v>
      </c>
      <c r="G777">
        <v>94.343885279085299</v>
      </c>
      <c r="H777" t="s">
        <v>1455</v>
      </c>
      <c r="I777">
        <v>97.8</v>
      </c>
      <c r="J777">
        <v>36.1</v>
      </c>
      <c r="K777">
        <v>71.400000000000006</v>
      </c>
      <c r="L777" t="s">
        <v>70</v>
      </c>
    </row>
    <row r="778" spans="1:12" x14ac:dyDescent="0.35">
      <c r="A778" t="s">
        <v>1456</v>
      </c>
      <c r="B778">
        <v>76</v>
      </c>
      <c r="C778" t="s">
        <v>13</v>
      </c>
      <c r="D778" t="s">
        <v>14</v>
      </c>
      <c r="E778" t="s">
        <v>32</v>
      </c>
      <c r="F778" t="s">
        <v>24</v>
      </c>
      <c r="G778">
        <v>83.932446283671197</v>
      </c>
      <c r="H778" t="s">
        <v>1457</v>
      </c>
      <c r="I778">
        <v>95.4</v>
      </c>
      <c r="J778">
        <v>37.299999999999997</v>
      </c>
      <c r="K778">
        <v>132</v>
      </c>
      <c r="L778" t="s">
        <v>70</v>
      </c>
    </row>
    <row r="779" spans="1:12" x14ac:dyDescent="0.35">
      <c r="A779" t="s">
        <v>1458</v>
      </c>
      <c r="B779">
        <v>28</v>
      </c>
      <c r="C779" t="s">
        <v>13</v>
      </c>
      <c r="D779" t="s">
        <v>27</v>
      </c>
      <c r="E779" t="s">
        <v>28</v>
      </c>
      <c r="F779" t="s">
        <v>24</v>
      </c>
      <c r="G779">
        <v>82.3459812830299</v>
      </c>
      <c r="H779" t="s">
        <v>1459</v>
      </c>
      <c r="I779">
        <v>99.3</v>
      </c>
      <c r="J779">
        <v>37.799999999999997</v>
      </c>
      <c r="K779">
        <v>195.1</v>
      </c>
      <c r="L779" t="s">
        <v>17</v>
      </c>
    </row>
    <row r="780" spans="1:12" x14ac:dyDescent="0.35">
      <c r="A780" t="s">
        <v>1460</v>
      </c>
      <c r="B780">
        <v>71</v>
      </c>
      <c r="C780" t="s">
        <v>19</v>
      </c>
      <c r="D780" t="s">
        <v>20</v>
      </c>
      <c r="E780" t="s">
        <v>14</v>
      </c>
      <c r="F780" t="s">
        <v>48</v>
      </c>
      <c r="G780">
        <v>58.531361417071501</v>
      </c>
      <c r="H780" t="s">
        <v>1461</v>
      </c>
      <c r="I780">
        <v>99.6</v>
      </c>
      <c r="J780">
        <v>36.799999999999997</v>
      </c>
      <c r="K780">
        <v>88.6</v>
      </c>
      <c r="L780" t="s">
        <v>22</v>
      </c>
    </row>
    <row r="781" spans="1:12" x14ac:dyDescent="0.35">
      <c r="A781" t="s">
        <v>1462</v>
      </c>
      <c r="B781">
        <v>81</v>
      </c>
      <c r="C781" t="s">
        <v>13</v>
      </c>
      <c r="D781" t="s">
        <v>20</v>
      </c>
      <c r="E781" t="s">
        <v>74</v>
      </c>
      <c r="F781" t="s">
        <v>36</v>
      </c>
      <c r="G781">
        <v>59.284219213208203</v>
      </c>
      <c r="H781" t="s">
        <v>1463</v>
      </c>
      <c r="I781">
        <v>90.5</v>
      </c>
      <c r="J781">
        <v>39</v>
      </c>
      <c r="K781">
        <v>145.19999999999999</v>
      </c>
      <c r="L781" t="s">
        <v>17</v>
      </c>
    </row>
    <row r="782" spans="1:12" x14ac:dyDescent="0.35">
      <c r="A782" t="s">
        <v>1464</v>
      </c>
      <c r="B782">
        <v>47</v>
      </c>
      <c r="C782" t="s">
        <v>35</v>
      </c>
      <c r="D782" t="s">
        <v>31</v>
      </c>
      <c r="E782" t="s">
        <v>32</v>
      </c>
      <c r="F782" t="s">
        <v>36</v>
      </c>
      <c r="G782">
        <v>73.403148125116999</v>
      </c>
      <c r="H782" t="s">
        <v>1465</v>
      </c>
      <c r="I782">
        <v>93.2</v>
      </c>
      <c r="J782">
        <v>36.799999999999997</v>
      </c>
      <c r="K782">
        <v>81.3</v>
      </c>
      <c r="L782" t="s">
        <v>17</v>
      </c>
    </row>
    <row r="783" spans="1:12" x14ac:dyDescent="0.35">
      <c r="A783" t="s">
        <v>1466</v>
      </c>
      <c r="B783">
        <v>36</v>
      </c>
      <c r="C783" t="s">
        <v>35</v>
      </c>
      <c r="D783" t="s">
        <v>20</v>
      </c>
      <c r="E783" t="s">
        <v>28</v>
      </c>
      <c r="F783" t="s">
        <v>24</v>
      </c>
      <c r="G783">
        <v>76.465092009584396</v>
      </c>
      <c r="H783" t="s">
        <v>1467</v>
      </c>
      <c r="I783">
        <v>98.1</v>
      </c>
      <c r="J783">
        <v>36</v>
      </c>
      <c r="K783">
        <v>193.3</v>
      </c>
      <c r="L783" t="s">
        <v>17</v>
      </c>
    </row>
    <row r="784" spans="1:12" x14ac:dyDescent="0.35">
      <c r="A784" t="s">
        <v>1468</v>
      </c>
      <c r="B784">
        <v>57</v>
      </c>
      <c r="C784" t="s">
        <v>35</v>
      </c>
      <c r="D784" t="s">
        <v>31</v>
      </c>
      <c r="E784" t="s">
        <v>32</v>
      </c>
      <c r="F784" t="s">
        <v>24</v>
      </c>
      <c r="G784">
        <v>85.919461712895696</v>
      </c>
      <c r="H784" t="s">
        <v>203</v>
      </c>
      <c r="I784">
        <v>92.6</v>
      </c>
      <c r="J784">
        <v>36</v>
      </c>
      <c r="K784">
        <v>128.5</v>
      </c>
      <c r="L784" t="s">
        <v>17</v>
      </c>
    </row>
    <row r="785" spans="1:12" x14ac:dyDescent="0.35">
      <c r="A785" t="s">
        <v>1469</v>
      </c>
      <c r="B785">
        <v>39</v>
      </c>
      <c r="C785" t="s">
        <v>13</v>
      </c>
      <c r="D785" t="s">
        <v>20</v>
      </c>
      <c r="E785" t="s">
        <v>14</v>
      </c>
      <c r="F785" t="s">
        <v>36</v>
      </c>
      <c r="G785">
        <v>97.804993064775999</v>
      </c>
      <c r="H785" t="s">
        <v>1470</v>
      </c>
      <c r="I785">
        <v>91.7</v>
      </c>
      <c r="J785">
        <v>37.200000000000003</v>
      </c>
      <c r="K785">
        <v>197.1</v>
      </c>
      <c r="L785" t="s">
        <v>17</v>
      </c>
    </row>
    <row r="786" spans="1:12" x14ac:dyDescent="0.35">
      <c r="A786" t="s">
        <v>1471</v>
      </c>
      <c r="B786">
        <v>38</v>
      </c>
      <c r="C786" t="s">
        <v>13</v>
      </c>
      <c r="D786" t="s">
        <v>20</v>
      </c>
      <c r="E786" t="s">
        <v>14</v>
      </c>
      <c r="F786" t="s">
        <v>48</v>
      </c>
      <c r="G786">
        <v>76.502886315767697</v>
      </c>
      <c r="H786" t="s">
        <v>1472</v>
      </c>
      <c r="I786">
        <v>92.3</v>
      </c>
      <c r="J786">
        <v>37.799999999999997</v>
      </c>
      <c r="K786">
        <v>140.69999999999999</v>
      </c>
      <c r="L786" t="s">
        <v>22</v>
      </c>
    </row>
    <row r="787" spans="1:12" x14ac:dyDescent="0.35">
      <c r="A787" t="s">
        <v>1473</v>
      </c>
      <c r="B787">
        <v>79</v>
      </c>
      <c r="C787" t="s">
        <v>35</v>
      </c>
      <c r="D787" t="s">
        <v>61</v>
      </c>
      <c r="E787" t="s">
        <v>32</v>
      </c>
      <c r="F787" t="s">
        <v>24</v>
      </c>
      <c r="G787">
        <v>68.900153784814506</v>
      </c>
      <c r="H787" t="s">
        <v>1474</v>
      </c>
      <c r="I787">
        <v>93.8</v>
      </c>
      <c r="J787">
        <v>36.5</v>
      </c>
      <c r="K787">
        <v>115.1</v>
      </c>
      <c r="L787" t="s">
        <v>17</v>
      </c>
    </row>
    <row r="788" spans="1:12" x14ac:dyDescent="0.35">
      <c r="A788" t="s">
        <v>1475</v>
      </c>
      <c r="B788">
        <v>60</v>
      </c>
      <c r="C788" t="s">
        <v>19</v>
      </c>
      <c r="D788" t="s">
        <v>27</v>
      </c>
      <c r="E788" t="s">
        <v>28</v>
      </c>
      <c r="F788" t="s">
        <v>48</v>
      </c>
      <c r="G788">
        <v>85.732494009259895</v>
      </c>
      <c r="H788" t="s">
        <v>1476</v>
      </c>
      <c r="I788">
        <v>97.9</v>
      </c>
      <c r="J788">
        <v>37.5</v>
      </c>
      <c r="K788">
        <v>144.9</v>
      </c>
      <c r="L788" t="s">
        <v>22</v>
      </c>
    </row>
    <row r="789" spans="1:12" x14ac:dyDescent="0.35">
      <c r="A789" t="s">
        <v>1477</v>
      </c>
      <c r="B789">
        <v>88</v>
      </c>
      <c r="C789" t="s">
        <v>35</v>
      </c>
      <c r="D789" t="s">
        <v>39</v>
      </c>
      <c r="E789" t="s">
        <v>28</v>
      </c>
      <c r="F789" t="s">
        <v>48</v>
      </c>
      <c r="G789">
        <v>67.788154431485395</v>
      </c>
      <c r="H789" t="s">
        <v>1478</v>
      </c>
      <c r="I789">
        <v>92.6</v>
      </c>
      <c r="J789">
        <v>37.5</v>
      </c>
      <c r="K789">
        <v>71.2</v>
      </c>
      <c r="L789" t="s">
        <v>17</v>
      </c>
    </row>
    <row r="790" spans="1:12" x14ac:dyDescent="0.35">
      <c r="A790" t="s">
        <v>1479</v>
      </c>
      <c r="B790">
        <v>26</v>
      </c>
      <c r="C790" t="s">
        <v>19</v>
      </c>
      <c r="D790" t="s">
        <v>61</v>
      </c>
      <c r="E790" t="s">
        <v>28</v>
      </c>
      <c r="F790" t="s">
        <v>15</v>
      </c>
      <c r="G790">
        <v>85.570162829481305</v>
      </c>
      <c r="H790" t="s">
        <v>1480</v>
      </c>
      <c r="I790">
        <v>99.7</v>
      </c>
      <c r="J790">
        <v>37.299999999999997</v>
      </c>
      <c r="K790">
        <v>144.30000000000001</v>
      </c>
      <c r="L790" t="s">
        <v>22</v>
      </c>
    </row>
    <row r="791" spans="1:12" x14ac:dyDescent="0.35">
      <c r="A791" t="s">
        <v>1481</v>
      </c>
      <c r="B791">
        <v>42</v>
      </c>
      <c r="C791" t="s">
        <v>35</v>
      </c>
      <c r="D791" t="s">
        <v>61</v>
      </c>
      <c r="E791" t="s">
        <v>74</v>
      </c>
      <c r="F791" t="s">
        <v>48</v>
      </c>
      <c r="G791">
        <v>81.219458109522094</v>
      </c>
      <c r="H791" t="s">
        <v>1482</v>
      </c>
      <c r="I791">
        <v>90.9</v>
      </c>
      <c r="J791">
        <v>37.1</v>
      </c>
      <c r="K791">
        <v>129.5</v>
      </c>
      <c r="L791" t="s">
        <v>17</v>
      </c>
    </row>
    <row r="792" spans="1:12" x14ac:dyDescent="0.35">
      <c r="A792" t="s">
        <v>1483</v>
      </c>
      <c r="B792">
        <v>50</v>
      </c>
      <c r="C792" t="s">
        <v>19</v>
      </c>
      <c r="D792" t="s">
        <v>27</v>
      </c>
      <c r="E792" t="s">
        <v>74</v>
      </c>
      <c r="F792" t="s">
        <v>48</v>
      </c>
      <c r="G792">
        <v>67.496389714581895</v>
      </c>
      <c r="H792" t="s">
        <v>240</v>
      </c>
      <c r="I792">
        <v>99.7</v>
      </c>
      <c r="J792">
        <v>36.700000000000003</v>
      </c>
      <c r="K792">
        <v>194.6</v>
      </c>
      <c r="L792" t="s">
        <v>17</v>
      </c>
    </row>
    <row r="793" spans="1:12" x14ac:dyDescent="0.35">
      <c r="A793" t="s">
        <v>1484</v>
      </c>
      <c r="B793">
        <v>41</v>
      </c>
      <c r="C793" t="s">
        <v>35</v>
      </c>
      <c r="D793" t="s">
        <v>20</v>
      </c>
      <c r="E793" t="s">
        <v>14</v>
      </c>
      <c r="F793" t="s">
        <v>15</v>
      </c>
      <c r="G793">
        <v>69.0358248140668</v>
      </c>
      <c r="H793" t="s">
        <v>1485</v>
      </c>
      <c r="I793">
        <v>96.9</v>
      </c>
      <c r="J793">
        <v>37.6</v>
      </c>
      <c r="K793">
        <v>105.6</v>
      </c>
      <c r="L793" t="s">
        <v>17</v>
      </c>
    </row>
    <row r="794" spans="1:12" x14ac:dyDescent="0.35">
      <c r="A794" t="s">
        <v>1486</v>
      </c>
      <c r="B794">
        <v>19</v>
      </c>
      <c r="C794" t="s">
        <v>19</v>
      </c>
      <c r="D794" t="s">
        <v>61</v>
      </c>
      <c r="E794" t="s">
        <v>28</v>
      </c>
      <c r="F794" t="s">
        <v>24</v>
      </c>
      <c r="G794">
        <v>64.934095835902298</v>
      </c>
      <c r="H794" t="s">
        <v>463</v>
      </c>
      <c r="I794">
        <v>93.2</v>
      </c>
      <c r="J794">
        <v>37.1</v>
      </c>
      <c r="K794">
        <v>133.80000000000001</v>
      </c>
      <c r="L794" t="s">
        <v>22</v>
      </c>
    </row>
    <row r="795" spans="1:12" x14ac:dyDescent="0.35">
      <c r="A795" t="s">
        <v>1487</v>
      </c>
      <c r="B795">
        <v>87</v>
      </c>
      <c r="C795" t="s">
        <v>35</v>
      </c>
      <c r="D795" t="s">
        <v>31</v>
      </c>
      <c r="E795" t="s">
        <v>74</v>
      </c>
      <c r="F795" t="s">
        <v>48</v>
      </c>
      <c r="G795">
        <v>53.7631698267517</v>
      </c>
      <c r="H795" t="s">
        <v>1488</v>
      </c>
      <c r="I795">
        <v>99.8</v>
      </c>
      <c r="J795">
        <v>37.700000000000003</v>
      </c>
      <c r="K795">
        <v>101.4</v>
      </c>
      <c r="L795" t="s">
        <v>17</v>
      </c>
    </row>
    <row r="796" spans="1:12" x14ac:dyDescent="0.35">
      <c r="A796" t="s">
        <v>1489</v>
      </c>
      <c r="B796">
        <v>29</v>
      </c>
      <c r="C796" t="s">
        <v>35</v>
      </c>
      <c r="D796" t="s">
        <v>27</v>
      </c>
      <c r="E796" t="s">
        <v>14</v>
      </c>
      <c r="F796" t="s">
        <v>66</v>
      </c>
      <c r="G796">
        <v>76.450806495092394</v>
      </c>
      <c r="H796" t="s">
        <v>1490</v>
      </c>
      <c r="I796">
        <v>90.9</v>
      </c>
      <c r="J796">
        <v>37.799999999999997</v>
      </c>
      <c r="K796">
        <v>158</v>
      </c>
      <c r="L796" t="s">
        <v>17</v>
      </c>
    </row>
    <row r="797" spans="1:12" x14ac:dyDescent="0.35">
      <c r="A797" t="s">
        <v>1491</v>
      </c>
      <c r="B797">
        <v>70</v>
      </c>
      <c r="C797" t="s">
        <v>35</v>
      </c>
      <c r="D797" t="s">
        <v>31</v>
      </c>
      <c r="E797" t="s">
        <v>74</v>
      </c>
      <c r="F797" t="s">
        <v>15</v>
      </c>
      <c r="G797">
        <v>81.832603895033202</v>
      </c>
      <c r="H797" t="s">
        <v>1492</v>
      </c>
      <c r="I797">
        <v>90.3</v>
      </c>
      <c r="J797">
        <v>38.5</v>
      </c>
      <c r="K797">
        <v>179.7</v>
      </c>
      <c r="L797" t="s">
        <v>17</v>
      </c>
    </row>
    <row r="798" spans="1:12" x14ac:dyDescent="0.35">
      <c r="A798" t="s">
        <v>1493</v>
      </c>
      <c r="B798">
        <v>38</v>
      </c>
      <c r="C798" t="s">
        <v>19</v>
      </c>
      <c r="D798" t="s">
        <v>31</v>
      </c>
      <c r="E798" t="s">
        <v>14</v>
      </c>
      <c r="F798" t="s">
        <v>66</v>
      </c>
      <c r="G798">
        <v>69.334890047685207</v>
      </c>
      <c r="H798" t="s">
        <v>1494</v>
      </c>
      <c r="I798">
        <v>99.5</v>
      </c>
      <c r="J798">
        <v>36.4</v>
      </c>
      <c r="K798">
        <v>79.400000000000006</v>
      </c>
      <c r="L798" t="s">
        <v>22</v>
      </c>
    </row>
    <row r="799" spans="1:12" x14ac:dyDescent="0.35">
      <c r="A799" t="s">
        <v>1495</v>
      </c>
      <c r="B799">
        <v>88</v>
      </c>
      <c r="C799" t="s">
        <v>19</v>
      </c>
      <c r="D799" t="s">
        <v>39</v>
      </c>
      <c r="E799" t="s">
        <v>28</v>
      </c>
      <c r="F799" t="s">
        <v>66</v>
      </c>
      <c r="G799">
        <v>96.857116646141506</v>
      </c>
      <c r="H799" t="s">
        <v>1178</v>
      </c>
      <c r="I799">
        <v>92.9</v>
      </c>
      <c r="J799">
        <v>36.4</v>
      </c>
      <c r="K799">
        <v>101</v>
      </c>
      <c r="L799" t="s">
        <v>22</v>
      </c>
    </row>
    <row r="800" spans="1:12" x14ac:dyDescent="0.35">
      <c r="A800" t="s">
        <v>1496</v>
      </c>
      <c r="B800">
        <v>23</v>
      </c>
      <c r="C800" t="s">
        <v>13</v>
      </c>
      <c r="D800" t="s">
        <v>20</v>
      </c>
      <c r="E800" t="s">
        <v>14</v>
      </c>
      <c r="F800" t="s">
        <v>36</v>
      </c>
      <c r="G800">
        <v>77.936487738630703</v>
      </c>
      <c r="H800" t="s">
        <v>1497</v>
      </c>
      <c r="I800">
        <v>92.2</v>
      </c>
      <c r="J800">
        <v>38.1</v>
      </c>
      <c r="K800">
        <v>117.7</v>
      </c>
      <c r="L800" t="s">
        <v>17</v>
      </c>
    </row>
    <row r="801" spans="1:12" x14ac:dyDescent="0.35">
      <c r="A801" t="s">
        <v>1498</v>
      </c>
      <c r="B801">
        <v>50</v>
      </c>
      <c r="C801" t="s">
        <v>13</v>
      </c>
      <c r="D801" t="s">
        <v>14</v>
      </c>
      <c r="E801" t="s">
        <v>74</v>
      </c>
      <c r="F801" t="s">
        <v>24</v>
      </c>
      <c r="G801">
        <v>66.071704026819205</v>
      </c>
      <c r="H801" t="s">
        <v>1499</v>
      </c>
      <c r="I801">
        <v>97.8</v>
      </c>
      <c r="J801">
        <v>37.5</v>
      </c>
      <c r="K801">
        <v>181.6</v>
      </c>
      <c r="L801" t="s">
        <v>17</v>
      </c>
    </row>
    <row r="802" spans="1:12" x14ac:dyDescent="0.35">
      <c r="A802" t="s">
        <v>1500</v>
      </c>
      <c r="B802">
        <v>61</v>
      </c>
      <c r="C802" t="s">
        <v>13</v>
      </c>
      <c r="D802" t="s">
        <v>14</v>
      </c>
      <c r="E802" t="s">
        <v>32</v>
      </c>
      <c r="F802" t="s">
        <v>15</v>
      </c>
      <c r="G802">
        <v>57.788241747102703</v>
      </c>
      <c r="H802" t="s">
        <v>1501</v>
      </c>
      <c r="I802">
        <v>93.1</v>
      </c>
      <c r="J802">
        <v>38.1</v>
      </c>
      <c r="K802">
        <v>77.900000000000006</v>
      </c>
      <c r="L802" t="s">
        <v>17</v>
      </c>
    </row>
    <row r="803" spans="1:12" x14ac:dyDescent="0.35">
      <c r="A803" t="s">
        <v>1502</v>
      </c>
      <c r="B803">
        <v>75</v>
      </c>
      <c r="C803" t="s">
        <v>19</v>
      </c>
      <c r="D803" t="s">
        <v>31</v>
      </c>
      <c r="E803" t="s">
        <v>32</v>
      </c>
      <c r="F803" t="s">
        <v>66</v>
      </c>
      <c r="G803">
        <v>82.602134963301097</v>
      </c>
      <c r="H803" t="s">
        <v>1503</v>
      </c>
      <c r="I803">
        <v>98.1</v>
      </c>
      <c r="J803">
        <v>36.9</v>
      </c>
      <c r="K803">
        <v>108.2</v>
      </c>
      <c r="L803" t="s">
        <v>22</v>
      </c>
    </row>
    <row r="804" spans="1:12" x14ac:dyDescent="0.35">
      <c r="A804" t="s">
        <v>1504</v>
      </c>
      <c r="B804">
        <v>50</v>
      </c>
      <c r="C804" t="s">
        <v>19</v>
      </c>
      <c r="D804" t="s">
        <v>27</v>
      </c>
      <c r="E804" t="s">
        <v>28</v>
      </c>
      <c r="F804" t="s">
        <v>48</v>
      </c>
      <c r="G804">
        <v>85.839209665355995</v>
      </c>
      <c r="H804" t="s">
        <v>1505</v>
      </c>
      <c r="I804">
        <v>99.9</v>
      </c>
      <c r="J804">
        <v>38.1</v>
      </c>
      <c r="K804">
        <v>99.3</v>
      </c>
      <c r="L804" t="s">
        <v>17</v>
      </c>
    </row>
    <row r="805" spans="1:12" x14ac:dyDescent="0.35">
      <c r="A805" t="s">
        <v>1506</v>
      </c>
      <c r="B805">
        <v>68</v>
      </c>
      <c r="C805" t="s">
        <v>19</v>
      </c>
      <c r="D805" t="s">
        <v>39</v>
      </c>
      <c r="E805" t="s">
        <v>32</v>
      </c>
      <c r="F805" t="s">
        <v>48</v>
      </c>
      <c r="G805">
        <v>90.568818365466896</v>
      </c>
      <c r="H805" t="s">
        <v>1507</v>
      </c>
      <c r="I805">
        <v>94.7</v>
      </c>
      <c r="J805">
        <v>36.799999999999997</v>
      </c>
      <c r="K805">
        <v>113.4</v>
      </c>
      <c r="L805" t="s">
        <v>22</v>
      </c>
    </row>
    <row r="806" spans="1:12" x14ac:dyDescent="0.35">
      <c r="A806" t="s">
        <v>1508</v>
      </c>
      <c r="B806">
        <v>51</v>
      </c>
      <c r="C806" t="s">
        <v>13</v>
      </c>
      <c r="D806" t="s">
        <v>14</v>
      </c>
      <c r="E806" t="s">
        <v>14</v>
      </c>
      <c r="F806" t="s">
        <v>15</v>
      </c>
      <c r="G806">
        <v>55.340710058530199</v>
      </c>
      <c r="H806" t="s">
        <v>1509</v>
      </c>
      <c r="I806">
        <v>96.3</v>
      </c>
      <c r="J806">
        <v>37.700000000000003</v>
      </c>
      <c r="K806">
        <v>137.4</v>
      </c>
      <c r="L806" t="s">
        <v>22</v>
      </c>
    </row>
    <row r="807" spans="1:12" x14ac:dyDescent="0.35">
      <c r="A807" t="s">
        <v>1510</v>
      </c>
      <c r="B807">
        <v>48</v>
      </c>
      <c r="C807" t="s">
        <v>19</v>
      </c>
      <c r="D807" t="s">
        <v>20</v>
      </c>
      <c r="E807" t="s">
        <v>32</v>
      </c>
      <c r="F807" t="s">
        <v>15</v>
      </c>
      <c r="G807">
        <v>61.5589718381758</v>
      </c>
      <c r="H807" t="s">
        <v>1511</v>
      </c>
      <c r="I807">
        <v>92.6</v>
      </c>
      <c r="J807">
        <v>37</v>
      </c>
      <c r="K807">
        <v>130.30000000000001</v>
      </c>
      <c r="L807" t="s">
        <v>22</v>
      </c>
    </row>
    <row r="808" spans="1:12" x14ac:dyDescent="0.35">
      <c r="A808" t="s">
        <v>1512</v>
      </c>
      <c r="B808">
        <v>46</v>
      </c>
      <c r="C808" t="s">
        <v>19</v>
      </c>
      <c r="D808" t="s">
        <v>31</v>
      </c>
      <c r="E808" t="s">
        <v>14</v>
      </c>
      <c r="F808" t="s">
        <v>15</v>
      </c>
      <c r="G808">
        <v>70.898737548152397</v>
      </c>
      <c r="H808" t="s">
        <v>125</v>
      </c>
      <c r="I808">
        <v>97.8</v>
      </c>
      <c r="J808">
        <v>36.299999999999997</v>
      </c>
      <c r="K808">
        <v>175</v>
      </c>
      <c r="L808" t="s">
        <v>22</v>
      </c>
    </row>
    <row r="809" spans="1:12" x14ac:dyDescent="0.35">
      <c r="A809" t="s">
        <v>1513</v>
      </c>
      <c r="B809">
        <v>54</v>
      </c>
      <c r="C809" t="s">
        <v>19</v>
      </c>
      <c r="D809" t="s">
        <v>31</v>
      </c>
      <c r="E809" t="s">
        <v>32</v>
      </c>
      <c r="F809" t="s">
        <v>15</v>
      </c>
      <c r="G809">
        <v>79.455645812774904</v>
      </c>
      <c r="H809" t="s">
        <v>1166</v>
      </c>
      <c r="I809">
        <v>96.5</v>
      </c>
      <c r="J809">
        <v>37.700000000000003</v>
      </c>
      <c r="K809">
        <v>129.6</v>
      </c>
      <c r="L809" t="s">
        <v>22</v>
      </c>
    </row>
    <row r="810" spans="1:12" x14ac:dyDescent="0.35">
      <c r="A810" t="s">
        <v>1514</v>
      </c>
      <c r="B810">
        <v>21</v>
      </c>
      <c r="C810" t="s">
        <v>19</v>
      </c>
      <c r="D810" t="s">
        <v>61</v>
      </c>
      <c r="E810" t="s">
        <v>32</v>
      </c>
      <c r="F810" t="s">
        <v>36</v>
      </c>
      <c r="G810">
        <v>78.961994003841795</v>
      </c>
      <c r="H810" t="s">
        <v>1100</v>
      </c>
      <c r="I810">
        <v>90.8</v>
      </c>
      <c r="J810">
        <v>37.9</v>
      </c>
      <c r="K810">
        <v>126.6</v>
      </c>
      <c r="L810" t="s">
        <v>17</v>
      </c>
    </row>
    <row r="811" spans="1:12" x14ac:dyDescent="0.35">
      <c r="A811" t="s">
        <v>1515</v>
      </c>
      <c r="B811">
        <v>28</v>
      </c>
      <c r="C811" t="s">
        <v>19</v>
      </c>
      <c r="D811" t="s">
        <v>31</v>
      </c>
      <c r="E811" t="s">
        <v>28</v>
      </c>
      <c r="F811" t="s">
        <v>15</v>
      </c>
      <c r="G811">
        <v>67.282887798194594</v>
      </c>
      <c r="H811" t="s">
        <v>1516</v>
      </c>
      <c r="I811">
        <v>91.6</v>
      </c>
      <c r="J811">
        <v>38.4</v>
      </c>
      <c r="K811">
        <v>83.6</v>
      </c>
      <c r="L811" t="s">
        <v>17</v>
      </c>
    </row>
    <row r="812" spans="1:12" x14ac:dyDescent="0.35">
      <c r="A812" t="s">
        <v>1517</v>
      </c>
      <c r="B812">
        <v>40</v>
      </c>
      <c r="C812" t="s">
        <v>13</v>
      </c>
      <c r="D812" t="s">
        <v>39</v>
      </c>
      <c r="E812" t="s">
        <v>32</v>
      </c>
      <c r="F812" t="s">
        <v>66</v>
      </c>
      <c r="G812">
        <v>79.255942534627906</v>
      </c>
      <c r="H812" t="s">
        <v>1518</v>
      </c>
      <c r="I812">
        <v>96.5</v>
      </c>
      <c r="J812">
        <v>36.299999999999997</v>
      </c>
      <c r="K812">
        <v>182.8</v>
      </c>
      <c r="L812" t="s">
        <v>17</v>
      </c>
    </row>
    <row r="813" spans="1:12" x14ac:dyDescent="0.35">
      <c r="A813" t="s">
        <v>1519</v>
      </c>
      <c r="B813">
        <v>41</v>
      </c>
      <c r="C813" t="s">
        <v>13</v>
      </c>
      <c r="D813" t="s">
        <v>61</v>
      </c>
      <c r="E813" t="s">
        <v>74</v>
      </c>
      <c r="F813" t="s">
        <v>48</v>
      </c>
      <c r="G813">
        <v>68.831691228777203</v>
      </c>
      <c r="H813" t="s">
        <v>721</v>
      </c>
      <c r="I813">
        <v>99.4</v>
      </c>
      <c r="J813">
        <v>37.200000000000003</v>
      </c>
      <c r="K813">
        <v>149.30000000000001</v>
      </c>
      <c r="L813" t="s">
        <v>22</v>
      </c>
    </row>
    <row r="814" spans="1:12" x14ac:dyDescent="0.35">
      <c r="A814" t="s">
        <v>1520</v>
      </c>
      <c r="B814">
        <v>89</v>
      </c>
      <c r="C814" t="s">
        <v>13</v>
      </c>
      <c r="D814" t="s">
        <v>20</v>
      </c>
      <c r="E814" t="s">
        <v>32</v>
      </c>
      <c r="F814" t="s">
        <v>66</v>
      </c>
      <c r="G814">
        <v>61.028476934518402</v>
      </c>
      <c r="H814" t="s">
        <v>1521</v>
      </c>
      <c r="I814">
        <v>97.4</v>
      </c>
      <c r="J814">
        <v>36.299999999999997</v>
      </c>
      <c r="K814">
        <v>105.8</v>
      </c>
      <c r="L814" t="s">
        <v>70</v>
      </c>
    </row>
    <row r="815" spans="1:12" x14ac:dyDescent="0.35">
      <c r="A815" t="s">
        <v>1522</v>
      </c>
      <c r="B815">
        <v>45</v>
      </c>
      <c r="C815" t="s">
        <v>19</v>
      </c>
      <c r="D815" t="s">
        <v>31</v>
      </c>
      <c r="E815" t="s">
        <v>14</v>
      </c>
      <c r="F815" t="s">
        <v>66</v>
      </c>
      <c r="G815">
        <v>73.354390303773201</v>
      </c>
      <c r="H815" t="s">
        <v>1523</v>
      </c>
      <c r="I815">
        <v>97</v>
      </c>
      <c r="J815">
        <v>36.1</v>
      </c>
      <c r="K815">
        <v>164.3</v>
      </c>
      <c r="L815" t="s">
        <v>22</v>
      </c>
    </row>
    <row r="816" spans="1:12" x14ac:dyDescent="0.35">
      <c r="A816" t="s">
        <v>1524</v>
      </c>
      <c r="B816">
        <v>79</v>
      </c>
      <c r="C816" t="s">
        <v>19</v>
      </c>
      <c r="D816" t="s">
        <v>27</v>
      </c>
      <c r="E816" t="s">
        <v>32</v>
      </c>
      <c r="F816" t="s">
        <v>48</v>
      </c>
      <c r="G816">
        <v>69.584909995537501</v>
      </c>
      <c r="H816" t="s">
        <v>1303</v>
      </c>
      <c r="I816">
        <v>91.3</v>
      </c>
      <c r="J816">
        <v>37.9</v>
      </c>
      <c r="K816">
        <v>154.5</v>
      </c>
      <c r="L816" t="s">
        <v>17</v>
      </c>
    </row>
    <row r="817" spans="1:12" x14ac:dyDescent="0.35">
      <c r="A817" t="s">
        <v>1525</v>
      </c>
      <c r="B817">
        <v>30</v>
      </c>
      <c r="C817" t="s">
        <v>13</v>
      </c>
      <c r="D817" t="s">
        <v>14</v>
      </c>
      <c r="E817" t="s">
        <v>28</v>
      </c>
      <c r="F817" t="s">
        <v>24</v>
      </c>
      <c r="G817">
        <v>70.436135386625196</v>
      </c>
      <c r="H817" t="s">
        <v>1526</v>
      </c>
      <c r="I817">
        <v>94.6</v>
      </c>
      <c r="J817">
        <v>38.1</v>
      </c>
      <c r="K817">
        <v>77.2</v>
      </c>
      <c r="L817" t="s">
        <v>17</v>
      </c>
    </row>
    <row r="818" spans="1:12" x14ac:dyDescent="0.35">
      <c r="A818" t="s">
        <v>1527</v>
      </c>
      <c r="B818">
        <v>85</v>
      </c>
      <c r="C818" t="s">
        <v>13</v>
      </c>
      <c r="D818" t="s">
        <v>31</v>
      </c>
      <c r="E818" t="s">
        <v>74</v>
      </c>
      <c r="F818" t="s">
        <v>15</v>
      </c>
      <c r="G818">
        <v>67.529606793007204</v>
      </c>
      <c r="H818" t="s">
        <v>1528</v>
      </c>
      <c r="I818">
        <v>96.4</v>
      </c>
      <c r="J818">
        <v>38.799999999999997</v>
      </c>
      <c r="K818">
        <v>110.5</v>
      </c>
      <c r="L818" t="s">
        <v>17</v>
      </c>
    </row>
    <row r="819" spans="1:12" x14ac:dyDescent="0.35">
      <c r="A819" t="s">
        <v>1529</v>
      </c>
      <c r="B819">
        <v>52</v>
      </c>
      <c r="C819" t="s">
        <v>13</v>
      </c>
      <c r="D819" t="s">
        <v>61</v>
      </c>
      <c r="E819" t="s">
        <v>74</v>
      </c>
      <c r="F819" t="s">
        <v>66</v>
      </c>
      <c r="G819">
        <v>77.301011734698605</v>
      </c>
      <c r="H819" t="s">
        <v>272</v>
      </c>
      <c r="I819">
        <v>93.6</v>
      </c>
      <c r="J819">
        <v>37.4</v>
      </c>
      <c r="K819">
        <v>158.69999999999999</v>
      </c>
      <c r="L819" t="s">
        <v>22</v>
      </c>
    </row>
    <row r="820" spans="1:12" x14ac:dyDescent="0.35">
      <c r="A820" t="s">
        <v>1530</v>
      </c>
      <c r="B820">
        <v>42</v>
      </c>
      <c r="C820" t="s">
        <v>35</v>
      </c>
      <c r="D820" t="s">
        <v>27</v>
      </c>
      <c r="E820" t="s">
        <v>14</v>
      </c>
      <c r="F820" t="s">
        <v>48</v>
      </c>
      <c r="G820">
        <v>71.780156335407398</v>
      </c>
      <c r="H820" t="s">
        <v>1531</v>
      </c>
      <c r="I820">
        <v>93.2</v>
      </c>
      <c r="J820">
        <v>36.799999999999997</v>
      </c>
      <c r="K820">
        <v>86.3</v>
      </c>
      <c r="L820" t="s">
        <v>17</v>
      </c>
    </row>
    <row r="821" spans="1:12" x14ac:dyDescent="0.35">
      <c r="A821" t="s">
        <v>1532</v>
      </c>
      <c r="B821">
        <v>81</v>
      </c>
      <c r="C821" t="s">
        <v>19</v>
      </c>
      <c r="D821" t="s">
        <v>14</v>
      </c>
      <c r="E821" t="s">
        <v>14</v>
      </c>
      <c r="F821" t="s">
        <v>48</v>
      </c>
      <c r="G821">
        <v>77.645845360291105</v>
      </c>
      <c r="H821" t="s">
        <v>642</v>
      </c>
      <c r="I821">
        <v>94.5</v>
      </c>
      <c r="J821">
        <v>38.700000000000003</v>
      </c>
      <c r="K821">
        <v>129.69999999999999</v>
      </c>
      <c r="L821" t="s">
        <v>17</v>
      </c>
    </row>
    <row r="822" spans="1:12" x14ac:dyDescent="0.35">
      <c r="A822" t="s">
        <v>1533</v>
      </c>
      <c r="B822">
        <v>43</v>
      </c>
      <c r="C822" t="s">
        <v>35</v>
      </c>
      <c r="D822" t="s">
        <v>14</v>
      </c>
      <c r="E822" t="s">
        <v>32</v>
      </c>
      <c r="F822" t="s">
        <v>48</v>
      </c>
      <c r="G822">
        <v>78.108581907948107</v>
      </c>
      <c r="H822" t="s">
        <v>1534</v>
      </c>
      <c r="I822">
        <v>92.4</v>
      </c>
      <c r="J822">
        <v>38.5</v>
      </c>
      <c r="K822">
        <v>124.8</v>
      </c>
      <c r="L822" t="s">
        <v>17</v>
      </c>
    </row>
    <row r="823" spans="1:12" x14ac:dyDescent="0.35">
      <c r="A823" t="s">
        <v>1535</v>
      </c>
      <c r="B823">
        <v>89</v>
      </c>
      <c r="C823" t="s">
        <v>13</v>
      </c>
      <c r="D823" t="s">
        <v>61</v>
      </c>
      <c r="E823" t="s">
        <v>28</v>
      </c>
      <c r="F823" t="s">
        <v>66</v>
      </c>
      <c r="G823">
        <v>86.789483992366598</v>
      </c>
      <c r="H823" t="s">
        <v>1536</v>
      </c>
      <c r="I823">
        <v>95.5</v>
      </c>
      <c r="J823">
        <v>37</v>
      </c>
      <c r="K823">
        <v>81.900000000000006</v>
      </c>
      <c r="L823" t="s">
        <v>70</v>
      </c>
    </row>
    <row r="824" spans="1:12" x14ac:dyDescent="0.35">
      <c r="A824" t="s">
        <v>1537</v>
      </c>
      <c r="B824">
        <v>51</v>
      </c>
      <c r="C824" t="s">
        <v>13</v>
      </c>
      <c r="D824" t="s">
        <v>39</v>
      </c>
      <c r="E824" t="s">
        <v>32</v>
      </c>
      <c r="F824" t="s">
        <v>36</v>
      </c>
      <c r="G824">
        <v>76.240451184267201</v>
      </c>
      <c r="H824" t="s">
        <v>1538</v>
      </c>
      <c r="I824">
        <v>91.9</v>
      </c>
      <c r="J824">
        <v>36.6</v>
      </c>
      <c r="K824">
        <v>94</v>
      </c>
      <c r="L824" t="s">
        <v>17</v>
      </c>
    </row>
    <row r="825" spans="1:12" x14ac:dyDescent="0.35">
      <c r="A825" t="s">
        <v>1539</v>
      </c>
      <c r="B825">
        <v>79</v>
      </c>
      <c r="C825" t="s">
        <v>35</v>
      </c>
      <c r="D825" t="s">
        <v>61</v>
      </c>
      <c r="E825" t="s">
        <v>14</v>
      </c>
      <c r="F825" t="s">
        <v>15</v>
      </c>
      <c r="G825">
        <v>69.066751103700597</v>
      </c>
      <c r="H825" t="s">
        <v>1445</v>
      </c>
      <c r="I825">
        <v>93.3</v>
      </c>
      <c r="J825">
        <v>38.5</v>
      </c>
      <c r="K825">
        <v>115.4</v>
      </c>
      <c r="L825" t="s">
        <v>17</v>
      </c>
    </row>
    <row r="826" spans="1:12" x14ac:dyDescent="0.35">
      <c r="A826" t="s">
        <v>1540</v>
      </c>
      <c r="B826">
        <v>56</v>
      </c>
      <c r="C826" t="s">
        <v>13</v>
      </c>
      <c r="D826" t="s">
        <v>61</v>
      </c>
      <c r="E826" t="s">
        <v>14</v>
      </c>
      <c r="F826" t="s">
        <v>24</v>
      </c>
      <c r="G826">
        <v>90.573768174035706</v>
      </c>
      <c r="H826" t="s">
        <v>1541</v>
      </c>
      <c r="I826">
        <v>97.4</v>
      </c>
      <c r="J826">
        <v>36.1</v>
      </c>
      <c r="K826">
        <v>151.30000000000001</v>
      </c>
      <c r="L826" t="s">
        <v>22</v>
      </c>
    </row>
    <row r="827" spans="1:12" x14ac:dyDescent="0.35">
      <c r="A827" t="s">
        <v>1542</v>
      </c>
      <c r="B827">
        <v>69</v>
      </c>
      <c r="C827" t="s">
        <v>19</v>
      </c>
      <c r="D827" t="s">
        <v>20</v>
      </c>
      <c r="E827" t="s">
        <v>14</v>
      </c>
      <c r="F827" t="s">
        <v>48</v>
      </c>
      <c r="G827">
        <v>81.299808403475296</v>
      </c>
      <c r="H827" t="s">
        <v>310</v>
      </c>
      <c r="I827">
        <v>91.3</v>
      </c>
      <c r="J827">
        <v>37.1</v>
      </c>
      <c r="K827">
        <v>86.9</v>
      </c>
      <c r="L827" t="s">
        <v>17</v>
      </c>
    </row>
    <row r="828" spans="1:12" x14ac:dyDescent="0.35">
      <c r="A828" t="s">
        <v>1543</v>
      </c>
      <c r="B828">
        <v>54</v>
      </c>
      <c r="C828" t="s">
        <v>35</v>
      </c>
      <c r="D828" t="s">
        <v>31</v>
      </c>
      <c r="E828" t="s">
        <v>74</v>
      </c>
      <c r="F828" t="s">
        <v>24</v>
      </c>
      <c r="G828">
        <v>93.672242043123106</v>
      </c>
      <c r="H828" t="s">
        <v>1544</v>
      </c>
      <c r="I828">
        <v>96.3</v>
      </c>
      <c r="J828">
        <v>38.9</v>
      </c>
      <c r="K828">
        <v>93.9</v>
      </c>
      <c r="L828" t="s">
        <v>17</v>
      </c>
    </row>
    <row r="829" spans="1:12" x14ac:dyDescent="0.35">
      <c r="A829" t="s">
        <v>1545</v>
      </c>
      <c r="B829">
        <v>22</v>
      </c>
      <c r="C829" t="s">
        <v>13</v>
      </c>
      <c r="D829" t="s">
        <v>61</v>
      </c>
      <c r="E829" t="s">
        <v>32</v>
      </c>
      <c r="F829" t="s">
        <v>66</v>
      </c>
      <c r="G829">
        <v>84.7918543558973</v>
      </c>
      <c r="H829" t="s">
        <v>1050</v>
      </c>
      <c r="I829">
        <v>90.6</v>
      </c>
      <c r="J829">
        <v>38.5</v>
      </c>
      <c r="K829">
        <v>167.2</v>
      </c>
      <c r="L829" t="s">
        <v>17</v>
      </c>
    </row>
    <row r="830" spans="1:12" x14ac:dyDescent="0.35">
      <c r="A830" t="s">
        <v>1546</v>
      </c>
      <c r="B830">
        <v>46</v>
      </c>
      <c r="C830" t="s">
        <v>35</v>
      </c>
      <c r="D830" t="s">
        <v>39</v>
      </c>
      <c r="E830" t="s">
        <v>32</v>
      </c>
      <c r="F830" t="s">
        <v>66</v>
      </c>
      <c r="G830">
        <v>75.789028311445605</v>
      </c>
      <c r="H830" t="s">
        <v>1547</v>
      </c>
      <c r="I830">
        <v>93.1</v>
      </c>
      <c r="J830">
        <v>37.9</v>
      </c>
      <c r="K830">
        <v>194.5</v>
      </c>
      <c r="L830" t="s">
        <v>17</v>
      </c>
    </row>
    <row r="831" spans="1:12" x14ac:dyDescent="0.35">
      <c r="A831" t="s">
        <v>1548</v>
      </c>
      <c r="B831">
        <v>78</v>
      </c>
      <c r="C831" t="s">
        <v>19</v>
      </c>
      <c r="D831" t="s">
        <v>27</v>
      </c>
      <c r="E831" t="s">
        <v>32</v>
      </c>
      <c r="F831" t="s">
        <v>15</v>
      </c>
      <c r="G831">
        <v>66.820719903123901</v>
      </c>
      <c r="H831" t="s">
        <v>360</v>
      </c>
      <c r="I831">
        <v>92.4</v>
      </c>
      <c r="J831">
        <v>36.5</v>
      </c>
      <c r="K831">
        <v>134.30000000000001</v>
      </c>
      <c r="L831" t="s">
        <v>22</v>
      </c>
    </row>
    <row r="832" spans="1:12" x14ac:dyDescent="0.35">
      <c r="A832" t="s">
        <v>1549</v>
      </c>
      <c r="B832">
        <v>33</v>
      </c>
      <c r="C832" t="s">
        <v>35</v>
      </c>
      <c r="D832" t="s">
        <v>20</v>
      </c>
      <c r="E832" t="s">
        <v>28</v>
      </c>
      <c r="F832" t="s">
        <v>24</v>
      </c>
      <c r="G832">
        <v>62.634796636533203</v>
      </c>
      <c r="H832" t="s">
        <v>153</v>
      </c>
      <c r="I832">
        <v>99.1</v>
      </c>
      <c r="J832">
        <v>37.5</v>
      </c>
      <c r="K832">
        <v>89.1</v>
      </c>
      <c r="L832" t="s">
        <v>17</v>
      </c>
    </row>
    <row r="833" spans="1:12" x14ac:dyDescent="0.35">
      <c r="A833" t="s">
        <v>1550</v>
      </c>
      <c r="B833">
        <v>31</v>
      </c>
      <c r="C833" t="s">
        <v>19</v>
      </c>
      <c r="D833" t="s">
        <v>61</v>
      </c>
      <c r="E833" t="s">
        <v>28</v>
      </c>
      <c r="F833" t="s">
        <v>48</v>
      </c>
      <c r="G833">
        <v>66.170346015532203</v>
      </c>
      <c r="H833" t="s">
        <v>1551</v>
      </c>
      <c r="I833">
        <v>97.5</v>
      </c>
      <c r="J833">
        <v>37.799999999999997</v>
      </c>
      <c r="K833">
        <v>110.2</v>
      </c>
      <c r="L833" t="s">
        <v>22</v>
      </c>
    </row>
    <row r="834" spans="1:12" x14ac:dyDescent="0.35">
      <c r="A834" t="s">
        <v>1552</v>
      </c>
      <c r="B834">
        <v>62</v>
      </c>
      <c r="C834" t="s">
        <v>13</v>
      </c>
      <c r="D834" t="s">
        <v>27</v>
      </c>
      <c r="E834" t="s">
        <v>28</v>
      </c>
      <c r="F834" t="s">
        <v>24</v>
      </c>
      <c r="G834">
        <v>83.685098671194993</v>
      </c>
      <c r="H834" t="s">
        <v>1553</v>
      </c>
      <c r="I834">
        <v>92.9</v>
      </c>
      <c r="J834">
        <v>39</v>
      </c>
      <c r="K834">
        <v>108.3</v>
      </c>
      <c r="L834" t="s">
        <v>17</v>
      </c>
    </row>
    <row r="835" spans="1:12" x14ac:dyDescent="0.35">
      <c r="A835" t="s">
        <v>1554</v>
      </c>
      <c r="B835">
        <v>87</v>
      </c>
      <c r="C835" t="s">
        <v>35</v>
      </c>
      <c r="D835" t="s">
        <v>31</v>
      </c>
      <c r="E835" t="s">
        <v>32</v>
      </c>
      <c r="F835" t="s">
        <v>24</v>
      </c>
      <c r="G835">
        <v>73.125630246891305</v>
      </c>
      <c r="H835" t="s">
        <v>485</v>
      </c>
      <c r="I835">
        <v>99</v>
      </c>
      <c r="J835">
        <v>36.799999999999997</v>
      </c>
      <c r="K835">
        <v>83.5</v>
      </c>
      <c r="L835" t="s">
        <v>17</v>
      </c>
    </row>
    <row r="836" spans="1:12" x14ac:dyDescent="0.35">
      <c r="A836" t="s">
        <v>1555</v>
      </c>
      <c r="B836">
        <v>40</v>
      </c>
      <c r="C836" t="s">
        <v>19</v>
      </c>
      <c r="D836" t="s">
        <v>27</v>
      </c>
      <c r="E836" t="s">
        <v>74</v>
      </c>
      <c r="F836" t="s">
        <v>36</v>
      </c>
      <c r="G836">
        <v>76.5087187127547</v>
      </c>
      <c r="H836" t="s">
        <v>688</v>
      </c>
      <c r="I836">
        <v>99.7</v>
      </c>
      <c r="J836">
        <v>36.5</v>
      </c>
      <c r="K836">
        <v>128.9</v>
      </c>
      <c r="L836" t="s">
        <v>22</v>
      </c>
    </row>
    <row r="837" spans="1:12" x14ac:dyDescent="0.35">
      <c r="A837" t="s">
        <v>1556</v>
      </c>
      <c r="B837">
        <v>43</v>
      </c>
      <c r="C837" t="s">
        <v>19</v>
      </c>
      <c r="D837" t="s">
        <v>27</v>
      </c>
      <c r="E837" t="s">
        <v>28</v>
      </c>
      <c r="F837" t="s">
        <v>36</v>
      </c>
      <c r="G837">
        <v>69.093254381151397</v>
      </c>
      <c r="H837" t="s">
        <v>197</v>
      </c>
      <c r="I837">
        <v>90.9</v>
      </c>
      <c r="J837">
        <v>36.9</v>
      </c>
      <c r="K837">
        <v>88.7</v>
      </c>
      <c r="L837" t="s">
        <v>17</v>
      </c>
    </row>
    <row r="838" spans="1:12" x14ac:dyDescent="0.35">
      <c r="A838" t="s">
        <v>1557</v>
      </c>
      <c r="B838">
        <v>45</v>
      </c>
      <c r="C838" t="s">
        <v>13</v>
      </c>
      <c r="D838" t="s">
        <v>27</v>
      </c>
      <c r="E838" t="s">
        <v>28</v>
      </c>
      <c r="F838" t="s">
        <v>24</v>
      </c>
      <c r="G838">
        <v>63.564405402344903</v>
      </c>
      <c r="H838" t="s">
        <v>1558</v>
      </c>
      <c r="I838">
        <v>91.4</v>
      </c>
      <c r="J838">
        <v>38.4</v>
      </c>
      <c r="K838">
        <v>86.9</v>
      </c>
      <c r="L838" t="s">
        <v>17</v>
      </c>
    </row>
    <row r="839" spans="1:12" x14ac:dyDescent="0.35">
      <c r="A839" t="s">
        <v>1559</v>
      </c>
      <c r="B839">
        <v>27</v>
      </c>
      <c r="C839" t="s">
        <v>13</v>
      </c>
      <c r="D839" t="s">
        <v>31</v>
      </c>
      <c r="E839" t="s">
        <v>28</v>
      </c>
      <c r="F839" t="s">
        <v>66</v>
      </c>
      <c r="G839">
        <v>62.387881481476903</v>
      </c>
      <c r="H839" t="s">
        <v>1560</v>
      </c>
      <c r="I839">
        <v>96.8</v>
      </c>
      <c r="J839">
        <v>37.6</v>
      </c>
      <c r="K839">
        <v>158.69999999999999</v>
      </c>
      <c r="L839" t="s">
        <v>22</v>
      </c>
    </row>
    <row r="840" spans="1:12" x14ac:dyDescent="0.35">
      <c r="A840" t="s">
        <v>1561</v>
      </c>
      <c r="B840">
        <v>34</v>
      </c>
      <c r="C840" t="s">
        <v>35</v>
      </c>
      <c r="D840" t="s">
        <v>61</v>
      </c>
      <c r="E840" t="s">
        <v>14</v>
      </c>
      <c r="F840" t="s">
        <v>66</v>
      </c>
      <c r="G840">
        <v>87.176981441914094</v>
      </c>
      <c r="H840" t="s">
        <v>292</v>
      </c>
      <c r="I840">
        <v>94.6</v>
      </c>
      <c r="J840">
        <v>36.1</v>
      </c>
      <c r="K840">
        <v>185.8</v>
      </c>
      <c r="L840" t="s">
        <v>17</v>
      </c>
    </row>
    <row r="841" spans="1:12" x14ac:dyDescent="0.35">
      <c r="A841" t="s">
        <v>1562</v>
      </c>
      <c r="B841">
        <v>37</v>
      </c>
      <c r="C841" t="s">
        <v>13</v>
      </c>
      <c r="D841" t="s">
        <v>14</v>
      </c>
      <c r="E841" t="s">
        <v>14</v>
      </c>
      <c r="F841" t="s">
        <v>36</v>
      </c>
      <c r="G841">
        <v>86.9987548378068</v>
      </c>
      <c r="H841" t="s">
        <v>407</v>
      </c>
      <c r="I841">
        <v>99.9</v>
      </c>
      <c r="J841">
        <v>38.9</v>
      </c>
      <c r="K841">
        <v>159.30000000000001</v>
      </c>
      <c r="L841" t="s">
        <v>17</v>
      </c>
    </row>
    <row r="842" spans="1:12" x14ac:dyDescent="0.35">
      <c r="A842" t="s">
        <v>1563</v>
      </c>
      <c r="B842">
        <v>59</v>
      </c>
      <c r="C842" t="s">
        <v>13</v>
      </c>
      <c r="D842" t="s">
        <v>39</v>
      </c>
      <c r="E842" t="s">
        <v>32</v>
      </c>
      <c r="F842" t="s">
        <v>24</v>
      </c>
      <c r="G842">
        <v>90.235253122290302</v>
      </c>
      <c r="H842" t="s">
        <v>459</v>
      </c>
      <c r="I842">
        <v>97.8</v>
      </c>
      <c r="J842">
        <v>36.299999999999997</v>
      </c>
      <c r="K842">
        <v>188.3</v>
      </c>
      <c r="L842" t="s">
        <v>17</v>
      </c>
    </row>
    <row r="843" spans="1:12" x14ac:dyDescent="0.35">
      <c r="A843" t="s">
        <v>1564</v>
      </c>
      <c r="B843">
        <v>78</v>
      </c>
      <c r="C843" t="s">
        <v>13</v>
      </c>
      <c r="D843" t="s">
        <v>27</v>
      </c>
      <c r="E843" t="s">
        <v>74</v>
      </c>
      <c r="F843" t="s">
        <v>36</v>
      </c>
      <c r="G843">
        <v>55.6670992833442</v>
      </c>
      <c r="H843" t="s">
        <v>1565</v>
      </c>
      <c r="I843">
        <v>97.6</v>
      </c>
      <c r="J843">
        <v>36.9</v>
      </c>
      <c r="K843">
        <v>191.7</v>
      </c>
      <c r="L843" t="s">
        <v>17</v>
      </c>
    </row>
    <row r="844" spans="1:12" x14ac:dyDescent="0.35">
      <c r="A844" t="s">
        <v>1566</v>
      </c>
      <c r="B844">
        <v>35</v>
      </c>
      <c r="C844" t="s">
        <v>19</v>
      </c>
      <c r="D844" t="s">
        <v>20</v>
      </c>
      <c r="E844" t="s">
        <v>74</v>
      </c>
      <c r="F844" t="s">
        <v>36</v>
      </c>
      <c r="G844">
        <v>77.328713077402497</v>
      </c>
      <c r="H844" t="s">
        <v>1567</v>
      </c>
      <c r="I844">
        <v>90.7</v>
      </c>
      <c r="J844">
        <v>36.799999999999997</v>
      </c>
      <c r="K844">
        <v>104.8</v>
      </c>
      <c r="L844" t="s">
        <v>17</v>
      </c>
    </row>
    <row r="845" spans="1:12" x14ac:dyDescent="0.35">
      <c r="A845" t="s">
        <v>1568</v>
      </c>
      <c r="B845">
        <v>77</v>
      </c>
      <c r="C845" t="s">
        <v>19</v>
      </c>
      <c r="D845" t="s">
        <v>14</v>
      </c>
      <c r="E845" t="s">
        <v>32</v>
      </c>
      <c r="F845" t="s">
        <v>36</v>
      </c>
      <c r="G845">
        <v>83.729183473332796</v>
      </c>
      <c r="H845" t="s">
        <v>1569</v>
      </c>
      <c r="I845">
        <v>90.3</v>
      </c>
      <c r="J845">
        <v>38.200000000000003</v>
      </c>
      <c r="K845">
        <v>118.8</v>
      </c>
      <c r="L845" t="s">
        <v>17</v>
      </c>
    </row>
    <row r="846" spans="1:12" x14ac:dyDescent="0.35">
      <c r="A846" t="s">
        <v>1570</v>
      </c>
      <c r="B846">
        <v>22</v>
      </c>
      <c r="C846" t="s">
        <v>35</v>
      </c>
      <c r="D846" t="s">
        <v>27</v>
      </c>
      <c r="E846" t="s">
        <v>14</v>
      </c>
      <c r="F846" t="s">
        <v>48</v>
      </c>
      <c r="G846">
        <v>91.289382256435701</v>
      </c>
      <c r="H846" t="s">
        <v>1571</v>
      </c>
      <c r="I846">
        <v>92.4</v>
      </c>
      <c r="J846">
        <v>38.5</v>
      </c>
      <c r="K846">
        <v>154.80000000000001</v>
      </c>
      <c r="L846" t="s">
        <v>17</v>
      </c>
    </row>
    <row r="847" spans="1:12" x14ac:dyDescent="0.35">
      <c r="A847" t="s">
        <v>1572</v>
      </c>
      <c r="B847">
        <v>20</v>
      </c>
      <c r="C847" t="s">
        <v>13</v>
      </c>
      <c r="D847" t="s">
        <v>14</v>
      </c>
      <c r="E847" t="s">
        <v>32</v>
      </c>
      <c r="F847" t="s">
        <v>66</v>
      </c>
      <c r="G847">
        <v>79.342960759953598</v>
      </c>
      <c r="H847" t="s">
        <v>1573</v>
      </c>
      <c r="I847">
        <v>100</v>
      </c>
      <c r="J847">
        <v>38.5</v>
      </c>
      <c r="K847">
        <v>97.5</v>
      </c>
      <c r="L847" t="s">
        <v>17</v>
      </c>
    </row>
    <row r="848" spans="1:12" x14ac:dyDescent="0.35">
      <c r="A848" t="s">
        <v>1574</v>
      </c>
      <c r="B848">
        <v>80</v>
      </c>
      <c r="C848" t="s">
        <v>19</v>
      </c>
      <c r="D848" t="s">
        <v>14</v>
      </c>
      <c r="E848" t="s">
        <v>28</v>
      </c>
      <c r="F848" t="s">
        <v>15</v>
      </c>
      <c r="G848">
        <v>71.055273065719703</v>
      </c>
      <c r="H848" t="s">
        <v>40</v>
      </c>
      <c r="I848">
        <v>99.2</v>
      </c>
      <c r="J848">
        <v>38.9</v>
      </c>
      <c r="K848">
        <v>135.4</v>
      </c>
      <c r="L848" t="s">
        <v>17</v>
      </c>
    </row>
    <row r="849" spans="1:12" x14ac:dyDescent="0.35">
      <c r="A849" t="s">
        <v>1575</v>
      </c>
      <c r="B849">
        <v>50</v>
      </c>
      <c r="C849" t="s">
        <v>19</v>
      </c>
      <c r="D849" t="s">
        <v>39</v>
      </c>
      <c r="E849" t="s">
        <v>28</v>
      </c>
      <c r="F849" t="s">
        <v>48</v>
      </c>
      <c r="G849">
        <v>66.506705141705893</v>
      </c>
      <c r="H849" t="s">
        <v>1453</v>
      </c>
      <c r="I849">
        <v>92.7</v>
      </c>
      <c r="J849">
        <v>36.299999999999997</v>
      </c>
      <c r="K849">
        <v>176.1</v>
      </c>
      <c r="L849" t="s">
        <v>22</v>
      </c>
    </row>
    <row r="850" spans="1:12" x14ac:dyDescent="0.35">
      <c r="A850" t="s">
        <v>1576</v>
      </c>
      <c r="B850">
        <v>20</v>
      </c>
      <c r="C850" t="s">
        <v>13</v>
      </c>
      <c r="D850" t="s">
        <v>14</v>
      </c>
      <c r="E850" t="s">
        <v>74</v>
      </c>
      <c r="F850" t="s">
        <v>15</v>
      </c>
      <c r="G850">
        <v>63.131187704059201</v>
      </c>
      <c r="H850" t="s">
        <v>1577</v>
      </c>
      <c r="I850">
        <v>99.8</v>
      </c>
      <c r="J850">
        <v>37</v>
      </c>
      <c r="K850">
        <v>151.9</v>
      </c>
      <c r="L850" t="s">
        <v>22</v>
      </c>
    </row>
    <row r="851" spans="1:12" x14ac:dyDescent="0.35">
      <c r="A851" t="s">
        <v>1578</v>
      </c>
      <c r="B851">
        <v>58</v>
      </c>
      <c r="C851" t="s">
        <v>35</v>
      </c>
      <c r="D851" t="s">
        <v>61</v>
      </c>
      <c r="E851" t="s">
        <v>14</v>
      </c>
      <c r="F851" t="s">
        <v>66</v>
      </c>
      <c r="G851">
        <v>73.2785572629152</v>
      </c>
      <c r="H851" t="s">
        <v>770</v>
      </c>
      <c r="I851">
        <v>91.2</v>
      </c>
      <c r="J851">
        <v>36.200000000000003</v>
      </c>
      <c r="K851">
        <v>145.5</v>
      </c>
      <c r="L851" t="s">
        <v>17</v>
      </c>
    </row>
    <row r="852" spans="1:12" x14ac:dyDescent="0.35">
      <c r="A852" t="s">
        <v>1579</v>
      </c>
      <c r="B852">
        <v>53</v>
      </c>
      <c r="C852" t="s">
        <v>13</v>
      </c>
      <c r="D852" t="s">
        <v>31</v>
      </c>
      <c r="E852" t="s">
        <v>28</v>
      </c>
      <c r="F852" t="s">
        <v>36</v>
      </c>
      <c r="G852">
        <v>67.304376188348698</v>
      </c>
      <c r="H852" t="s">
        <v>1580</v>
      </c>
      <c r="I852">
        <v>94.5</v>
      </c>
      <c r="J852">
        <v>38.5</v>
      </c>
      <c r="K852">
        <v>162.1</v>
      </c>
      <c r="L852" t="s">
        <v>17</v>
      </c>
    </row>
    <row r="853" spans="1:12" x14ac:dyDescent="0.35">
      <c r="A853" t="s">
        <v>1581</v>
      </c>
      <c r="B853">
        <v>79</v>
      </c>
      <c r="C853" t="s">
        <v>13</v>
      </c>
      <c r="D853" t="s">
        <v>39</v>
      </c>
      <c r="E853" t="s">
        <v>28</v>
      </c>
      <c r="F853" t="s">
        <v>24</v>
      </c>
      <c r="G853">
        <v>61.211966954147698</v>
      </c>
      <c r="H853" t="s">
        <v>1560</v>
      </c>
      <c r="I853">
        <v>93.6</v>
      </c>
      <c r="J853">
        <v>36.200000000000003</v>
      </c>
      <c r="K853">
        <v>139.5</v>
      </c>
      <c r="L853" t="s">
        <v>70</v>
      </c>
    </row>
    <row r="854" spans="1:12" x14ac:dyDescent="0.35">
      <c r="A854" t="s">
        <v>1582</v>
      </c>
      <c r="B854">
        <v>60</v>
      </c>
      <c r="C854" t="s">
        <v>13</v>
      </c>
      <c r="D854" t="s">
        <v>27</v>
      </c>
      <c r="E854" t="s">
        <v>14</v>
      </c>
      <c r="F854" t="s">
        <v>24</v>
      </c>
      <c r="G854">
        <v>84.264818751052104</v>
      </c>
      <c r="H854" t="s">
        <v>1583</v>
      </c>
      <c r="I854">
        <v>94.3</v>
      </c>
      <c r="J854">
        <v>38.4</v>
      </c>
      <c r="K854">
        <v>173.5</v>
      </c>
      <c r="L854" t="s">
        <v>17</v>
      </c>
    </row>
    <row r="855" spans="1:12" x14ac:dyDescent="0.35">
      <c r="A855" t="s">
        <v>1584</v>
      </c>
      <c r="B855">
        <v>76</v>
      </c>
      <c r="C855" t="s">
        <v>35</v>
      </c>
      <c r="D855" t="s">
        <v>61</v>
      </c>
      <c r="E855" t="s">
        <v>74</v>
      </c>
      <c r="F855" t="s">
        <v>24</v>
      </c>
      <c r="G855">
        <v>60.229851371855702</v>
      </c>
      <c r="H855" t="s">
        <v>1585</v>
      </c>
      <c r="I855">
        <v>94.2</v>
      </c>
      <c r="J855">
        <v>37.9</v>
      </c>
      <c r="K855">
        <v>88.8</v>
      </c>
      <c r="L855" t="s">
        <v>17</v>
      </c>
    </row>
    <row r="856" spans="1:12" x14ac:dyDescent="0.35">
      <c r="A856" t="s">
        <v>1586</v>
      </c>
      <c r="B856">
        <v>79</v>
      </c>
      <c r="C856" t="s">
        <v>13</v>
      </c>
      <c r="D856" t="s">
        <v>27</v>
      </c>
      <c r="E856" t="s">
        <v>32</v>
      </c>
      <c r="F856" t="s">
        <v>66</v>
      </c>
      <c r="G856">
        <v>62.465423867748697</v>
      </c>
      <c r="H856" t="s">
        <v>1587</v>
      </c>
      <c r="I856">
        <v>97.4</v>
      </c>
      <c r="J856">
        <v>36.6</v>
      </c>
      <c r="K856">
        <v>111.6</v>
      </c>
      <c r="L856" t="s">
        <v>70</v>
      </c>
    </row>
    <row r="857" spans="1:12" x14ac:dyDescent="0.35">
      <c r="A857" t="s">
        <v>1588</v>
      </c>
      <c r="B857">
        <v>34</v>
      </c>
      <c r="C857" t="s">
        <v>35</v>
      </c>
      <c r="D857" t="s">
        <v>14</v>
      </c>
      <c r="E857" t="s">
        <v>32</v>
      </c>
      <c r="F857" t="s">
        <v>15</v>
      </c>
      <c r="G857">
        <v>85.365155835044305</v>
      </c>
      <c r="H857" t="s">
        <v>391</v>
      </c>
      <c r="I857">
        <v>91.4</v>
      </c>
      <c r="J857">
        <v>38.299999999999997</v>
      </c>
      <c r="K857">
        <v>71.099999999999994</v>
      </c>
      <c r="L857" t="s">
        <v>17</v>
      </c>
    </row>
    <row r="858" spans="1:12" x14ac:dyDescent="0.35">
      <c r="A858" t="s">
        <v>1589</v>
      </c>
      <c r="B858">
        <v>37</v>
      </c>
      <c r="C858" t="s">
        <v>13</v>
      </c>
      <c r="D858" t="s">
        <v>31</v>
      </c>
      <c r="E858" t="s">
        <v>32</v>
      </c>
      <c r="F858" t="s">
        <v>15</v>
      </c>
      <c r="G858">
        <v>91.547543588505405</v>
      </c>
      <c r="H858" t="s">
        <v>510</v>
      </c>
      <c r="I858">
        <v>95.2</v>
      </c>
      <c r="J858">
        <v>37.4</v>
      </c>
      <c r="K858">
        <v>71</v>
      </c>
      <c r="L858" t="s">
        <v>70</v>
      </c>
    </row>
    <row r="859" spans="1:12" x14ac:dyDescent="0.35">
      <c r="A859" t="s">
        <v>1590</v>
      </c>
      <c r="B859">
        <v>59</v>
      </c>
      <c r="C859" t="s">
        <v>35</v>
      </c>
      <c r="D859" t="s">
        <v>20</v>
      </c>
      <c r="E859" t="s">
        <v>14</v>
      </c>
      <c r="F859" t="s">
        <v>36</v>
      </c>
      <c r="G859">
        <v>70.885288258620307</v>
      </c>
      <c r="H859" t="s">
        <v>1591</v>
      </c>
      <c r="I859">
        <v>98.1</v>
      </c>
      <c r="J859">
        <v>36.700000000000003</v>
      </c>
      <c r="K859">
        <v>146.5</v>
      </c>
      <c r="L859" t="s">
        <v>17</v>
      </c>
    </row>
    <row r="860" spans="1:12" x14ac:dyDescent="0.35">
      <c r="A860" t="s">
        <v>1592</v>
      </c>
      <c r="B860">
        <v>51</v>
      </c>
      <c r="C860" t="s">
        <v>19</v>
      </c>
      <c r="D860" t="s">
        <v>61</v>
      </c>
      <c r="E860" t="s">
        <v>14</v>
      </c>
      <c r="F860" t="s">
        <v>15</v>
      </c>
      <c r="G860">
        <v>81.001189507966103</v>
      </c>
      <c r="H860" t="s">
        <v>1593</v>
      </c>
      <c r="I860">
        <v>98.3</v>
      </c>
      <c r="J860">
        <v>37.9</v>
      </c>
      <c r="K860">
        <v>124</v>
      </c>
      <c r="L860" t="s">
        <v>22</v>
      </c>
    </row>
    <row r="861" spans="1:12" x14ac:dyDescent="0.35">
      <c r="A861" t="s">
        <v>1594</v>
      </c>
      <c r="B861">
        <v>51</v>
      </c>
      <c r="C861" t="s">
        <v>19</v>
      </c>
      <c r="D861" t="s">
        <v>14</v>
      </c>
      <c r="E861" t="s">
        <v>14</v>
      </c>
      <c r="F861" t="s">
        <v>15</v>
      </c>
      <c r="G861">
        <v>94.482443251347703</v>
      </c>
      <c r="H861" t="s">
        <v>1028</v>
      </c>
      <c r="I861">
        <v>92</v>
      </c>
      <c r="J861">
        <v>37.5</v>
      </c>
      <c r="K861">
        <v>151.5</v>
      </c>
      <c r="L861" t="s">
        <v>22</v>
      </c>
    </row>
    <row r="862" spans="1:12" x14ac:dyDescent="0.35">
      <c r="A862" t="s">
        <v>1595</v>
      </c>
      <c r="B862">
        <v>53</v>
      </c>
      <c r="C862" t="s">
        <v>35</v>
      </c>
      <c r="D862" t="s">
        <v>20</v>
      </c>
      <c r="E862" t="s">
        <v>74</v>
      </c>
      <c r="F862" t="s">
        <v>66</v>
      </c>
      <c r="G862">
        <v>92.485759140585301</v>
      </c>
      <c r="H862" t="s">
        <v>1596</v>
      </c>
      <c r="I862">
        <v>99.2</v>
      </c>
      <c r="J862">
        <v>37.700000000000003</v>
      </c>
      <c r="K862">
        <v>174.1</v>
      </c>
      <c r="L862" t="s">
        <v>17</v>
      </c>
    </row>
    <row r="863" spans="1:12" x14ac:dyDescent="0.35">
      <c r="A863" t="s">
        <v>1597</v>
      </c>
      <c r="B863">
        <v>73</v>
      </c>
      <c r="C863" t="s">
        <v>13</v>
      </c>
      <c r="D863" t="s">
        <v>31</v>
      </c>
      <c r="E863" t="s">
        <v>32</v>
      </c>
      <c r="F863" t="s">
        <v>24</v>
      </c>
      <c r="G863">
        <v>101.38175256620499</v>
      </c>
      <c r="H863" t="s">
        <v>1598</v>
      </c>
      <c r="I863">
        <v>94.6</v>
      </c>
      <c r="J863">
        <v>36.6</v>
      </c>
      <c r="K863">
        <v>102</v>
      </c>
      <c r="L863" t="s">
        <v>70</v>
      </c>
    </row>
    <row r="864" spans="1:12" x14ac:dyDescent="0.35">
      <c r="A864" t="s">
        <v>1599</v>
      </c>
      <c r="B864">
        <v>43</v>
      </c>
      <c r="C864" t="s">
        <v>35</v>
      </c>
      <c r="D864" t="s">
        <v>39</v>
      </c>
      <c r="E864" t="s">
        <v>32</v>
      </c>
      <c r="F864" t="s">
        <v>66</v>
      </c>
      <c r="G864">
        <v>64.250353722741806</v>
      </c>
      <c r="H864" t="s">
        <v>1600</v>
      </c>
      <c r="I864">
        <v>95.3</v>
      </c>
      <c r="J864">
        <v>38.9</v>
      </c>
      <c r="K864">
        <v>152.1</v>
      </c>
      <c r="L864" t="s">
        <v>17</v>
      </c>
    </row>
    <row r="865" spans="1:12" x14ac:dyDescent="0.35">
      <c r="A865" t="s">
        <v>1601</v>
      </c>
      <c r="B865">
        <v>45</v>
      </c>
      <c r="C865" t="s">
        <v>35</v>
      </c>
      <c r="D865" t="s">
        <v>20</v>
      </c>
      <c r="E865" t="s">
        <v>32</v>
      </c>
      <c r="F865" t="s">
        <v>66</v>
      </c>
      <c r="G865">
        <v>72.522861574970406</v>
      </c>
      <c r="H865" t="s">
        <v>1602</v>
      </c>
      <c r="I865">
        <v>94.5</v>
      </c>
      <c r="J865">
        <v>37.9</v>
      </c>
      <c r="K865">
        <v>171.1</v>
      </c>
      <c r="L865" t="s">
        <v>17</v>
      </c>
    </row>
    <row r="866" spans="1:12" x14ac:dyDescent="0.35">
      <c r="A866" t="s">
        <v>1603</v>
      </c>
      <c r="B866">
        <v>73</v>
      </c>
      <c r="C866" t="s">
        <v>35</v>
      </c>
      <c r="D866" t="s">
        <v>31</v>
      </c>
      <c r="E866" t="s">
        <v>74</v>
      </c>
      <c r="F866" t="s">
        <v>24</v>
      </c>
      <c r="G866">
        <v>80.586265327545107</v>
      </c>
      <c r="H866" t="s">
        <v>1604</v>
      </c>
      <c r="I866">
        <v>99.3</v>
      </c>
      <c r="J866">
        <v>37.200000000000003</v>
      </c>
      <c r="K866">
        <v>162.4</v>
      </c>
      <c r="L866" t="s">
        <v>17</v>
      </c>
    </row>
    <row r="867" spans="1:12" x14ac:dyDescent="0.35">
      <c r="A867" t="s">
        <v>1605</v>
      </c>
      <c r="B867">
        <v>80</v>
      </c>
      <c r="C867" t="s">
        <v>35</v>
      </c>
      <c r="D867" t="s">
        <v>27</v>
      </c>
      <c r="E867" t="s">
        <v>32</v>
      </c>
      <c r="F867" t="s">
        <v>36</v>
      </c>
      <c r="G867">
        <v>84.575547190218799</v>
      </c>
      <c r="H867" t="s">
        <v>1606</v>
      </c>
      <c r="I867">
        <v>91.1</v>
      </c>
      <c r="J867">
        <v>37.799999999999997</v>
      </c>
      <c r="K867">
        <v>195.6</v>
      </c>
      <c r="L867" t="s">
        <v>17</v>
      </c>
    </row>
    <row r="868" spans="1:12" x14ac:dyDescent="0.35">
      <c r="A868" t="s">
        <v>1607</v>
      </c>
      <c r="B868">
        <v>40</v>
      </c>
      <c r="C868" t="s">
        <v>13</v>
      </c>
      <c r="D868" t="s">
        <v>61</v>
      </c>
      <c r="E868" t="s">
        <v>74</v>
      </c>
      <c r="F868" t="s">
        <v>24</v>
      </c>
      <c r="G868">
        <v>85.325568123535902</v>
      </c>
      <c r="H868" t="s">
        <v>310</v>
      </c>
      <c r="I868">
        <v>97.2</v>
      </c>
      <c r="J868">
        <v>36.700000000000003</v>
      </c>
      <c r="K868">
        <v>171</v>
      </c>
      <c r="L868" t="s">
        <v>22</v>
      </c>
    </row>
    <row r="869" spans="1:12" x14ac:dyDescent="0.35">
      <c r="A869" t="s">
        <v>1608</v>
      </c>
      <c r="B869">
        <v>62</v>
      </c>
      <c r="C869" t="s">
        <v>13</v>
      </c>
      <c r="D869" t="s">
        <v>39</v>
      </c>
      <c r="E869" t="s">
        <v>74</v>
      </c>
      <c r="F869" t="s">
        <v>66</v>
      </c>
      <c r="G869">
        <v>67.113280688486299</v>
      </c>
      <c r="H869" t="s">
        <v>796</v>
      </c>
      <c r="I869">
        <v>93.9</v>
      </c>
      <c r="J869">
        <v>39</v>
      </c>
      <c r="K869">
        <v>165.2</v>
      </c>
      <c r="L869" t="s">
        <v>17</v>
      </c>
    </row>
    <row r="870" spans="1:12" x14ac:dyDescent="0.35">
      <c r="A870" t="s">
        <v>1609</v>
      </c>
      <c r="B870">
        <v>77</v>
      </c>
      <c r="C870" t="s">
        <v>19</v>
      </c>
      <c r="D870" t="s">
        <v>14</v>
      </c>
      <c r="E870" t="s">
        <v>32</v>
      </c>
      <c r="F870" t="s">
        <v>48</v>
      </c>
      <c r="G870">
        <v>62.285888178259199</v>
      </c>
      <c r="H870" t="s">
        <v>1610</v>
      </c>
      <c r="I870">
        <v>92.8</v>
      </c>
      <c r="J870">
        <v>36.700000000000003</v>
      </c>
      <c r="K870">
        <v>123.4</v>
      </c>
      <c r="L870" t="s">
        <v>22</v>
      </c>
    </row>
    <row r="871" spans="1:12" x14ac:dyDescent="0.35">
      <c r="A871" t="s">
        <v>1611</v>
      </c>
      <c r="B871">
        <v>44</v>
      </c>
      <c r="C871" t="s">
        <v>35</v>
      </c>
      <c r="D871" t="s">
        <v>27</v>
      </c>
      <c r="E871" t="s">
        <v>74</v>
      </c>
      <c r="F871" t="s">
        <v>36</v>
      </c>
      <c r="G871">
        <v>77.708365158339504</v>
      </c>
      <c r="H871" t="s">
        <v>1612</v>
      </c>
      <c r="I871">
        <v>97.9</v>
      </c>
      <c r="J871">
        <v>36.5</v>
      </c>
      <c r="K871">
        <v>150.1</v>
      </c>
      <c r="L871" t="s">
        <v>17</v>
      </c>
    </row>
    <row r="872" spans="1:12" x14ac:dyDescent="0.35">
      <c r="A872" t="s">
        <v>1613</v>
      </c>
      <c r="B872">
        <v>89</v>
      </c>
      <c r="C872" t="s">
        <v>13</v>
      </c>
      <c r="D872" t="s">
        <v>20</v>
      </c>
      <c r="E872" t="s">
        <v>74</v>
      </c>
      <c r="F872" t="s">
        <v>66</v>
      </c>
      <c r="G872">
        <v>71.015638406512196</v>
      </c>
      <c r="H872" t="s">
        <v>320</v>
      </c>
      <c r="I872">
        <v>93.7</v>
      </c>
      <c r="J872">
        <v>36.9</v>
      </c>
      <c r="K872">
        <v>170.1</v>
      </c>
      <c r="L872" t="s">
        <v>22</v>
      </c>
    </row>
    <row r="873" spans="1:12" x14ac:dyDescent="0.35">
      <c r="A873" t="s">
        <v>1614</v>
      </c>
      <c r="B873">
        <v>28</v>
      </c>
      <c r="C873" t="s">
        <v>13</v>
      </c>
      <c r="D873" t="s">
        <v>31</v>
      </c>
      <c r="E873" t="s">
        <v>74</v>
      </c>
      <c r="F873" t="s">
        <v>48</v>
      </c>
      <c r="G873">
        <v>80.882454459516296</v>
      </c>
      <c r="H873" t="s">
        <v>1615</v>
      </c>
      <c r="I873">
        <v>94.8</v>
      </c>
      <c r="J873">
        <v>38.299999999999997</v>
      </c>
      <c r="K873">
        <v>186.7</v>
      </c>
      <c r="L873" t="s">
        <v>17</v>
      </c>
    </row>
    <row r="874" spans="1:12" x14ac:dyDescent="0.35">
      <c r="A874" t="s">
        <v>1616</v>
      </c>
      <c r="B874">
        <v>60</v>
      </c>
      <c r="C874" t="s">
        <v>35</v>
      </c>
      <c r="D874" t="s">
        <v>61</v>
      </c>
      <c r="E874" t="s">
        <v>74</v>
      </c>
      <c r="F874" t="s">
        <v>24</v>
      </c>
      <c r="G874">
        <v>76.264128294336103</v>
      </c>
      <c r="H874" t="s">
        <v>1617</v>
      </c>
      <c r="I874">
        <v>98.5</v>
      </c>
      <c r="J874">
        <v>38.4</v>
      </c>
      <c r="K874">
        <v>107.6</v>
      </c>
      <c r="L874" t="s">
        <v>17</v>
      </c>
    </row>
    <row r="875" spans="1:12" x14ac:dyDescent="0.35">
      <c r="A875" t="s">
        <v>1618</v>
      </c>
      <c r="B875">
        <v>46</v>
      </c>
      <c r="C875" t="s">
        <v>35</v>
      </c>
      <c r="D875" t="s">
        <v>20</v>
      </c>
      <c r="E875" t="s">
        <v>28</v>
      </c>
      <c r="F875" t="s">
        <v>15</v>
      </c>
      <c r="G875">
        <v>84.780718672971005</v>
      </c>
      <c r="H875" t="s">
        <v>1619</v>
      </c>
      <c r="I875">
        <v>99.6</v>
      </c>
      <c r="J875">
        <v>36.1</v>
      </c>
      <c r="K875">
        <v>75.8</v>
      </c>
      <c r="L875" t="s">
        <v>17</v>
      </c>
    </row>
    <row r="876" spans="1:12" x14ac:dyDescent="0.35">
      <c r="A876" t="s">
        <v>1620</v>
      </c>
      <c r="B876">
        <v>55</v>
      </c>
      <c r="C876" t="s">
        <v>35</v>
      </c>
      <c r="D876" t="s">
        <v>31</v>
      </c>
      <c r="E876" t="s">
        <v>74</v>
      </c>
      <c r="F876" t="s">
        <v>15</v>
      </c>
      <c r="G876">
        <v>54.669992643299501</v>
      </c>
      <c r="H876" t="s">
        <v>1308</v>
      </c>
      <c r="I876">
        <v>98.2</v>
      </c>
      <c r="J876">
        <v>38</v>
      </c>
      <c r="K876">
        <v>71.7</v>
      </c>
      <c r="L876" t="s">
        <v>17</v>
      </c>
    </row>
    <row r="877" spans="1:12" x14ac:dyDescent="0.35">
      <c r="A877" t="s">
        <v>1621</v>
      </c>
      <c r="B877">
        <v>71</v>
      </c>
      <c r="C877" t="s">
        <v>35</v>
      </c>
      <c r="D877" t="s">
        <v>27</v>
      </c>
      <c r="E877" t="s">
        <v>32</v>
      </c>
      <c r="F877" t="s">
        <v>66</v>
      </c>
      <c r="G877">
        <v>74.980943670112396</v>
      </c>
      <c r="H877" t="s">
        <v>1622</v>
      </c>
      <c r="I877">
        <v>95</v>
      </c>
      <c r="J877">
        <v>38.1</v>
      </c>
      <c r="K877">
        <v>169.5</v>
      </c>
      <c r="L877" t="s">
        <v>17</v>
      </c>
    </row>
    <row r="878" spans="1:12" x14ac:dyDescent="0.35">
      <c r="A878" t="s">
        <v>1623</v>
      </c>
      <c r="B878">
        <v>21</v>
      </c>
      <c r="C878" t="s">
        <v>35</v>
      </c>
      <c r="D878" t="s">
        <v>14</v>
      </c>
      <c r="E878" t="s">
        <v>14</v>
      </c>
      <c r="F878" t="s">
        <v>66</v>
      </c>
      <c r="G878">
        <v>64.159295150957703</v>
      </c>
      <c r="H878" t="s">
        <v>1624</v>
      </c>
      <c r="I878">
        <v>91.7</v>
      </c>
      <c r="J878">
        <v>37.9</v>
      </c>
      <c r="K878">
        <v>183.4</v>
      </c>
      <c r="L878" t="s">
        <v>17</v>
      </c>
    </row>
    <row r="879" spans="1:12" x14ac:dyDescent="0.35">
      <c r="A879" t="s">
        <v>1625</v>
      </c>
      <c r="B879">
        <v>21</v>
      </c>
      <c r="C879" t="s">
        <v>13</v>
      </c>
      <c r="D879" t="s">
        <v>39</v>
      </c>
      <c r="E879" t="s">
        <v>32</v>
      </c>
      <c r="F879" t="s">
        <v>24</v>
      </c>
      <c r="G879">
        <v>80.564217054585399</v>
      </c>
      <c r="H879" t="s">
        <v>1385</v>
      </c>
      <c r="I879">
        <v>96.3</v>
      </c>
      <c r="J879">
        <v>36.200000000000003</v>
      </c>
      <c r="K879">
        <v>102.9</v>
      </c>
      <c r="L879" t="s">
        <v>70</v>
      </c>
    </row>
    <row r="880" spans="1:12" x14ac:dyDescent="0.35">
      <c r="A880" t="s">
        <v>1626</v>
      </c>
      <c r="B880">
        <v>20</v>
      </c>
      <c r="C880" t="s">
        <v>13</v>
      </c>
      <c r="D880" t="s">
        <v>31</v>
      </c>
      <c r="E880" t="s">
        <v>14</v>
      </c>
      <c r="F880" t="s">
        <v>48</v>
      </c>
      <c r="G880">
        <v>69.459262727660104</v>
      </c>
      <c r="H880" t="s">
        <v>1627</v>
      </c>
      <c r="I880">
        <v>95</v>
      </c>
      <c r="J880">
        <v>38.9</v>
      </c>
      <c r="K880">
        <v>129.1</v>
      </c>
      <c r="L880" t="s">
        <v>17</v>
      </c>
    </row>
    <row r="881" spans="1:12" x14ac:dyDescent="0.35">
      <c r="A881" t="s">
        <v>1628</v>
      </c>
      <c r="B881">
        <v>80</v>
      </c>
      <c r="C881" t="s">
        <v>19</v>
      </c>
      <c r="D881" t="s">
        <v>27</v>
      </c>
      <c r="E881" t="s">
        <v>28</v>
      </c>
      <c r="F881" t="s">
        <v>66</v>
      </c>
      <c r="G881">
        <v>95.277396931480496</v>
      </c>
      <c r="H881" t="s">
        <v>1629</v>
      </c>
      <c r="I881">
        <v>94.2</v>
      </c>
      <c r="J881">
        <v>36.299999999999997</v>
      </c>
      <c r="K881">
        <v>180.9</v>
      </c>
      <c r="L881" t="s">
        <v>17</v>
      </c>
    </row>
    <row r="882" spans="1:12" x14ac:dyDescent="0.35">
      <c r="A882" t="s">
        <v>1630</v>
      </c>
      <c r="B882">
        <v>64</v>
      </c>
      <c r="C882" t="s">
        <v>19</v>
      </c>
      <c r="D882" t="s">
        <v>20</v>
      </c>
      <c r="E882" t="s">
        <v>28</v>
      </c>
      <c r="F882" t="s">
        <v>66</v>
      </c>
      <c r="G882">
        <v>77.506924160227499</v>
      </c>
      <c r="H882" t="s">
        <v>1631</v>
      </c>
      <c r="I882">
        <v>91.3</v>
      </c>
      <c r="J882">
        <v>38.6</v>
      </c>
      <c r="K882">
        <v>163.6</v>
      </c>
      <c r="L882" t="s">
        <v>17</v>
      </c>
    </row>
    <row r="883" spans="1:12" x14ac:dyDescent="0.35">
      <c r="A883" t="s">
        <v>1632</v>
      </c>
      <c r="B883">
        <v>51</v>
      </c>
      <c r="C883" t="s">
        <v>13</v>
      </c>
      <c r="D883" t="s">
        <v>27</v>
      </c>
      <c r="E883" t="s">
        <v>32</v>
      </c>
      <c r="F883" t="s">
        <v>15</v>
      </c>
      <c r="G883">
        <v>69.100223092473797</v>
      </c>
      <c r="H883" t="s">
        <v>1633</v>
      </c>
      <c r="I883">
        <v>96.4</v>
      </c>
      <c r="J883">
        <v>36.700000000000003</v>
      </c>
      <c r="K883">
        <v>100.6</v>
      </c>
      <c r="L883" t="s">
        <v>70</v>
      </c>
    </row>
    <row r="884" spans="1:12" x14ac:dyDescent="0.35">
      <c r="A884" t="s">
        <v>1634</v>
      </c>
      <c r="B884">
        <v>76</v>
      </c>
      <c r="C884" t="s">
        <v>35</v>
      </c>
      <c r="D884" t="s">
        <v>39</v>
      </c>
      <c r="E884" t="s">
        <v>14</v>
      </c>
      <c r="F884" t="s">
        <v>48</v>
      </c>
      <c r="G884">
        <v>73.000171014432198</v>
      </c>
      <c r="H884" t="s">
        <v>222</v>
      </c>
      <c r="I884">
        <v>98.7</v>
      </c>
      <c r="J884">
        <v>36.4</v>
      </c>
      <c r="K884">
        <v>147.19999999999999</v>
      </c>
      <c r="L884" t="s">
        <v>17</v>
      </c>
    </row>
    <row r="885" spans="1:12" x14ac:dyDescent="0.35">
      <c r="A885" t="s">
        <v>1635</v>
      </c>
      <c r="B885">
        <v>34</v>
      </c>
      <c r="C885" t="s">
        <v>19</v>
      </c>
      <c r="D885" t="s">
        <v>61</v>
      </c>
      <c r="E885" t="s">
        <v>74</v>
      </c>
      <c r="F885" t="s">
        <v>36</v>
      </c>
      <c r="G885">
        <v>66.590186010134502</v>
      </c>
      <c r="H885" t="s">
        <v>1636</v>
      </c>
      <c r="I885">
        <v>91.1</v>
      </c>
      <c r="J885">
        <v>38.299999999999997</v>
      </c>
      <c r="K885">
        <v>135.80000000000001</v>
      </c>
      <c r="L885" t="s">
        <v>17</v>
      </c>
    </row>
    <row r="886" spans="1:12" x14ac:dyDescent="0.35">
      <c r="A886" t="s">
        <v>1637</v>
      </c>
      <c r="B886">
        <v>67</v>
      </c>
      <c r="C886" t="s">
        <v>19</v>
      </c>
      <c r="D886" t="s">
        <v>14</v>
      </c>
      <c r="E886" t="s">
        <v>14</v>
      </c>
      <c r="F886" t="s">
        <v>24</v>
      </c>
      <c r="G886">
        <v>42.249893660865403</v>
      </c>
      <c r="H886" t="s">
        <v>1638</v>
      </c>
      <c r="I886">
        <v>93.9</v>
      </c>
      <c r="J886">
        <v>37.6</v>
      </c>
      <c r="K886">
        <v>180.3</v>
      </c>
      <c r="L886" t="s">
        <v>17</v>
      </c>
    </row>
    <row r="887" spans="1:12" x14ac:dyDescent="0.35">
      <c r="A887" t="s">
        <v>1639</v>
      </c>
      <c r="B887">
        <v>53</v>
      </c>
      <c r="C887" t="s">
        <v>19</v>
      </c>
      <c r="D887" t="s">
        <v>61</v>
      </c>
      <c r="E887" t="s">
        <v>14</v>
      </c>
      <c r="F887" t="s">
        <v>15</v>
      </c>
      <c r="G887">
        <v>74.662352186023398</v>
      </c>
      <c r="H887" t="s">
        <v>1640</v>
      </c>
      <c r="I887">
        <v>94</v>
      </c>
      <c r="J887">
        <v>38.5</v>
      </c>
      <c r="K887">
        <v>113.3</v>
      </c>
      <c r="L887" t="s">
        <v>17</v>
      </c>
    </row>
    <row r="888" spans="1:12" x14ac:dyDescent="0.35">
      <c r="A888" t="s">
        <v>1641</v>
      </c>
      <c r="B888">
        <v>50</v>
      </c>
      <c r="C888" t="s">
        <v>13</v>
      </c>
      <c r="D888" t="s">
        <v>61</v>
      </c>
      <c r="E888" t="s">
        <v>32</v>
      </c>
      <c r="F888" t="s">
        <v>66</v>
      </c>
      <c r="G888">
        <v>67.667313161958205</v>
      </c>
      <c r="H888" t="s">
        <v>1642</v>
      </c>
      <c r="I888">
        <v>97.9</v>
      </c>
      <c r="J888">
        <v>36.700000000000003</v>
      </c>
      <c r="K888">
        <v>133.19999999999999</v>
      </c>
      <c r="L888" t="s">
        <v>17</v>
      </c>
    </row>
    <row r="889" spans="1:12" x14ac:dyDescent="0.35">
      <c r="A889" t="s">
        <v>1643</v>
      </c>
      <c r="B889">
        <v>63</v>
      </c>
      <c r="C889" t="s">
        <v>13</v>
      </c>
      <c r="D889" t="s">
        <v>14</v>
      </c>
      <c r="E889" t="s">
        <v>74</v>
      </c>
      <c r="F889" t="s">
        <v>66</v>
      </c>
      <c r="G889">
        <v>69.794058223195407</v>
      </c>
      <c r="H889" t="s">
        <v>1644</v>
      </c>
      <c r="I889">
        <v>93.1</v>
      </c>
      <c r="J889">
        <v>37.4</v>
      </c>
      <c r="K889">
        <v>74.599999999999994</v>
      </c>
      <c r="L889" t="s">
        <v>70</v>
      </c>
    </row>
    <row r="890" spans="1:12" x14ac:dyDescent="0.35">
      <c r="A890" t="s">
        <v>1645</v>
      </c>
      <c r="B890">
        <v>36</v>
      </c>
      <c r="C890" t="s">
        <v>13</v>
      </c>
      <c r="D890" t="s">
        <v>14</v>
      </c>
      <c r="E890" t="s">
        <v>28</v>
      </c>
      <c r="F890" t="s">
        <v>48</v>
      </c>
      <c r="G890">
        <v>74.007996470684404</v>
      </c>
      <c r="H890" t="s">
        <v>1646</v>
      </c>
      <c r="I890">
        <v>93.6</v>
      </c>
      <c r="J890">
        <v>37.700000000000003</v>
      </c>
      <c r="K890">
        <v>128.1</v>
      </c>
      <c r="L890" t="s">
        <v>70</v>
      </c>
    </row>
    <row r="891" spans="1:12" x14ac:dyDescent="0.35">
      <c r="A891" t="s">
        <v>1647</v>
      </c>
      <c r="B891">
        <v>77</v>
      </c>
      <c r="C891" t="s">
        <v>19</v>
      </c>
      <c r="D891" t="s">
        <v>39</v>
      </c>
      <c r="E891" t="s">
        <v>32</v>
      </c>
      <c r="F891" t="s">
        <v>48</v>
      </c>
      <c r="G891">
        <v>66.890243660742698</v>
      </c>
      <c r="H891" t="s">
        <v>603</v>
      </c>
      <c r="I891">
        <v>97.6</v>
      </c>
      <c r="J891">
        <v>37.4</v>
      </c>
      <c r="K891">
        <v>96.8</v>
      </c>
      <c r="L891" t="s">
        <v>22</v>
      </c>
    </row>
    <row r="892" spans="1:12" x14ac:dyDescent="0.35">
      <c r="A892" t="s">
        <v>1648</v>
      </c>
      <c r="B892">
        <v>18</v>
      </c>
      <c r="C892" t="s">
        <v>19</v>
      </c>
      <c r="D892" t="s">
        <v>20</v>
      </c>
      <c r="E892" t="s">
        <v>28</v>
      </c>
      <c r="F892" t="s">
        <v>24</v>
      </c>
      <c r="G892">
        <v>71.448783445095003</v>
      </c>
      <c r="H892" t="s">
        <v>956</v>
      </c>
      <c r="I892">
        <v>95.6</v>
      </c>
      <c r="J892">
        <v>37</v>
      </c>
      <c r="K892">
        <v>96.6</v>
      </c>
      <c r="L892" t="s">
        <v>22</v>
      </c>
    </row>
    <row r="893" spans="1:12" x14ac:dyDescent="0.35">
      <c r="A893" t="s">
        <v>1649</v>
      </c>
      <c r="B893">
        <v>25</v>
      </c>
      <c r="C893" t="s">
        <v>19</v>
      </c>
      <c r="D893" t="s">
        <v>27</v>
      </c>
      <c r="E893" t="s">
        <v>32</v>
      </c>
      <c r="F893" t="s">
        <v>15</v>
      </c>
      <c r="G893">
        <v>83.671930619189396</v>
      </c>
      <c r="H893" t="s">
        <v>1018</v>
      </c>
      <c r="I893">
        <v>93.2</v>
      </c>
      <c r="J893">
        <v>38.200000000000003</v>
      </c>
      <c r="K893">
        <v>187.8</v>
      </c>
      <c r="L893" t="s">
        <v>17</v>
      </c>
    </row>
    <row r="894" spans="1:12" x14ac:dyDescent="0.35">
      <c r="A894" t="s">
        <v>1650</v>
      </c>
      <c r="B894">
        <v>54</v>
      </c>
      <c r="C894" t="s">
        <v>19</v>
      </c>
      <c r="D894" t="s">
        <v>20</v>
      </c>
      <c r="E894" t="s">
        <v>32</v>
      </c>
      <c r="F894" t="s">
        <v>15</v>
      </c>
      <c r="G894">
        <v>81.802154559028196</v>
      </c>
      <c r="H894" t="s">
        <v>1651</v>
      </c>
      <c r="I894">
        <v>90.8</v>
      </c>
      <c r="J894">
        <v>37.5</v>
      </c>
      <c r="K894">
        <v>95.5</v>
      </c>
      <c r="L894" t="s">
        <v>17</v>
      </c>
    </row>
    <row r="895" spans="1:12" x14ac:dyDescent="0.35">
      <c r="A895" t="s">
        <v>1652</v>
      </c>
      <c r="B895">
        <v>66</v>
      </c>
      <c r="C895" t="s">
        <v>35</v>
      </c>
      <c r="D895" t="s">
        <v>27</v>
      </c>
      <c r="E895" t="s">
        <v>28</v>
      </c>
      <c r="F895" t="s">
        <v>15</v>
      </c>
      <c r="G895">
        <v>78.324680837588701</v>
      </c>
      <c r="H895" t="s">
        <v>1653</v>
      </c>
      <c r="I895">
        <v>96.6</v>
      </c>
      <c r="J895">
        <v>38.1</v>
      </c>
      <c r="K895">
        <v>198.6</v>
      </c>
      <c r="L895" t="s">
        <v>17</v>
      </c>
    </row>
    <row r="896" spans="1:12" x14ac:dyDescent="0.35">
      <c r="A896" t="s">
        <v>1654</v>
      </c>
      <c r="B896">
        <v>37</v>
      </c>
      <c r="C896" t="s">
        <v>13</v>
      </c>
      <c r="D896" t="s">
        <v>31</v>
      </c>
      <c r="E896" t="s">
        <v>28</v>
      </c>
      <c r="F896" t="s">
        <v>48</v>
      </c>
      <c r="G896">
        <v>75.505363427929097</v>
      </c>
      <c r="H896" t="s">
        <v>1655</v>
      </c>
      <c r="I896">
        <v>91.1</v>
      </c>
      <c r="J896">
        <v>36.200000000000003</v>
      </c>
      <c r="K896">
        <v>70.5</v>
      </c>
      <c r="L896" t="s">
        <v>17</v>
      </c>
    </row>
    <row r="897" spans="1:12" x14ac:dyDescent="0.35">
      <c r="A897" t="s">
        <v>1656</v>
      </c>
      <c r="B897">
        <v>41</v>
      </c>
      <c r="C897" t="s">
        <v>19</v>
      </c>
      <c r="D897" t="s">
        <v>39</v>
      </c>
      <c r="E897" t="s">
        <v>28</v>
      </c>
      <c r="F897" t="s">
        <v>36</v>
      </c>
      <c r="G897">
        <v>70.353405477954496</v>
      </c>
      <c r="H897" t="s">
        <v>1657</v>
      </c>
      <c r="I897">
        <v>93.8</v>
      </c>
      <c r="J897">
        <v>36.9</v>
      </c>
      <c r="K897">
        <v>168.3</v>
      </c>
      <c r="L897" t="s">
        <v>22</v>
      </c>
    </row>
    <row r="898" spans="1:12" x14ac:dyDescent="0.35">
      <c r="A898" t="s">
        <v>1658</v>
      </c>
      <c r="B898">
        <v>64</v>
      </c>
      <c r="C898" t="s">
        <v>13</v>
      </c>
      <c r="D898" t="s">
        <v>61</v>
      </c>
      <c r="E898" t="s">
        <v>14</v>
      </c>
      <c r="F898" t="s">
        <v>48</v>
      </c>
      <c r="G898">
        <v>76.8685970223206</v>
      </c>
      <c r="H898" t="s">
        <v>1659</v>
      </c>
      <c r="I898">
        <v>91</v>
      </c>
      <c r="J898">
        <v>36.1</v>
      </c>
      <c r="K898">
        <v>123.4</v>
      </c>
      <c r="L898" t="s">
        <v>17</v>
      </c>
    </row>
    <row r="899" spans="1:12" x14ac:dyDescent="0.35">
      <c r="A899" t="s">
        <v>1660</v>
      </c>
      <c r="B899">
        <v>53</v>
      </c>
      <c r="C899" t="s">
        <v>35</v>
      </c>
      <c r="D899" t="s">
        <v>61</v>
      </c>
      <c r="E899" t="s">
        <v>14</v>
      </c>
      <c r="F899" t="s">
        <v>66</v>
      </c>
      <c r="G899">
        <v>89.035353319541699</v>
      </c>
      <c r="H899" t="s">
        <v>1661</v>
      </c>
      <c r="I899">
        <v>91.1</v>
      </c>
      <c r="J899">
        <v>37.1</v>
      </c>
      <c r="K899">
        <v>183.9</v>
      </c>
      <c r="L899" t="s">
        <v>17</v>
      </c>
    </row>
    <row r="900" spans="1:12" x14ac:dyDescent="0.35">
      <c r="A900" t="s">
        <v>1662</v>
      </c>
      <c r="B900">
        <v>60</v>
      </c>
      <c r="C900" t="s">
        <v>19</v>
      </c>
      <c r="D900" t="s">
        <v>20</v>
      </c>
      <c r="E900" t="s">
        <v>14</v>
      </c>
      <c r="F900" t="s">
        <v>48</v>
      </c>
      <c r="G900">
        <v>76.102675185846493</v>
      </c>
      <c r="H900" t="s">
        <v>1663</v>
      </c>
      <c r="I900">
        <v>94.9</v>
      </c>
      <c r="J900">
        <v>37.5</v>
      </c>
      <c r="K900">
        <v>151.30000000000001</v>
      </c>
      <c r="L900" t="s">
        <v>22</v>
      </c>
    </row>
    <row r="901" spans="1:12" x14ac:dyDescent="0.35">
      <c r="A901" t="s">
        <v>1664</v>
      </c>
      <c r="B901">
        <v>40</v>
      </c>
      <c r="C901" t="s">
        <v>13</v>
      </c>
      <c r="D901" t="s">
        <v>14</v>
      </c>
      <c r="E901" t="s">
        <v>28</v>
      </c>
      <c r="F901" t="s">
        <v>24</v>
      </c>
      <c r="G901">
        <v>75.569264208707693</v>
      </c>
      <c r="H901" t="s">
        <v>1463</v>
      </c>
      <c r="I901">
        <v>91.9</v>
      </c>
      <c r="J901">
        <v>36.200000000000003</v>
      </c>
      <c r="K901">
        <v>74.2</v>
      </c>
      <c r="L901" t="s">
        <v>17</v>
      </c>
    </row>
    <row r="902" spans="1:12" x14ac:dyDescent="0.35">
      <c r="A902" t="s">
        <v>1665</v>
      </c>
      <c r="B902">
        <v>70</v>
      </c>
      <c r="C902" t="s">
        <v>35</v>
      </c>
      <c r="D902" t="s">
        <v>61</v>
      </c>
      <c r="E902" t="s">
        <v>28</v>
      </c>
      <c r="F902" t="s">
        <v>15</v>
      </c>
      <c r="G902">
        <v>64.5346265351439</v>
      </c>
      <c r="H902" t="s">
        <v>657</v>
      </c>
      <c r="I902">
        <v>98.4</v>
      </c>
      <c r="J902">
        <v>36.4</v>
      </c>
      <c r="K902">
        <v>90.1</v>
      </c>
      <c r="L902" t="s">
        <v>17</v>
      </c>
    </row>
    <row r="903" spans="1:12" x14ac:dyDescent="0.35">
      <c r="A903" t="s">
        <v>1666</v>
      </c>
      <c r="B903">
        <v>63</v>
      </c>
      <c r="C903" t="s">
        <v>13</v>
      </c>
      <c r="D903" t="s">
        <v>39</v>
      </c>
      <c r="E903" t="s">
        <v>14</v>
      </c>
      <c r="F903" t="s">
        <v>36</v>
      </c>
      <c r="G903">
        <v>67.894699206737897</v>
      </c>
      <c r="H903" t="s">
        <v>1667</v>
      </c>
      <c r="I903">
        <v>94.1</v>
      </c>
      <c r="J903">
        <v>37.5</v>
      </c>
      <c r="K903">
        <v>198.3</v>
      </c>
      <c r="L903" t="s">
        <v>17</v>
      </c>
    </row>
    <row r="904" spans="1:12" x14ac:dyDescent="0.35">
      <c r="A904" t="s">
        <v>1668</v>
      </c>
      <c r="B904">
        <v>18</v>
      </c>
      <c r="C904" t="s">
        <v>13</v>
      </c>
      <c r="D904" t="s">
        <v>31</v>
      </c>
      <c r="E904" t="s">
        <v>28</v>
      </c>
      <c r="F904" t="s">
        <v>48</v>
      </c>
      <c r="G904">
        <v>100.943101847741</v>
      </c>
      <c r="H904" t="s">
        <v>1669</v>
      </c>
      <c r="I904">
        <v>98.4</v>
      </c>
      <c r="J904">
        <v>36.200000000000003</v>
      </c>
      <c r="K904">
        <v>136.6</v>
      </c>
      <c r="L904" t="s">
        <v>70</v>
      </c>
    </row>
    <row r="905" spans="1:12" x14ac:dyDescent="0.35">
      <c r="A905" t="s">
        <v>1670</v>
      </c>
      <c r="B905">
        <v>72</v>
      </c>
      <c r="C905" t="s">
        <v>13</v>
      </c>
      <c r="D905" t="s">
        <v>31</v>
      </c>
      <c r="E905" t="s">
        <v>14</v>
      </c>
      <c r="F905" t="s">
        <v>66</v>
      </c>
      <c r="G905">
        <v>70.0660925029011</v>
      </c>
      <c r="H905" t="s">
        <v>1671</v>
      </c>
      <c r="I905">
        <v>95.9</v>
      </c>
      <c r="J905">
        <v>37</v>
      </c>
      <c r="K905">
        <v>97.3</v>
      </c>
      <c r="L905" t="s">
        <v>22</v>
      </c>
    </row>
    <row r="906" spans="1:12" x14ac:dyDescent="0.35">
      <c r="A906" t="s">
        <v>1672</v>
      </c>
      <c r="B906">
        <v>62</v>
      </c>
      <c r="C906" t="s">
        <v>19</v>
      </c>
      <c r="D906" t="s">
        <v>61</v>
      </c>
      <c r="E906" t="s">
        <v>32</v>
      </c>
      <c r="F906" t="s">
        <v>24</v>
      </c>
      <c r="G906">
        <v>87.061184347742795</v>
      </c>
      <c r="H906" t="s">
        <v>504</v>
      </c>
      <c r="I906">
        <v>91.5</v>
      </c>
      <c r="J906">
        <v>36.4</v>
      </c>
      <c r="K906">
        <v>160.69999999999999</v>
      </c>
      <c r="L906" t="s">
        <v>17</v>
      </c>
    </row>
    <row r="907" spans="1:12" x14ac:dyDescent="0.35">
      <c r="A907" t="s">
        <v>1673</v>
      </c>
      <c r="B907">
        <v>23</v>
      </c>
      <c r="C907" t="s">
        <v>13</v>
      </c>
      <c r="D907" t="s">
        <v>20</v>
      </c>
      <c r="E907" t="s">
        <v>74</v>
      </c>
      <c r="F907" t="s">
        <v>15</v>
      </c>
      <c r="G907">
        <v>78.909405982809105</v>
      </c>
      <c r="H907" t="s">
        <v>1674</v>
      </c>
      <c r="I907">
        <v>92.4</v>
      </c>
      <c r="J907">
        <v>36.5</v>
      </c>
      <c r="K907">
        <v>179.5</v>
      </c>
      <c r="L907" t="s">
        <v>22</v>
      </c>
    </row>
    <row r="908" spans="1:12" x14ac:dyDescent="0.35">
      <c r="A908" t="s">
        <v>1675</v>
      </c>
      <c r="B908">
        <v>76</v>
      </c>
      <c r="C908" t="s">
        <v>19</v>
      </c>
      <c r="D908" t="s">
        <v>39</v>
      </c>
      <c r="E908" t="s">
        <v>32</v>
      </c>
      <c r="F908" t="s">
        <v>15</v>
      </c>
      <c r="G908">
        <v>64.869704883771604</v>
      </c>
      <c r="H908" t="s">
        <v>1676</v>
      </c>
      <c r="I908">
        <v>96.5</v>
      </c>
      <c r="J908">
        <v>38.799999999999997</v>
      </c>
      <c r="K908">
        <v>81.8</v>
      </c>
      <c r="L908" t="s">
        <v>17</v>
      </c>
    </row>
    <row r="909" spans="1:12" x14ac:dyDescent="0.35">
      <c r="A909" t="s">
        <v>1677</v>
      </c>
      <c r="B909">
        <v>28</v>
      </c>
      <c r="C909" t="s">
        <v>19</v>
      </c>
      <c r="D909" t="s">
        <v>27</v>
      </c>
      <c r="E909" t="s">
        <v>28</v>
      </c>
      <c r="F909" t="s">
        <v>66</v>
      </c>
      <c r="G909">
        <v>68.425862062891099</v>
      </c>
      <c r="H909" t="s">
        <v>193</v>
      </c>
      <c r="I909">
        <v>94</v>
      </c>
      <c r="J909">
        <v>36.4</v>
      </c>
      <c r="K909">
        <v>115.6</v>
      </c>
      <c r="L909" t="s">
        <v>22</v>
      </c>
    </row>
    <row r="910" spans="1:12" x14ac:dyDescent="0.35">
      <c r="A910" t="s">
        <v>1678</v>
      </c>
      <c r="B910">
        <v>65</v>
      </c>
      <c r="C910" t="s">
        <v>13</v>
      </c>
      <c r="D910" t="s">
        <v>14</v>
      </c>
      <c r="E910" t="s">
        <v>14</v>
      </c>
      <c r="F910" t="s">
        <v>48</v>
      </c>
      <c r="G910">
        <v>78.809528356934095</v>
      </c>
      <c r="H910" t="s">
        <v>1052</v>
      </c>
      <c r="I910">
        <v>93.7</v>
      </c>
      <c r="J910">
        <v>36.5</v>
      </c>
      <c r="K910">
        <v>118.5</v>
      </c>
      <c r="L910" t="s">
        <v>22</v>
      </c>
    </row>
    <row r="911" spans="1:12" x14ac:dyDescent="0.35">
      <c r="A911" t="s">
        <v>1679</v>
      </c>
      <c r="B911">
        <v>62</v>
      </c>
      <c r="C911" t="s">
        <v>35</v>
      </c>
      <c r="D911" t="s">
        <v>31</v>
      </c>
      <c r="E911" t="s">
        <v>74</v>
      </c>
      <c r="F911" t="s">
        <v>15</v>
      </c>
      <c r="G911">
        <v>81.033731729473203</v>
      </c>
      <c r="H911" t="s">
        <v>1680</v>
      </c>
      <c r="I911">
        <v>91.1</v>
      </c>
      <c r="J911">
        <v>37.1</v>
      </c>
      <c r="K911">
        <v>151.69999999999999</v>
      </c>
      <c r="L911" t="s">
        <v>17</v>
      </c>
    </row>
    <row r="912" spans="1:12" x14ac:dyDescent="0.35">
      <c r="A912" t="s">
        <v>1681</v>
      </c>
      <c r="B912">
        <v>68</v>
      </c>
      <c r="C912" t="s">
        <v>19</v>
      </c>
      <c r="D912" t="s">
        <v>39</v>
      </c>
      <c r="E912" t="s">
        <v>74</v>
      </c>
      <c r="F912" t="s">
        <v>15</v>
      </c>
      <c r="G912">
        <v>70.785222526942206</v>
      </c>
      <c r="H912" t="s">
        <v>1295</v>
      </c>
      <c r="I912">
        <v>99.1</v>
      </c>
      <c r="J912">
        <v>37.700000000000003</v>
      </c>
      <c r="K912">
        <v>142</v>
      </c>
      <c r="L912" t="s">
        <v>22</v>
      </c>
    </row>
    <row r="913" spans="1:12" x14ac:dyDescent="0.35">
      <c r="A913" t="s">
        <v>1682</v>
      </c>
      <c r="B913">
        <v>31</v>
      </c>
      <c r="C913" t="s">
        <v>13</v>
      </c>
      <c r="D913" t="s">
        <v>27</v>
      </c>
      <c r="E913" t="s">
        <v>74</v>
      </c>
      <c r="F913" t="s">
        <v>66</v>
      </c>
      <c r="G913">
        <v>85.016535033771007</v>
      </c>
      <c r="H913" t="s">
        <v>1683</v>
      </c>
      <c r="I913">
        <v>98.7</v>
      </c>
      <c r="J913">
        <v>38</v>
      </c>
      <c r="K913">
        <v>186.2</v>
      </c>
      <c r="L913" t="s">
        <v>17</v>
      </c>
    </row>
    <row r="914" spans="1:12" x14ac:dyDescent="0.35">
      <c r="A914" t="s">
        <v>1684</v>
      </c>
      <c r="B914">
        <v>73</v>
      </c>
      <c r="C914" t="s">
        <v>19</v>
      </c>
      <c r="D914" t="s">
        <v>61</v>
      </c>
      <c r="E914" t="s">
        <v>14</v>
      </c>
      <c r="F914" t="s">
        <v>48</v>
      </c>
      <c r="G914">
        <v>81.528238755197805</v>
      </c>
      <c r="H914" t="s">
        <v>1685</v>
      </c>
      <c r="I914">
        <v>96.1</v>
      </c>
      <c r="J914">
        <v>38.299999999999997</v>
      </c>
      <c r="K914">
        <v>91.7</v>
      </c>
      <c r="L914" t="s">
        <v>17</v>
      </c>
    </row>
    <row r="915" spans="1:12" x14ac:dyDescent="0.35">
      <c r="A915" t="s">
        <v>1686</v>
      </c>
      <c r="B915">
        <v>29</v>
      </c>
      <c r="C915" t="s">
        <v>13</v>
      </c>
      <c r="D915" t="s">
        <v>14</v>
      </c>
      <c r="E915" t="s">
        <v>74</v>
      </c>
      <c r="F915" t="s">
        <v>15</v>
      </c>
      <c r="G915">
        <v>66.424324258538505</v>
      </c>
      <c r="H915" t="s">
        <v>616</v>
      </c>
      <c r="I915">
        <v>93.4</v>
      </c>
      <c r="J915">
        <v>36.5</v>
      </c>
      <c r="K915">
        <v>72.400000000000006</v>
      </c>
      <c r="L915" t="s">
        <v>22</v>
      </c>
    </row>
    <row r="916" spans="1:12" x14ac:dyDescent="0.35">
      <c r="A916" t="s">
        <v>1687</v>
      </c>
      <c r="B916">
        <v>65</v>
      </c>
      <c r="C916" t="s">
        <v>19</v>
      </c>
      <c r="D916" t="s">
        <v>14</v>
      </c>
      <c r="E916" t="s">
        <v>32</v>
      </c>
      <c r="F916" t="s">
        <v>36</v>
      </c>
      <c r="G916">
        <v>71.326823533314794</v>
      </c>
      <c r="H916" t="s">
        <v>1688</v>
      </c>
      <c r="I916">
        <v>96.6</v>
      </c>
      <c r="J916">
        <v>37.9</v>
      </c>
      <c r="K916">
        <v>178.7</v>
      </c>
      <c r="L916" t="s">
        <v>22</v>
      </c>
    </row>
    <row r="917" spans="1:12" x14ac:dyDescent="0.35">
      <c r="A917" t="s">
        <v>1689</v>
      </c>
      <c r="B917">
        <v>45</v>
      </c>
      <c r="C917" t="s">
        <v>19</v>
      </c>
      <c r="D917" t="s">
        <v>61</v>
      </c>
      <c r="E917" t="s">
        <v>14</v>
      </c>
      <c r="F917" t="s">
        <v>15</v>
      </c>
      <c r="G917">
        <v>76.882332727011303</v>
      </c>
      <c r="H917" t="s">
        <v>1690</v>
      </c>
      <c r="I917">
        <v>98.4</v>
      </c>
      <c r="J917">
        <v>38.9</v>
      </c>
      <c r="K917">
        <v>135.1</v>
      </c>
      <c r="L917" t="s">
        <v>17</v>
      </c>
    </row>
    <row r="918" spans="1:12" x14ac:dyDescent="0.35">
      <c r="A918" t="s">
        <v>1691</v>
      </c>
      <c r="B918">
        <v>50</v>
      </c>
      <c r="C918" t="s">
        <v>13</v>
      </c>
      <c r="D918" t="s">
        <v>61</v>
      </c>
      <c r="E918" t="s">
        <v>74</v>
      </c>
      <c r="F918" t="s">
        <v>66</v>
      </c>
      <c r="G918">
        <v>97.055295682654105</v>
      </c>
      <c r="H918" t="s">
        <v>1692</v>
      </c>
      <c r="I918">
        <v>99.3</v>
      </c>
      <c r="J918">
        <v>37.1</v>
      </c>
      <c r="K918">
        <v>78.5</v>
      </c>
      <c r="L918" t="s">
        <v>22</v>
      </c>
    </row>
    <row r="919" spans="1:12" x14ac:dyDescent="0.35">
      <c r="A919" t="s">
        <v>1693</v>
      </c>
      <c r="B919">
        <v>41</v>
      </c>
      <c r="C919" t="s">
        <v>19</v>
      </c>
      <c r="D919" t="s">
        <v>39</v>
      </c>
      <c r="E919" t="s">
        <v>14</v>
      </c>
      <c r="F919" t="s">
        <v>24</v>
      </c>
      <c r="G919">
        <v>82.870165696408904</v>
      </c>
      <c r="H919" t="s">
        <v>442</v>
      </c>
      <c r="I919">
        <v>98.4</v>
      </c>
      <c r="J919">
        <v>37.1</v>
      </c>
      <c r="K919">
        <v>95.3</v>
      </c>
      <c r="L919" t="s">
        <v>22</v>
      </c>
    </row>
    <row r="920" spans="1:12" x14ac:dyDescent="0.35">
      <c r="A920" t="s">
        <v>1694</v>
      </c>
      <c r="B920">
        <v>40</v>
      </c>
      <c r="C920" t="s">
        <v>35</v>
      </c>
      <c r="D920" t="s">
        <v>61</v>
      </c>
      <c r="E920" t="s">
        <v>74</v>
      </c>
      <c r="F920" t="s">
        <v>66</v>
      </c>
      <c r="G920">
        <v>85.587806734902401</v>
      </c>
      <c r="H920" t="s">
        <v>1695</v>
      </c>
      <c r="I920">
        <v>97.1</v>
      </c>
      <c r="J920">
        <v>38.299999999999997</v>
      </c>
      <c r="K920">
        <v>97</v>
      </c>
      <c r="L920" t="s">
        <v>17</v>
      </c>
    </row>
    <row r="921" spans="1:12" x14ac:dyDescent="0.35">
      <c r="A921" t="s">
        <v>1696</v>
      </c>
      <c r="B921">
        <v>54</v>
      </c>
      <c r="C921" t="s">
        <v>35</v>
      </c>
      <c r="D921" t="s">
        <v>31</v>
      </c>
      <c r="E921" t="s">
        <v>28</v>
      </c>
      <c r="F921" t="s">
        <v>15</v>
      </c>
      <c r="G921">
        <v>74.302465707712003</v>
      </c>
      <c r="H921" t="s">
        <v>336</v>
      </c>
      <c r="I921">
        <v>91.4</v>
      </c>
      <c r="J921">
        <v>37.4</v>
      </c>
      <c r="K921">
        <v>120.6</v>
      </c>
      <c r="L921" t="s">
        <v>17</v>
      </c>
    </row>
    <row r="922" spans="1:12" x14ac:dyDescent="0.35">
      <c r="A922" t="s">
        <v>1697</v>
      </c>
      <c r="B922">
        <v>27</v>
      </c>
      <c r="C922" t="s">
        <v>13</v>
      </c>
      <c r="D922" t="s">
        <v>61</v>
      </c>
      <c r="E922" t="s">
        <v>14</v>
      </c>
      <c r="F922" t="s">
        <v>15</v>
      </c>
      <c r="G922">
        <v>77.218525168030396</v>
      </c>
      <c r="H922" t="s">
        <v>1698</v>
      </c>
      <c r="I922">
        <v>98.8</v>
      </c>
      <c r="J922">
        <v>38.6</v>
      </c>
      <c r="K922">
        <v>115.5</v>
      </c>
      <c r="L922" t="s">
        <v>17</v>
      </c>
    </row>
    <row r="923" spans="1:12" x14ac:dyDescent="0.35">
      <c r="A923" t="s">
        <v>1699</v>
      </c>
      <c r="B923">
        <v>20</v>
      </c>
      <c r="C923" t="s">
        <v>35</v>
      </c>
      <c r="D923" t="s">
        <v>61</v>
      </c>
      <c r="E923" t="s">
        <v>28</v>
      </c>
      <c r="F923" t="s">
        <v>48</v>
      </c>
      <c r="G923">
        <v>68.112642820494699</v>
      </c>
      <c r="H923" t="s">
        <v>1501</v>
      </c>
      <c r="I923">
        <v>94.9</v>
      </c>
      <c r="J923">
        <v>37.299999999999997</v>
      </c>
      <c r="K923">
        <v>171.1</v>
      </c>
      <c r="L923" t="s">
        <v>17</v>
      </c>
    </row>
    <row r="924" spans="1:12" x14ac:dyDescent="0.35">
      <c r="A924" t="s">
        <v>1700</v>
      </c>
      <c r="B924">
        <v>19</v>
      </c>
      <c r="C924" t="s">
        <v>19</v>
      </c>
      <c r="D924" t="s">
        <v>20</v>
      </c>
      <c r="E924" t="s">
        <v>14</v>
      </c>
      <c r="F924" t="s">
        <v>48</v>
      </c>
      <c r="G924">
        <v>69.893013864902301</v>
      </c>
      <c r="H924" t="s">
        <v>1701</v>
      </c>
      <c r="I924">
        <v>93.7</v>
      </c>
      <c r="J924">
        <v>37.1</v>
      </c>
      <c r="K924">
        <v>138.4</v>
      </c>
      <c r="L924" t="s">
        <v>22</v>
      </c>
    </row>
    <row r="925" spans="1:12" x14ac:dyDescent="0.35">
      <c r="A925" t="s">
        <v>1702</v>
      </c>
      <c r="B925">
        <v>41</v>
      </c>
      <c r="C925" t="s">
        <v>13</v>
      </c>
      <c r="D925" t="s">
        <v>61</v>
      </c>
      <c r="E925" t="s">
        <v>28</v>
      </c>
      <c r="F925" t="s">
        <v>24</v>
      </c>
      <c r="G925">
        <v>77.902465656670302</v>
      </c>
      <c r="H925" t="s">
        <v>1703</v>
      </c>
      <c r="I925">
        <v>92.8</v>
      </c>
      <c r="J925">
        <v>36.799999999999997</v>
      </c>
      <c r="K925">
        <v>191.3</v>
      </c>
      <c r="L925" t="s">
        <v>17</v>
      </c>
    </row>
    <row r="926" spans="1:12" x14ac:dyDescent="0.35">
      <c r="A926" t="s">
        <v>1704</v>
      </c>
      <c r="B926">
        <v>19</v>
      </c>
      <c r="C926" t="s">
        <v>35</v>
      </c>
      <c r="D926" t="s">
        <v>27</v>
      </c>
      <c r="E926" t="s">
        <v>32</v>
      </c>
      <c r="F926" t="s">
        <v>66</v>
      </c>
      <c r="G926">
        <v>105.147117093022</v>
      </c>
      <c r="H926" t="s">
        <v>1705</v>
      </c>
      <c r="I926">
        <v>90.3</v>
      </c>
      <c r="J926">
        <v>37.9</v>
      </c>
      <c r="K926">
        <v>150.4</v>
      </c>
      <c r="L926" t="s">
        <v>17</v>
      </c>
    </row>
    <row r="927" spans="1:12" x14ac:dyDescent="0.35">
      <c r="A927" t="s">
        <v>1706</v>
      </c>
      <c r="B927">
        <v>25</v>
      </c>
      <c r="C927" t="s">
        <v>19</v>
      </c>
      <c r="D927" t="s">
        <v>20</v>
      </c>
      <c r="E927" t="s">
        <v>14</v>
      </c>
      <c r="F927" t="s">
        <v>66</v>
      </c>
      <c r="G927">
        <v>72.753770764085203</v>
      </c>
      <c r="H927" t="s">
        <v>1463</v>
      </c>
      <c r="I927">
        <v>99.5</v>
      </c>
      <c r="J927">
        <v>36.6</v>
      </c>
      <c r="K927">
        <v>123.1</v>
      </c>
      <c r="L927" t="s">
        <v>22</v>
      </c>
    </row>
    <row r="928" spans="1:12" x14ac:dyDescent="0.35">
      <c r="A928" t="s">
        <v>1707</v>
      </c>
      <c r="B928">
        <v>68</v>
      </c>
      <c r="C928" t="s">
        <v>13</v>
      </c>
      <c r="D928" t="s">
        <v>27</v>
      </c>
      <c r="E928" t="s">
        <v>14</v>
      </c>
      <c r="F928" t="s">
        <v>15</v>
      </c>
      <c r="G928">
        <v>58.6944279775269</v>
      </c>
      <c r="H928" t="s">
        <v>1708</v>
      </c>
      <c r="I928">
        <v>97.2</v>
      </c>
      <c r="J928">
        <v>36.1</v>
      </c>
      <c r="K928">
        <v>140</v>
      </c>
      <c r="L928" t="s">
        <v>70</v>
      </c>
    </row>
    <row r="929" spans="1:12" x14ac:dyDescent="0.35">
      <c r="A929" t="s">
        <v>1709</v>
      </c>
      <c r="B929">
        <v>46</v>
      </c>
      <c r="C929" t="s">
        <v>35</v>
      </c>
      <c r="D929" t="s">
        <v>14</v>
      </c>
      <c r="E929" t="s">
        <v>14</v>
      </c>
      <c r="F929" t="s">
        <v>48</v>
      </c>
      <c r="G929">
        <v>80.215025255698507</v>
      </c>
      <c r="H929" t="s">
        <v>538</v>
      </c>
      <c r="I929">
        <v>94.6</v>
      </c>
      <c r="J929">
        <v>36.6</v>
      </c>
      <c r="K929">
        <v>107.2</v>
      </c>
      <c r="L929" t="s">
        <v>17</v>
      </c>
    </row>
    <row r="930" spans="1:12" x14ac:dyDescent="0.35">
      <c r="A930" t="s">
        <v>1710</v>
      </c>
      <c r="B930">
        <v>84</v>
      </c>
      <c r="C930" t="s">
        <v>35</v>
      </c>
      <c r="D930" t="s">
        <v>31</v>
      </c>
      <c r="E930" t="s">
        <v>74</v>
      </c>
      <c r="F930" t="s">
        <v>36</v>
      </c>
      <c r="G930">
        <v>73.268161606038205</v>
      </c>
      <c r="H930" t="s">
        <v>1711</v>
      </c>
      <c r="I930">
        <v>98.2</v>
      </c>
      <c r="J930">
        <v>38</v>
      </c>
      <c r="K930">
        <v>124.3</v>
      </c>
      <c r="L930" t="s">
        <v>17</v>
      </c>
    </row>
    <row r="931" spans="1:12" x14ac:dyDescent="0.35">
      <c r="A931" t="s">
        <v>1712</v>
      </c>
      <c r="B931">
        <v>30</v>
      </c>
      <c r="C931" t="s">
        <v>13</v>
      </c>
      <c r="D931" t="s">
        <v>39</v>
      </c>
      <c r="E931" t="s">
        <v>14</v>
      </c>
      <c r="F931" t="s">
        <v>24</v>
      </c>
      <c r="G931">
        <v>77.848252786236301</v>
      </c>
      <c r="H931" t="s">
        <v>1713</v>
      </c>
      <c r="I931">
        <v>90.1</v>
      </c>
      <c r="J931">
        <v>38.1</v>
      </c>
      <c r="K931">
        <v>137.4</v>
      </c>
      <c r="L931" t="s">
        <v>17</v>
      </c>
    </row>
    <row r="932" spans="1:12" x14ac:dyDescent="0.35">
      <c r="A932" t="s">
        <v>1714</v>
      </c>
      <c r="B932">
        <v>38</v>
      </c>
      <c r="C932" t="s">
        <v>19</v>
      </c>
      <c r="D932" t="s">
        <v>31</v>
      </c>
      <c r="E932" t="s">
        <v>74</v>
      </c>
      <c r="F932" t="s">
        <v>36</v>
      </c>
      <c r="G932">
        <v>81.667060608586098</v>
      </c>
      <c r="H932" t="s">
        <v>1715</v>
      </c>
      <c r="I932">
        <v>99.7</v>
      </c>
      <c r="J932">
        <v>38.799999999999997</v>
      </c>
      <c r="K932">
        <v>140.30000000000001</v>
      </c>
      <c r="L932" t="s">
        <v>17</v>
      </c>
    </row>
    <row r="933" spans="1:12" x14ac:dyDescent="0.35">
      <c r="A933" t="s">
        <v>1716</v>
      </c>
      <c r="B933">
        <v>20</v>
      </c>
      <c r="C933" t="s">
        <v>19</v>
      </c>
      <c r="D933" t="s">
        <v>31</v>
      </c>
      <c r="E933" t="s">
        <v>74</v>
      </c>
      <c r="F933" t="s">
        <v>36</v>
      </c>
      <c r="G933">
        <v>76.892033034742298</v>
      </c>
      <c r="H933" t="s">
        <v>1717</v>
      </c>
      <c r="I933">
        <v>92.4</v>
      </c>
      <c r="J933">
        <v>37.4</v>
      </c>
      <c r="K933">
        <v>131.1</v>
      </c>
      <c r="L933" t="s">
        <v>22</v>
      </c>
    </row>
    <row r="934" spans="1:12" x14ac:dyDescent="0.35">
      <c r="A934" t="s">
        <v>1718</v>
      </c>
      <c r="B934">
        <v>42</v>
      </c>
      <c r="C934" t="s">
        <v>13</v>
      </c>
      <c r="D934" t="s">
        <v>20</v>
      </c>
      <c r="E934" t="s">
        <v>14</v>
      </c>
      <c r="F934" t="s">
        <v>15</v>
      </c>
      <c r="G934">
        <v>79.910660434453504</v>
      </c>
      <c r="H934" t="s">
        <v>1719</v>
      </c>
      <c r="I934">
        <v>91.6</v>
      </c>
      <c r="J934">
        <v>37.1</v>
      </c>
      <c r="K934">
        <v>135.5</v>
      </c>
      <c r="L934" t="s">
        <v>17</v>
      </c>
    </row>
    <row r="935" spans="1:12" x14ac:dyDescent="0.35">
      <c r="A935" t="s">
        <v>1720</v>
      </c>
      <c r="B935">
        <v>80</v>
      </c>
      <c r="C935" t="s">
        <v>13</v>
      </c>
      <c r="D935" t="s">
        <v>27</v>
      </c>
      <c r="E935" t="s">
        <v>74</v>
      </c>
      <c r="F935" t="s">
        <v>48</v>
      </c>
      <c r="G935">
        <v>73.112898715074095</v>
      </c>
      <c r="H935" t="s">
        <v>1127</v>
      </c>
      <c r="I935">
        <v>92.1</v>
      </c>
      <c r="J935">
        <v>38.700000000000003</v>
      </c>
      <c r="K935">
        <v>75.099999999999994</v>
      </c>
      <c r="L935" t="s">
        <v>17</v>
      </c>
    </row>
    <row r="936" spans="1:12" x14ac:dyDescent="0.35">
      <c r="A936" t="s">
        <v>1721</v>
      </c>
      <c r="B936">
        <v>34</v>
      </c>
      <c r="C936" t="s">
        <v>19</v>
      </c>
      <c r="D936" t="s">
        <v>61</v>
      </c>
      <c r="E936" t="s">
        <v>14</v>
      </c>
      <c r="F936" t="s">
        <v>66</v>
      </c>
      <c r="G936">
        <v>70.307541623373396</v>
      </c>
      <c r="H936" t="s">
        <v>353</v>
      </c>
      <c r="I936">
        <v>98.9</v>
      </c>
      <c r="J936">
        <v>38.9</v>
      </c>
      <c r="K936">
        <v>148.1</v>
      </c>
      <c r="L936" t="s">
        <v>17</v>
      </c>
    </row>
    <row r="937" spans="1:12" x14ac:dyDescent="0.35">
      <c r="A937" t="s">
        <v>1722</v>
      </c>
      <c r="B937">
        <v>59</v>
      </c>
      <c r="C937" t="s">
        <v>35</v>
      </c>
      <c r="D937" t="s">
        <v>31</v>
      </c>
      <c r="E937" t="s">
        <v>28</v>
      </c>
      <c r="F937" t="s">
        <v>36</v>
      </c>
      <c r="G937">
        <v>58.865841473475101</v>
      </c>
      <c r="H937" t="s">
        <v>391</v>
      </c>
      <c r="I937">
        <v>95.6</v>
      </c>
      <c r="J937">
        <v>37.9</v>
      </c>
      <c r="K937">
        <v>166.5</v>
      </c>
      <c r="L937" t="s">
        <v>17</v>
      </c>
    </row>
    <row r="938" spans="1:12" x14ac:dyDescent="0.35">
      <c r="A938" t="s">
        <v>1723</v>
      </c>
      <c r="B938">
        <v>50</v>
      </c>
      <c r="C938" t="s">
        <v>19</v>
      </c>
      <c r="D938" t="s">
        <v>14</v>
      </c>
      <c r="E938" t="s">
        <v>28</v>
      </c>
      <c r="F938" t="s">
        <v>66</v>
      </c>
      <c r="G938">
        <v>74.853135856081195</v>
      </c>
      <c r="H938" t="s">
        <v>1724</v>
      </c>
      <c r="I938">
        <v>94.1</v>
      </c>
      <c r="J938">
        <v>36.299999999999997</v>
      </c>
      <c r="K938">
        <v>167.5</v>
      </c>
      <c r="L938" t="s">
        <v>22</v>
      </c>
    </row>
    <row r="939" spans="1:12" x14ac:dyDescent="0.35">
      <c r="A939" t="s">
        <v>1725</v>
      </c>
      <c r="B939">
        <v>20</v>
      </c>
      <c r="C939" t="s">
        <v>13</v>
      </c>
      <c r="D939" t="s">
        <v>61</v>
      </c>
      <c r="E939" t="s">
        <v>28</v>
      </c>
      <c r="F939" t="s">
        <v>36</v>
      </c>
      <c r="G939">
        <v>55.937276779992899</v>
      </c>
      <c r="H939" t="s">
        <v>1726</v>
      </c>
      <c r="I939">
        <v>96.8</v>
      </c>
      <c r="J939">
        <v>38.6</v>
      </c>
      <c r="K939">
        <v>184.7</v>
      </c>
      <c r="L939" t="s">
        <v>17</v>
      </c>
    </row>
    <row r="940" spans="1:12" x14ac:dyDescent="0.35">
      <c r="A940" t="s">
        <v>1727</v>
      </c>
      <c r="B940">
        <v>26</v>
      </c>
      <c r="C940" t="s">
        <v>19</v>
      </c>
      <c r="D940" t="s">
        <v>14</v>
      </c>
      <c r="E940" t="s">
        <v>32</v>
      </c>
      <c r="F940" t="s">
        <v>24</v>
      </c>
      <c r="G940">
        <v>76.294619351251995</v>
      </c>
      <c r="H940" t="s">
        <v>1728</v>
      </c>
      <c r="I940">
        <v>98.9</v>
      </c>
      <c r="J940">
        <v>36.200000000000003</v>
      </c>
      <c r="K940">
        <v>112.8</v>
      </c>
      <c r="L940" t="s">
        <v>22</v>
      </c>
    </row>
    <row r="941" spans="1:12" x14ac:dyDescent="0.35">
      <c r="A941" t="s">
        <v>1729</v>
      </c>
      <c r="B941">
        <v>62</v>
      </c>
      <c r="C941" t="s">
        <v>19</v>
      </c>
      <c r="D941" t="s">
        <v>14</v>
      </c>
      <c r="E941" t="s">
        <v>14</v>
      </c>
      <c r="F941" t="s">
        <v>24</v>
      </c>
      <c r="G941">
        <v>71.104572054168401</v>
      </c>
      <c r="H941" t="s">
        <v>1730</v>
      </c>
      <c r="I941">
        <v>92</v>
      </c>
      <c r="J941">
        <v>37.200000000000003</v>
      </c>
      <c r="K941">
        <v>125.2</v>
      </c>
      <c r="L941" t="s">
        <v>22</v>
      </c>
    </row>
    <row r="942" spans="1:12" x14ac:dyDescent="0.35">
      <c r="A942" t="s">
        <v>1731</v>
      </c>
      <c r="B942">
        <v>67</v>
      </c>
      <c r="C942" t="s">
        <v>19</v>
      </c>
      <c r="D942" t="s">
        <v>20</v>
      </c>
      <c r="E942" t="s">
        <v>14</v>
      </c>
      <c r="F942" t="s">
        <v>36</v>
      </c>
      <c r="G942">
        <v>68.071348765279794</v>
      </c>
      <c r="H942" t="s">
        <v>1732</v>
      </c>
      <c r="I942">
        <v>95.1</v>
      </c>
      <c r="J942">
        <v>38.299999999999997</v>
      </c>
      <c r="K942">
        <v>198.5</v>
      </c>
      <c r="L942" t="s">
        <v>17</v>
      </c>
    </row>
    <row r="943" spans="1:12" x14ac:dyDescent="0.35">
      <c r="A943" t="s">
        <v>1733</v>
      </c>
      <c r="B943">
        <v>44</v>
      </c>
      <c r="C943" t="s">
        <v>35</v>
      </c>
      <c r="D943" t="s">
        <v>31</v>
      </c>
      <c r="E943" t="s">
        <v>74</v>
      </c>
      <c r="F943" t="s">
        <v>15</v>
      </c>
      <c r="G943">
        <v>58.7421840192481</v>
      </c>
      <c r="H943" t="s">
        <v>1717</v>
      </c>
      <c r="I943">
        <v>99.5</v>
      </c>
      <c r="J943">
        <v>36.5</v>
      </c>
      <c r="K943">
        <v>169.7</v>
      </c>
      <c r="L943" t="s">
        <v>17</v>
      </c>
    </row>
    <row r="944" spans="1:12" x14ac:dyDescent="0.35">
      <c r="A944" t="s">
        <v>1734</v>
      </c>
      <c r="B944">
        <v>33</v>
      </c>
      <c r="C944" t="s">
        <v>13</v>
      </c>
      <c r="D944" t="s">
        <v>39</v>
      </c>
      <c r="E944" t="s">
        <v>32</v>
      </c>
      <c r="F944" t="s">
        <v>36</v>
      </c>
      <c r="G944">
        <v>90.436977609924099</v>
      </c>
      <c r="H944" t="s">
        <v>843</v>
      </c>
      <c r="I944">
        <v>99.4</v>
      </c>
      <c r="J944">
        <v>38.200000000000003</v>
      </c>
      <c r="K944">
        <v>184.6</v>
      </c>
      <c r="L944" t="s">
        <v>17</v>
      </c>
    </row>
    <row r="945" spans="1:12" x14ac:dyDescent="0.35">
      <c r="A945" t="s">
        <v>1735</v>
      </c>
      <c r="B945">
        <v>41</v>
      </c>
      <c r="C945" t="s">
        <v>19</v>
      </c>
      <c r="D945" t="s">
        <v>39</v>
      </c>
      <c r="E945" t="s">
        <v>74</v>
      </c>
      <c r="F945" t="s">
        <v>36</v>
      </c>
      <c r="G945">
        <v>95.544884403285806</v>
      </c>
      <c r="H945" t="s">
        <v>1736</v>
      </c>
      <c r="I945">
        <v>91.3</v>
      </c>
      <c r="J945">
        <v>36.299999999999997</v>
      </c>
      <c r="K945">
        <v>138.80000000000001</v>
      </c>
      <c r="L945" t="s">
        <v>17</v>
      </c>
    </row>
    <row r="946" spans="1:12" x14ac:dyDescent="0.35">
      <c r="A946" t="s">
        <v>1737</v>
      </c>
      <c r="B946">
        <v>42</v>
      </c>
      <c r="C946" t="s">
        <v>35</v>
      </c>
      <c r="D946" t="s">
        <v>39</v>
      </c>
      <c r="E946" t="s">
        <v>28</v>
      </c>
      <c r="F946" t="s">
        <v>36</v>
      </c>
      <c r="G946">
        <v>87.045945793683899</v>
      </c>
      <c r="H946" t="s">
        <v>1738</v>
      </c>
      <c r="I946">
        <v>94.8</v>
      </c>
      <c r="J946">
        <v>38.9</v>
      </c>
      <c r="K946">
        <v>78.3</v>
      </c>
      <c r="L946" t="s">
        <v>17</v>
      </c>
    </row>
    <row r="947" spans="1:12" x14ac:dyDescent="0.35">
      <c r="A947" t="s">
        <v>1739</v>
      </c>
      <c r="B947">
        <v>68</v>
      </c>
      <c r="C947" t="s">
        <v>19</v>
      </c>
      <c r="D947" t="s">
        <v>14</v>
      </c>
      <c r="E947" t="s">
        <v>14</v>
      </c>
      <c r="F947" t="s">
        <v>48</v>
      </c>
      <c r="G947">
        <v>72.229468997208997</v>
      </c>
      <c r="H947" t="s">
        <v>1740</v>
      </c>
      <c r="I947">
        <v>96.2</v>
      </c>
      <c r="J947">
        <v>36.6</v>
      </c>
      <c r="K947">
        <v>122.7</v>
      </c>
      <c r="L947" t="s">
        <v>22</v>
      </c>
    </row>
    <row r="948" spans="1:12" x14ac:dyDescent="0.35">
      <c r="A948" t="s">
        <v>1741</v>
      </c>
      <c r="B948">
        <v>68</v>
      </c>
      <c r="C948" t="s">
        <v>13</v>
      </c>
      <c r="D948" t="s">
        <v>39</v>
      </c>
      <c r="E948" t="s">
        <v>32</v>
      </c>
      <c r="F948" t="s">
        <v>66</v>
      </c>
      <c r="G948">
        <v>83.063654246577002</v>
      </c>
      <c r="H948" t="s">
        <v>1742</v>
      </c>
      <c r="I948">
        <v>96.9</v>
      </c>
      <c r="J948">
        <v>36.799999999999997</v>
      </c>
      <c r="K948">
        <v>193.3</v>
      </c>
      <c r="L948" t="s">
        <v>17</v>
      </c>
    </row>
    <row r="949" spans="1:12" x14ac:dyDescent="0.35">
      <c r="A949" t="s">
        <v>1743</v>
      </c>
      <c r="B949">
        <v>31</v>
      </c>
      <c r="C949" t="s">
        <v>13</v>
      </c>
      <c r="D949" t="s">
        <v>27</v>
      </c>
      <c r="E949" t="s">
        <v>32</v>
      </c>
      <c r="F949" t="s">
        <v>66</v>
      </c>
      <c r="G949">
        <v>68.2813258911617</v>
      </c>
      <c r="H949" t="s">
        <v>1445</v>
      </c>
      <c r="I949">
        <v>99.3</v>
      </c>
      <c r="J949">
        <v>36.200000000000003</v>
      </c>
      <c r="K949">
        <v>169.6</v>
      </c>
      <c r="L949" t="s">
        <v>22</v>
      </c>
    </row>
    <row r="950" spans="1:12" x14ac:dyDescent="0.35">
      <c r="A950" t="s">
        <v>1744</v>
      </c>
      <c r="B950">
        <v>61</v>
      </c>
      <c r="C950" t="s">
        <v>19</v>
      </c>
      <c r="D950" t="s">
        <v>20</v>
      </c>
      <c r="E950" t="s">
        <v>14</v>
      </c>
      <c r="F950" t="s">
        <v>15</v>
      </c>
      <c r="G950">
        <v>75.324998628878603</v>
      </c>
      <c r="H950" t="s">
        <v>1745</v>
      </c>
      <c r="I950">
        <v>99.7</v>
      </c>
      <c r="J950">
        <v>37.9</v>
      </c>
      <c r="K950">
        <v>162.80000000000001</v>
      </c>
      <c r="L950" t="s">
        <v>22</v>
      </c>
    </row>
    <row r="951" spans="1:12" x14ac:dyDescent="0.35">
      <c r="A951" t="s">
        <v>1746</v>
      </c>
      <c r="B951">
        <v>27</v>
      </c>
      <c r="C951" t="s">
        <v>13</v>
      </c>
      <c r="D951" t="s">
        <v>61</v>
      </c>
      <c r="E951" t="s">
        <v>14</v>
      </c>
      <c r="F951" t="s">
        <v>66</v>
      </c>
      <c r="G951">
        <v>64.750719334142303</v>
      </c>
      <c r="H951" t="s">
        <v>1422</v>
      </c>
      <c r="I951">
        <v>95.9</v>
      </c>
      <c r="J951">
        <v>36.4</v>
      </c>
      <c r="K951">
        <v>132.69999999999999</v>
      </c>
      <c r="L951" t="s">
        <v>22</v>
      </c>
    </row>
    <row r="952" spans="1:12" x14ac:dyDescent="0.35">
      <c r="A952" t="s">
        <v>1747</v>
      </c>
      <c r="B952">
        <v>86</v>
      </c>
      <c r="C952" t="s">
        <v>19</v>
      </c>
      <c r="D952" t="s">
        <v>14</v>
      </c>
      <c r="E952" t="s">
        <v>74</v>
      </c>
      <c r="F952" t="s">
        <v>24</v>
      </c>
      <c r="G952">
        <v>82.490139550741304</v>
      </c>
      <c r="H952" t="s">
        <v>55</v>
      </c>
      <c r="I952">
        <v>93.8</v>
      </c>
      <c r="J952">
        <v>38.9</v>
      </c>
      <c r="K952">
        <v>125.2</v>
      </c>
      <c r="L952" t="s">
        <v>17</v>
      </c>
    </row>
    <row r="953" spans="1:12" x14ac:dyDescent="0.35">
      <c r="A953" t="s">
        <v>1748</v>
      </c>
      <c r="B953">
        <v>87</v>
      </c>
      <c r="C953" t="s">
        <v>35</v>
      </c>
      <c r="D953" t="s">
        <v>61</v>
      </c>
      <c r="E953" t="s">
        <v>74</v>
      </c>
      <c r="F953" t="s">
        <v>24</v>
      </c>
      <c r="G953">
        <v>58.4330748044041</v>
      </c>
      <c r="H953" t="s">
        <v>1749</v>
      </c>
      <c r="I953">
        <v>99.7</v>
      </c>
      <c r="J953">
        <v>36.700000000000003</v>
      </c>
      <c r="K953">
        <v>87</v>
      </c>
      <c r="L953" t="s">
        <v>17</v>
      </c>
    </row>
    <row r="954" spans="1:12" x14ac:dyDescent="0.35">
      <c r="A954" t="s">
        <v>1750</v>
      </c>
      <c r="B954">
        <v>25</v>
      </c>
      <c r="C954" t="s">
        <v>35</v>
      </c>
      <c r="D954" t="s">
        <v>39</v>
      </c>
      <c r="E954" t="s">
        <v>32</v>
      </c>
      <c r="F954" t="s">
        <v>36</v>
      </c>
      <c r="G954">
        <v>74.495369525971597</v>
      </c>
      <c r="H954" t="s">
        <v>1751</v>
      </c>
      <c r="I954">
        <v>97.8</v>
      </c>
      <c r="J954">
        <v>36.700000000000003</v>
      </c>
      <c r="K954">
        <v>96.2</v>
      </c>
      <c r="L954" t="s">
        <v>17</v>
      </c>
    </row>
    <row r="955" spans="1:12" x14ac:dyDescent="0.35">
      <c r="A955" t="s">
        <v>1752</v>
      </c>
      <c r="B955">
        <v>80</v>
      </c>
      <c r="C955" t="s">
        <v>13</v>
      </c>
      <c r="D955" t="s">
        <v>20</v>
      </c>
      <c r="E955" t="s">
        <v>14</v>
      </c>
      <c r="F955" t="s">
        <v>15</v>
      </c>
      <c r="G955">
        <v>81.668723450757895</v>
      </c>
      <c r="H955" t="s">
        <v>1753</v>
      </c>
      <c r="I955">
        <v>98.5</v>
      </c>
      <c r="J955">
        <v>38.700000000000003</v>
      </c>
      <c r="K955">
        <v>158.80000000000001</v>
      </c>
      <c r="L955" t="s">
        <v>17</v>
      </c>
    </row>
    <row r="956" spans="1:12" x14ac:dyDescent="0.35">
      <c r="A956" t="s">
        <v>1754</v>
      </c>
      <c r="B956">
        <v>67</v>
      </c>
      <c r="C956" t="s">
        <v>19</v>
      </c>
      <c r="D956" t="s">
        <v>14</v>
      </c>
      <c r="E956" t="s">
        <v>74</v>
      </c>
      <c r="F956" t="s">
        <v>15</v>
      </c>
      <c r="G956">
        <v>70.553309323010893</v>
      </c>
      <c r="H956" t="s">
        <v>377</v>
      </c>
      <c r="I956">
        <v>92.3</v>
      </c>
      <c r="J956">
        <v>37.5</v>
      </c>
      <c r="K956">
        <v>179.9</v>
      </c>
      <c r="L956" t="s">
        <v>22</v>
      </c>
    </row>
    <row r="957" spans="1:12" x14ac:dyDescent="0.35">
      <c r="A957" t="s">
        <v>1755</v>
      </c>
      <c r="B957">
        <v>47</v>
      </c>
      <c r="C957" t="s">
        <v>19</v>
      </c>
      <c r="D957" t="s">
        <v>27</v>
      </c>
      <c r="E957" t="s">
        <v>28</v>
      </c>
      <c r="F957" t="s">
        <v>36</v>
      </c>
      <c r="G957">
        <v>68.772524399980895</v>
      </c>
      <c r="H957" t="s">
        <v>1756</v>
      </c>
      <c r="I957">
        <v>90.7</v>
      </c>
      <c r="J957">
        <v>36.6</v>
      </c>
      <c r="K957">
        <v>199.8</v>
      </c>
      <c r="L957" t="s">
        <v>17</v>
      </c>
    </row>
    <row r="958" spans="1:12" x14ac:dyDescent="0.35">
      <c r="A958" t="s">
        <v>1757</v>
      </c>
      <c r="B958">
        <v>86</v>
      </c>
      <c r="C958" t="s">
        <v>35</v>
      </c>
      <c r="D958" t="s">
        <v>61</v>
      </c>
      <c r="E958" t="s">
        <v>32</v>
      </c>
      <c r="F958" t="s">
        <v>24</v>
      </c>
      <c r="G958">
        <v>82.980598733523394</v>
      </c>
      <c r="H958" t="s">
        <v>1758</v>
      </c>
      <c r="I958">
        <v>99</v>
      </c>
      <c r="J958">
        <v>37.700000000000003</v>
      </c>
      <c r="K958">
        <v>190.4</v>
      </c>
      <c r="L958" t="s">
        <v>17</v>
      </c>
    </row>
    <row r="959" spans="1:12" x14ac:dyDescent="0.35">
      <c r="A959" t="s">
        <v>1759</v>
      </c>
      <c r="B959">
        <v>33</v>
      </c>
      <c r="C959" t="s">
        <v>13</v>
      </c>
      <c r="D959" t="s">
        <v>14</v>
      </c>
      <c r="E959" t="s">
        <v>14</v>
      </c>
      <c r="F959" t="s">
        <v>24</v>
      </c>
      <c r="G959">
        <v>84.899490399685405</v>
      </c>
      <c r="H959" t="s">
        <v>1760</v>
      </c>
      <c r="I959">
        <v>91.9</v>
      </c>
      <c r="J959">
        <v>37.799999999999997</v>
      </c>
      <c r="K959">
        <v>174.6</v>
      </c>
      <c r="L959" t="s">
        <v>17</v>
      </c>
    </row>
    <row r="960" spans="1:12" x14ac:dyDescent="0.35">
      <c r="A960" t="s">
        <v>1761</v>
      </c>
      <c r="B960">
        <v>52</v>
      </c>
      <c r="C960" t="s">
        <v>19</v>
      </c>
      <c r="D960" t="s">
        <v>20</v>
      </c>
      <c r="E960" t="s">
        <v>28</v>
      </c>
      <c r="F960" t="s">
        <v>36</v>
      </c>
      <c r="G960">
        <v>55.691470607469903</v>
      </c>
      <c r="H960" t="s">
        <v>1762</v>
      </c>
      <c r="I960">
        <v>95</v>
      </c>
      <c r="J960">
        <v>37.700000000000003</v>
      </c>
      <c r="K960">
        <v>88.8</v>
      </c>
      <c r="L960" t="s">
        <v>22</v>
      </c>
    </row>
    <row r="961" spans="1:12" x14ac:dyDescent="0.35">
      <c r="A961" t="s">
        <v>1763</v>
      </c>
      <c r="B961">
        <v>50</v>
      </c>
      <c r="C961" t="s">
        <v>35</v>
      </c>
      <c r="D961" t="s">
        <v>31</v>
      </c>
      <c r="E961" t="s">
        <v>28</v>
      </c>
      <c r="F961" t="s">
        <v>48</v>
      </c>
      <c r="G961">
        <v>81.502223934069406</v>
      </c>
      <c r="H961" t="s">
        <v>1764</v>
      </c>
      <c r="I961">
        <v>97.6</v>
      </c>
      <c r="J961">
        <v>36</v>
      </c>
      <c r="K961">
        <v>162.69999999999999</v>
      </c>
      <c r="L961" t="s">
        <v>17</v>
      </c>
    </row>
    <row r="962" spans="1:12" x14ac:dyDescent="0.35">
      <c r="A962" t="s">
        <v>1765</v>
      </c>
      <c r="B962">
        <v>28</v>
      </c>
      <c r="C962" t="s">
        <v>35</v>
      </c>
      <c r="D962" t="s">
        <v>14</v>
      </c>
      <c r="E962" t="s">
        <v>32</v>
      </c>
      <c r="F962" t="s">
        <v>15</v>
      </c>
      <c r="G962">
        <v>65.079564392228605</v>
      </c>
      <c r="H962" t="s">
        <v>1766</v>
      </c>
      <c r="I962">
        <v>99.6</v>
      </c>
      <c r="J962">
        <v>38.299999999999997</v>
      </c>
      <c r="K962">
        <v>101.2</v>
      </c>
      <c r="L962" t="s">
        <v>17</v>
      </c>
    </row>
    <row r="963" spans="1:12" x14ac:dyDescent="0.35">
      <c r="A963" t="s">
        <v>1767</v>
      </c>
      <c r="B963">
        <v>60</v>
      </c>
      <c r="C963" t="s">
        <v>35</v>
      </c>
      <c r="D963" t="s">
        <v>31</v>
      </c>
      <c r="E963" t="s">
        <v>14</v>
      </c>
      <c r="F963" t="s">
        <v>36</v>
      </c>
      <c r="G963">
        <v>77.5607987866602</v>
      </c>
      <c r="H963" t="s">
        <v>1768</v>
      </c>
      <c r="I963">
        <v>97</v>
      </c>
      <c r="J963">
        <v>37.1</v>
      </c>
      <c r="K963">
        <v>142.80000000000001</v>
      </c>
      <c r="L963" t="s">
        <v>17</v>
      </c>
    </row>
    <row r="964" spans="1:12" x14ac:dyDescent="0.35">
      <c r="A964" t="s">
        <v>1769</v>
      </c>
      <c r="B964">
        <v>23</v>
      </c>
      <c r="C964" t="s">
        <v>13</v>
      </c>
      <c r="D964" t="s">
        <v>14</v>
      </c>
      <c r="E964" t="s">
        <v>14</v>
      </c>
      <c r="F964" t="s">
        <v>24</v>
      </c>
      <c r="G964">
        <v>79.600543414464397</v>
      </c>
      <c r="H964" t="s">
        <v>1770</v>
      </c>
      <c r="I964">
        <v>90.1</v>
      </c>
      <c r="J964">
        <v>37.700000000000003</v>
      </c>
      <c r="K964">
        <v>80.2</v>
      </c>
      <c r="L964" t="s">
        <v>17</v>
      </c>
    </row>
    <row r="965" spans="1:12" x14ac:dyDescent="0.35">
      <c r="A965" t="s">
        <v>1771</v>
      </c>
      <c r="B965">
        <v>64</v>
      </c>
      <c r="C965" t="s">
        <v>35</v>
      </c>
      <c r="D965" t="s">
        <v>61</v>
      </c>
      <c r="E965" t="s">
        <v>14</v>
      </c>
      <c r="F965" t="s">
        <v>15</v>
      </c>
      <c r="G965">
        <v>61.056443333307598</v>
      </c>
      <c r="H965" t="s">
        <v>1772</v>
      </c>
      <c r="I965">
        <v>98.8</v>
      </c>
      <c r="J965">
        <v>37.700000000000003</v>
      </c>
      <c r="K965">
        <v>192.4</v>
      </c>
      <c r="L965" t="s">
        <v>17</v>
      </c>
    </row>
    <row r="966" spans="1:12" x14ac:dyDescent="0.35">
      <c r="A966" t="s">
        <v>1773</v>
      </c>
      <c r="B966">
        <v>24</v>
      </c>
      <c r="C966" t="s">
        <v>19</v>
      </c>
      <c r="D966" t="s">
        <v>20</v>
      </c>
      <c r="E966" t="s">
        <v>74</v>
      </c>
      <c r="F966" t="s">
        <v>36</v>
      </c>
      <c r="G966">
        <v>72.719719702151195</v>
      </c>
      <c r="H966" t="s">
        <v>1774</v>
      </c>
      <c r="I966">
        <v>94.1</v>
      </c>
      <c r="J966">
        <v>38</v>
      </c>
      <c r="K966">
        <v>131.19999999999999</v>
      </c>
      <c r="L966" t="s">
        <v>22</v>
      </c>
    </row>
    <row r="967" spans="1:12" x14ac:dyDescent="0.35">
      <c r="A967" t="s">
        <v>1775</v>
      </c>
      <c r="B967">
        <v>37</v>
      </c>
      <c r="C967" t="s">
        <v>13</v>
      </c>
      <c r="D967" t="s">
        <v>27</v>
      </c>
      <c r="E967" t="s">
        <v>14</v>
      </c>
      <c r="F967" t="s">
        <v>66</v>
      </c>
      <c r="G967">
        <v>59.775853057332597</v>
      </c>
      <c r="H967" t="s">
        <v>1776</v>
      </c>
      <c r="I967">
        <v>97.5</v>
      </c>
      <c r="J967">
        <v>38.6</v>
      </c>
      <c r="K967">
        <v>105.4</v>
      </c>
      <c r="L967" t="s">
        <v>17</v>
      </c>
    </row>
    <row r="968" spans="1:12" x14ac:dyDescent="0.35">
      <c r="A968" t="s">
        <v>1777</v>
      </c>
      <c r="B968">
        <v>80</v>
      </c>
      <c r="C968" t="s">
        <v>35</v>
      </c>
      <c r="D968" t="s">
        <v>31</v>
      </c>
      <c r="E968" t="s">
        <v>32</v>
      </c>
      <c r="F968" t="s">
        <v>15</v>
      </c>
      <c r="G968">
        <v>57.908364448095398</v>
      </c>
      <c r="H968" t="s">
        <v>1114</v>
      </c>
      <c r="I968">
        <v>95.8</v>
      </c>
      <c r="J968">
        <v>38.799999999999997</v>
      </c>
      <c r="K968">
        <v>139.4</v>
      </c>
      <c r="L968" t="s">
        <v>17</v>
      </c>
    </row>
    <row r="969" spans="1:12" x14ac:dyDescent="0.35">
      <c r="A969" t="s">
        <v>1778</v>
      </c>
      <c r="B969">
        <v>69</v>
      </c>
      <c r="C969" t="s">
        <v>13</v>
      </c>
      <c r="D969" t="s">
        <v>61</v>
      </c>
      <c r="E969" t="s">
        <v>32</v>
      </c>
      <c r="F969" t="s">
        <v>66</v>
      </c>
      <c r="G969">
        <v>88.882009388541604</v>
      </c>
      <c r="H969" t="s">
        <v>1095</v>
      </c>
      <c r="I969">
        <v>91.3</v>
      </c>
      <c r="J969">
        <v>36.4</v>
      </c>
      <c r="K969">
        <v>139.80000000000001</v>
      </c>
      <c r="L969" t="s">
        <v>17</v>
      </c>
    </row>
    <row r="970" spans="1:12" x14ac:dyDescent="0.35">
      <c r="A970" t="s">
        <v>1779</v>
      </c>
      <c r="B970">
        <v>41</v>
      </c>
      <c r="C970" t="s">
        <v>19</v>
      </c>
      <c r="D970" t="s">
        <v>61</v>
      </c>
      <c r="E970" t="s">
        <v>14</v>
      </c>
      <c r="F970" t="s">
        <v>15</v>
      </c>
      <c r="G970">
        <v>66.556715512104901</v>
      </c>
      <c r="H970" t="s">
        <v>72</v>
      </c>
      <c r="I970">
        <v>97.6</v>
      </c>
      <c r="J970">
        <v>38.6</v>
      </c>
      <c r="K970">
        <v>102.2</v>
      </c>
      <c r="L970" t="s">
        <v>17</v>
      </c>
    </row>
    <row r="971" spans="1:12" x14ac:dyDescent="0.35">
      <c r="A971" t="s">
        <v>1780</v>
      </c>
      <c r="B971">
        <v>22</v>
      </c>
      <c r="C971" t="s">
        <v>13</v>
      </c>
      <c r="D971" t="s">
        <v>39</v>
      </c>
      <c r="E971" t="s">
        <v>74</v>
      </c>
      <c r="F971" t="s">
        <v>66</v>
      </c>
      <c r="G971">
        <v>51.705583488774202</v>
      </c>
      <c r="H971" t="s">
        <v>1638</v>
      </c>
      <c r="I971">
        <v>91.1</v>
      </c>
      <c r="J971">
        <v>38.200000000000003</v>
      </c>
      <c r="K971">
        <v>122.8</v>
      </c>
      <c r="L971" t="s">
        <v>17</v>
      </c>
    </row>
    <row r="972" spans="1:12" x14ac:dyDescent="0.35">
      <c r="A972" t="s">
        <v>1781</v>
      </c>
      <c r="B972">
        <v>82</v>
      </c>
      <c r="C972" t="s">
        <v>13</v>
      </c>
      <c r="D972" t="s">
        <v>61</v>
      </c>
      <c r="E972" t="s">
        <v>28</v>
      </c>
      <c r="F972" t="s">
        <v>24</v>
      </c>
      <c r="G972">
        <v>80.314896881466495</v>
      </c>
      <c r="H972" t="s">
        <v>1782</v>
      </c>
      <c r="I972">
        <v>91.7</v>
      </c>
      <c r="J972">
        <v>38.5</v>
      </c>
      <c r="K972">
        <v>175</v>
      </c>
      <c r="L972" t="s">
        <v>17</v>
      </c>
    </row>
    <row r="973" spans="1:12" x14ac:dyDescent="0.35">
      <c r="A973" t="s">
        <v>1783</v>
      </c>
      <c r="B973">
        <v>61</v>
      </c>
      <c r="C973" t="s">
        <v>13</v>
      </c>
      <c r="D973" t="s">
        <v>20</v>
      </c>
      <c r="E973" t="s">
        <v>14</v>
      </c>
      <c r="F973" t="s">
        <v>48</v>
      </c>
      <c r="G973">
        <v>91.670127053570695</v>
      </c>
      <c r="H973" t="s">
        <v>123</v>
      </c>
      <c r="I973">
        <v>96.7</v>
      </c>
      <c r="J973">
        <v>36.4</v>
      </c>
      <c r="K973">
        <v>138.19999999999999</v>
      </c>
      <c r="L973" t="s">
        <v>22</v>
      </c>
    </row>
    <row r="974" spans="1:12" x14ac:dyDescent="0.35">
      <c r="A974" t="s">
        <v>1784</v>
      </c>
      <c r="B974">
        <v>86</v>
      </c>
      <c r="C974" t="s">
        <v>13</v>
      </c>
      <c r="D974" t="s">
        <v>61</v>
      </c>
      <c r="E974" t="s">
        <v>14</v>
      </c>
      <c r="F974" t="s">
        <v>15</v>
      </c>
      <c r="G974">
        <v>90.814637234833199</v>
      </c>
      <c r="H974" t="s">
        <v>1785</v>
      </c>
      <c r="I974">
        <v>95.9</v>
      </c>
      <c r="J974">
        <v>38.700000000000003</v>
      </c>
      <c r="K974">
        <v>81.099999999999994</v>
      </c>
      <c r="L974" t="s">
        <v>17</v>
      </c>
    </row>
    <row r="975" spans="1:12" x14ac:dyDescent="0.35">
      <c r="A975" t="s">
        <v>1786</v>
      </c>
      <c r="B975">
        <v>41</v>
      </c>
      <c r="C975" t="s">
        <v>35</v>
      </c>
      <c r="D975" t="s">
        <v>61</v>
      </c>
      <c r="E975" t="s">
        <v>28</v>
      </c>
      <c r="F975" t="s">
        <v>15</v>
      </c>
      <c r="G975">
        <v>89.563284719795803</v>
      </c>
      <c r="H975" t="s">
        <v>810</v>
      </c>
      <c r="I975">
        <v>92.7</v>
      </c>
      <c r="J975">
        <v>38.700000000000003</v>
      </c>
      <c r="K975">
        <v>123.4</v>
      </c>
      <c r="L975" t="s">
        <v>17</v>
      </c>
    </row>
    <row r="976" spans="1:12" x14ac:dyDescent="0.35">
      <c r="A976" t="s">
        <v>1787</v>
      </c>
      <c r="B976">
        <v>29</v>
      </c>
      <c r="C976" t="s">
        <v>13</v>
      </c>
      <c r="D976" t="s">
        <v>39</v>
      </c>
      <c r="E976" t="s">
        <v>32</v>
      </c>
      <c r="F976" t="s">
        <v>48</v>
      </c>
      <c r="G976">
        <v>69.530139165445604</v>
      </c>
      <c r="H976" t="s">
        <v>1544</v>
      </c>
      <c r="I976">
        <v>98.6</v>
      </c>
      <c r="J976">
        <v>36.299999999999997</v>
      </c>
      <c r="K976">
        <v>111.7</v>
      </c>
      <c r="L976" t="s">
        <v>22</v>
      </c>
    </row>
    <row r="977" spans="1:12" x14ac:dyDescent="0.35">
      <c r="A977" t="s">
        <v>1788</v>
      </c>
      <c r="B977">
        <v>68</v>
      </c>
      <c r="C977" t="s">
        <v>19</v>
      </c>
      <c r="D977" t="s">
        <v>31</v>
      </c>
      <c r="E977" t="s">
        <v>74</v>
      </c>
      <c r="F977" t="s">
        <v>15</v>
      </c>
      <c r="G977">
        <v>69.965376560989398</v>
      </c>
      <c r="H977" t="s">
        <v>1277</v>
      </c>
      <c r="I977">
        <v>91.3</v>
      </c>
      <c r="J977">
        <v>37</v>
      </c>
      <c r="K977">
        <v>108.5</v>
      </c>
      <c r="L977" t="s">
        <v>17</v>
      </c>
    </row>
    <row r="978" spans="1:12" x14ac:dyDescent="0.35">
      <c r="A978" t="s">
        <v>1789</v>
      </c>
      <c r="B978">
        <v>76</v>
      </c>
      <c r="C978" t="s">
        <v>13</v>
      </c>
      <c r="D978" t="s">
        <v>39</v>
      </c>
      <c r="E978" t="s">
        <v>28</v>
      </c>
      <c r="F978" t="s">
        <v>15</v>
      </c>
      <c r="G978">
        <v>67.349376670890706</v>
      </c>
      <c r="H978" t="s">
        <v>1790</v>
      </c>
      <c r="I978">
        <v>97.5</v>
      </c>
      <c r="J978">
        <v>37</v>
      </c>
      <c r="K978">
        <v>186.2</v>
      </c>
      <c r="L978" t="s">
        <v>17</v>
      </c>
    </row>
    <row r="979" spans="1:12" x14ac:dyDescent="0.35">
      <c r="A979" t="s">
        <v>1791</v>
      </c>
      <c r="B979">
        <v>45</v>
      </c>
      <c r="C979" t="s">
        <v>13</v>
      </c>
      <c r="D979" t="s">
        <v>31</v>
      </c>
      <c r="E979" t="s">
        <v>32</v>
      </c>
      <c r="F979" t="s">
        <v>15</v>
      </c>
      <c r="G979">
        <v>79.624539861271202</v>
      </c>
      <c r="H979" t="s">
        <v>1235</v>
      </c>
      <c r="I979">
        <v>93.5</v>
      </c>
      <c r="J979">
        <v>36.4</v>
      </c>
      <c r="K979">
        <v>175</v>
      </c>
      <c r="L979" t="s">
        <v>22</v>
      </c>
    </row>
    <row r="980" spans="1:12" x14ac:dyDescent="0.35">
      <c r="A980" t="s">
        <v>1792</v>
      </c>
      <c r="B980">
        <v>57</v>
      </c>
      <c r="C980" t="s">
        <v>13</v>
      </c>
      <c r="D980" t="s">
        <v>31</v>
      </c>
      <c r="E980" t="s">
        <v>28</v>
      </c>
      <c r="F980" t="s">
        <v>48</v>
      </c>
      <c r="G980">
        <v>80.146715543882294</v>
      </c>
      <c r="H980" t="s">
        <v>292</v>
      </c>
      <c r="I980">
        <v>95.3</v>
      </c>
      <c r="J980">
        <v>37.700000000000003</v>
      </c>
      <c r="K980">
        <v>155.19999999999999</v>
      </c>
      <c r="L980" t="s">
        <v>22</v>
      </c>
    </row>
    <row r="981" spans="1:12" x14ac:dyDescent="0.35">
      <c r="A981" t="s">
        <v>1793</v>
      </c>
      <c r="B981">
        <v>82</v>
      </c>
      <c r="C981" t="s">
        <v>13</v>
      </c>
      <c r="D981" t="s">
        <v>31</v>
      </c>
      <c r="E981" t="s">
        <v>32</v>
      </c>
      <c r="F981" t="s">
        <v>48</v>
      </c>
      <c r="G981">
        <v>64.068924393998699</v>
      </c>
      <c r="H981" t="s">
        <v>284</v>
      </c>
      <c r="I981">
        <v>93.7</v>
      </c>
      <c r="J981">
        <v>36</v>
      </c>
      <c r="K981">
        <v>115.7</v>
      </c>
      <c r="L981" t="s">
        <v>70</v>
      </c>
    </row>
    <row r="982" spans="1:12" x14ac:dyDescent="0.35">
      <c r="A982" t="s">
        <v>1794</v>
      </c>
      <c r="B982">
        <v>28</v>
      </c>
      <c r="C982" t="s">
        <v>35</v>
      </c>
      <c r="D982" t="s">
        <v>27</v>
      </c>
      <c r="E982" t="s">
        <v>32</v>
      </c>
      <c r="F982" t="s">
        <v>66</v>
      </c>
      <c r="G982">
        <v>77.769945204271195</v>
      </c>
      <c r="H982" t="s">
        <v>890</v>
      </c>
      <c r="I982">
        <v>92.2</v>
      </c>
      <c r="J982">
        <v>38.4</v>
      </c>
      <c r="K982">
        <v>158</v>
      </c>
      <c r="L982" t="s">
        <v>17</v>
      </c>
    </row>
    <row r="983" spans="1:12" x14ac:dyDescent="0.35">
      <c r="A983" t="s">
        <v>1795</v>
      </c>
      <c r="B983">
        <v>57</v>
      </c>
      <c r="C983" t="s">
        <v>19</v>
      </c>
      <c r="D983" t="s">
        <v>27</v>
      </c>
      <c r="E983" t="s">
        <v>14</v>
      </c>
      <c r="F983" t="s">
        <v>36</v>
      </c>
      <c r="G983">
        <v>87.243816701175604</v>
      </c>
      <c r="H983" t="s">
        <v>1796</v>
      </c>
      <c r="I983">
        <v>98.1</v>
      </c>
      <c r="J983">
        <v>37.1</v>
      </c>
      <c r="K983">
        <v>108.3</v>
      </c>
      <c r="L983" t="s">
        <v>22</v>
      </c>
    </row>
    <row r="984" spans="1:12" x14ac:dyDescent="0.35">
      <c r="A984" t="s">
        <v>1797</v>
      </c>
      <c r="B984">
        <v>22</v>
      </c>
      <c r="C984" t="s">
        <v>19</v>
      </c>
      <c r="D984" t="s">
        <v>31</v>
      </c>
      <c r="E984" t="s">
        <v>14</v>
      </c>
      <c r="F984" t="s">
        <v>15</v>
      </c>
      <c r="G984">
        <v>95.136989173313495</v>
      </c>
      <c r="H984" t="s">
        <v>1798</v>
      </c>
      <c r="I984">
        <v>93</v>
      </c>
      <c r="J984">
        <v>37.1</v>
      </c>
      <c r="K984">
        <v>129.69999999999999</v>
      </c>
      <c r="L984" t="s">
        <v>22</v>
      </c>
    </row>
    <row r="985" spans="1:12" x14ac:dyDescent="0.35">
      <c r="A985" t="s">
        <v>1799</v>
      </c>
      <c r="B985">
        <v>46</v>
      </c>
      <c r="C985" t="s">
        <v>13</v>
      </c>
      <c r="D985" t="s">
        <v>39</v>
      </c>
      <c r="E985" t="s">
        <v>74</v>
      </c>
      <c r="F985" t="s">
        <v>66</v>
      </c>
      <c r="G985">
        <v>65.195304650780997</v>
      </c>
      <c r="H985" t="s">
        <v>1800</v>
      </c>
      <c r="I985">
        <v>98.6</v>
      </c>
      <c r="J985">
        <v>38.5</v>
      </c>
      <c r="K985">
        <v>124</v>
      </c>
      <c r="L985" t="s">
        <v>17</v>
      </c>
    </row>
    <row r="986" spans="1:12" x14ac:dyDescent="0.35">
      <c r="A986" t="s">
        <v>1801</v>
      </c>
      <c r="B986">
        <v>20</v>
      </c>
      <c r="C986" t="s">
        <v>13</v>
      </c>
      <c r="D986" t="s">
        <v>61</v>
      </c>
      <c r="E986" t="s">
        <v>14</v>
      </c>
      <c r="F986" t="s">
        <v>15</v>
      </c>
      <c r="G986">
        <v>94.072978364265495</v>
      </c>
      <c r="H986" t="s">
        <v>1116</v>
      </c>
      <c r="I986">
        <v>92.9</v>
      </c>
      <c r="J986">
        <v>36.700000000000003</v>
      </c>
      <c r="K986">
        <v>170.4</v>
      </c>
      <c r="L986" t="s">
        <v>22</v>
      </c>
    </row>
    <row r="987" spans="1:12" x14ac:dyDescent="0.35">
      <c r="A987" t="s">
        <v>1802</v>
      </c>
      <c r="B987">
        <v>62</v>
      </c>
      <c r="C987" t="s">
        <v>13</v>
      </c>
      <c r="D987" t="s">
        <v>27</v>
      </c>
      <c r="E987" t="s">
        <v>32</v>
      </c>
      <c r="F987" t="s">
        <v>24</v>
      </c>
      <c r="G987">
        <v>68.4357003638587</v>
      </c>
      <c r="H987" t="s">
        <v>1803</v>
      </c>
      <c r="I987">
        <v>99.6</v>
      </c>
      <c r="J987">
        <v>36.299999999999997</v>
      </c>
      <c r="K987">
        <v>174.9</v>
      </c>
      <c r="L987" t="s">
        <v>22</v>
      </c>
    </row>
    <row r="988" spans="1:12" x14ac:dyDescent="0.35">
      <c r="A988" t="s">
        <v>1804</v>
      </c>
      <c r="B988">
        <v>76</v>
      </c>
      <c r="C988" t="s">
        <v>35</v>
      </c>
      <c r="D988" t="s">
        <v>14</v>
      </c>
      <c r="E988" t="s">
        <v>28</v>
      </c>
      <c r="F988" t="s">
        <v>15</v>
      </c>
      <c r="G988">
        <v>81.545057527231293</v>
      </c>
      <c r="H988" t="s">
        <v>1494</v>
      </c>
      <c r="I988">
        <v>93.4</v>
      </c>
      <c r="J988">
        <v>38.799999999999997</v>
      </c>
      <c r="K988">
        <v>90.9</v>
      </c>
      <c r="L988" t="s">
        <v>17</v>
      </c>
    </row>
    <row r="989" spans="1:12" x14ac:dyDescent="0.35">
      <c r="A989" t="s">
        <v>1805</v>
      </c>
      <c r="B989">
        <v>39</v>
      </c>
      <c r="C989" t="s">
        <v>35</v>
      </c>
      <c r="D989" t="s">
        <v>39</v>
      </c>
      <c r="E989" t="s">
        <v>74</v>
      </c>
      <c r="F989" t="s">
        <v>66</v>
      </c>
      <c r="G989">
        <v>65.347236604004394</v>
      </c>
      <c r="H989" t="s">
        <v>436</v>
      </c>
      <c r="I989">
        <v>94.8</v>
      </c>
      <c r="J989">
        <v>38.6</v>
      </c>
      <c r="K989">
        <v>199.3</v>
      </c>
      <c r="L989" t="s">
        <v>17</v>
      </c>
    </row>
    <row r="990" spans="1:12" x14ac:dyDescent="0.35">
      <c r="A990" t="s">
        <v>1806</v>
      </c>
      <c r="B990">
        <v>21</v>
      </c>
      <c r="C990" t="s">
        <v>19</v>
      </c>
      <c r="D990" t="s">
        <v>31</v>
      </c>
      <c r="E990" t="s">
        <v>74</v>
      </c>
      <c r="F990" t="s">
        <v>24</v>
      </c>
      <c r="G990">
        <v>56.844583704746597</v>
      </c>
      <c r="H990" t="s">
        <v>1807</v>
      </c>
      <c r="I990">
        <v>94.1</v>
      </c>
      <c r="J990">
        <v>39</v>
      </c>
      <c r="K990">
        <v>107.4</v>
      </c>
      <c r="L990" t="s">
        <v>17</v>
      </c>
    </row>
    <row r="991" spans="1:12" x14ac:dyDescent="0.35">
      <c r="A991" t="s">
        <v>1808</v>
      </c>
      <c r="B991">
        <v>34</v>
      </c>
      <c r="C991" t="s">
        <v>35</v>
      </c>
      <c r="D991" t="s">
        <v>27</v>
      </c>
      <c r="E991" t="s">
        <v>74</v>
      </c>
      <c r="F991" t="s">
        <v>66</v>
      </c>
      <c r="G991">
        <v>73.165900127079496</v>
      </c>
      <c r="H991" t="s">
        <v>1809</v>
      </c>
      <c r="I991">
        <v>100</v>
      </c>
      <c r="J991">
        <v>37.700000000000003</v>
      </c>
      <c r="K991">
        <v>107.3</v>
      </c>
      <c r="L991" t="s">
        <v>17</v>
      </c>
    </row>
    <row r="992" spans="1:12" x14ac:dyDescent="0.35">
      <c r="A992" t="s">
        <v>1810</v>
      </c>
      <c r="B992">
        <v>34</v>
      </c>
      <c r="C992" t="s">
        <v>19</v>
      </c>
      <c r="D992" t="s">
        <v>31</v>
      </c>
      <c r="E992" t="s">
        <v>28</v>
      </c>
      <c r="F992" t="s">
        <v>48</v>
      </c>
      <c r="G992">
        <v>79.350783381858506</v>
      </c>
      <c r="H992" t="s">
        <v>1811</v>
      </c>
      <c r="I992">
        <v>92.9</v>
      </c>
      <c r="J992">
        <v>36.5</v>
      </c>
      <c r="K992">
        <v>173.1</v>
      </c>
      <c r="L992" t="s">
        <v>22</v>
      </c>
    </row>
    <row r="993" spans="1:12" x14ac:dyDescent="0.35">
      <c r="A993" t="s">
        <v>1812</v>
      </c>
      <c r="B993">
        <v>45</v>
      </c>
      <c r="C993" t="s">
        <v>19</v>
      </c>
      <c r="D993" t="s">
        <v>39</v>
      </c>
      <c r="E993" t="s">
        <v>74</v>
      </c>
      <c r="F993" t="s">
        <v>36</v>
      </c>
      <c r="G993">
        <v>71.696239366590206</v>
      </c>
      <c r="H993" t="s">
        <v>673</v>
      </c>
      <c r="I993">
        <v>96.4</v>
      </c>
      <c r="J993">
        <v>38.6</v>
      </c>
      <c r="K993">
        <v>91.4</v>
      </c>
      <c r="L993" t="s">
        <v>17</v>
      </c>
    </row>
    <row r="994" spans="1:12" x14ac:dyDescent="0.35">
      <c r="A994" t="s">
        <v>1813</v>
      </c>
      <c r="B994">
        <v>70</v>
      </c>
      <c r="C994" t="s">
        <v>19</v>
      </c>
      <c r="D994" t="s">
        <v>14</v>
      </c>
      <c r="E994" t="s">
        <v>14</v>
      </c>
      <c r="F994" t="s">
        <v>36</v>
      </c>
      <c r="G994">
        <v>73.414299076537802</v>
      </c>
      <c r="H994" t="s">
        <v>25</v>
      </c>
      <c r="I994">
        <v>94.5</v>
      </c>
      <c r="J994">
        <v>38.200000000000003</v>
      </c>
      <c r="K994">
        <v>198.6</v>
      </c>
      <c r="L994" t="s">
        <v>17</v>
      </c>
    </row>
    <row r="995" spans="1:12" x14ac:dyDescent="0.35">
      <c r="A995" t="s">
        <v>1814</v>
      </c>
      <c r="B995">
        <v>21</v>
      </c>
      <c r="C995" t="s">
        <v>13</v>
      </c>
      <c r="D995" t="s">
        <v>14</v>
      </c>
      <c r="E995" t="s">
        <v>74</v>
      </c>
      <c r="F995" t="s">
        <v>24</v>
      </c>
      <c r="G995">
        <v>39.1793739251248</v>
      </c>
      <c r="H995" t="s">
        <v>401</v>
      </c>
      <c r="I995">
        <v>97.3</v>
      </c>
      <c r="J995">
        <v>36.9</v>
      </c>
      <c r="K995">
        <v>183.7</v>
      </c>
      <c r="L995" t="s">
        <v>17</v>
      </c>
    </row>
    <row r="996" spans="1:12" x14ac:dyDescent="0.35">
      <c r="A996" t="s">
        <v>1815</v>
      </c>
      <c r="B996">
        <v>85</v>
      </c>
      <c r="C996" t="s">
        <v>19</v>
      </c>
      <c r="D996" t="s">
        <v>14</v>
      </c>
      <c r="E996" t="s">
        <v>14</v>
      </c>
      <c r="F996" t="s">
        <v>36</v>
      </c>
      <c r="G996">
        <v>71.511968451270207</v>
      </c>
      <c r="H996" t="s">
        <v>1816</v>
      </c>
      <c r="I996">
        <v>93</v>
      </c>
      <c r="J996">
        <v>38.5</v>
      </c>
      <c r="K996">
        <v>121.8</v>
      </c>
      <c r="L996" t="s">
        <v>17</v>
      </c>
    </row>
    <row r="997" spans="1:12" x14ac:dyDescent="0.35">
      <c r="A997" t="s">
        <v>1817</v>
      </c>
      <c r="B997">
        <v>46</v>
      </c>
      <c r="C997" t="s">
        <v>19</v>
      </c>
      <c r="D997" t="s">
        <v>14</v>
      </c>
      <c r="E997" t="s">
        <v>32</v>
      </c>
      <c r="F997" t="s">
        <v>36</v>
      </c>
      <c r="G997">
        <v>72.073693796697896</v>
      </c>
      <c r="H997" t="s">
        <v>1818</v>
      </c>
      <c r="I997">
        <v>90.6</v>
      </c>
      <c r="J997">
        <v>37.6</v>
      </c>
      <c r="K997">
        <v>84.4</v>
      </c>
      <c r="L997" t="s">
        <v>17</v>
      </c>
    </row>
    <row r="998" spans="1:12" x14ac:dyDescent="0.35">
      <c r="A998" t="s">
        <v>1819</v>
      </c>
      <c r="B998">
        <v>73</v>
      </c>
      <c r="C998" t="s">
        <v>19</v>
      </c>
      <c r="D998" t="s">
        <v>31</v>
      </c>
      <c r="E998" t="s">
        <v>28</v>
      </c>
      <c r="F998" t="s">
        <v>15</v>
      </c>
      <c r="G998">
        <v>56.612232820209996</v>
      </c>
      <c r="H998" t="s">
        <v>1820</v>
      </c>
      <c r="I998">
        <v>98</v>
      </c>
      <c r="J998">
        <v>37.299999999999997</v>
      </c>
      <c r="K998">
        <v>166.1</v>
      </c>
      <c r="L998" t="s">
        <v>22</v>
      </c>
    </row>
    <row r="999" spans="1:12" x14ac:dyDescent="0.35">
      <c r="A999" t="s">
        <v>1821</v>
      </c>
      <c r="B999">
        <v>34</v>
      </c>
      <c r="C999" t="s">
        <v>19</v>
      </c>
      <c r="D999" t="s">
        <v>20</v>
      </c>
      <c r="E999" t="s">
        <v>32</v>
      </c>
      <c r="F999" t="s">
        <v>15</v>
      </c>
      <c r="G999">
        <v>67.819611865948502</v>
      </c>
      <c r="H999" t="s">
        <v>103</v>
      </c>
      <c r="I999">
        <v>90.1</v>
      </c>
      <c r="J999">
        <v>36.200000000000003</v>
      </c>
      <c r="K999">
        <v>173.4</v>
      </c>
      <c r="L999" t="s">
        <v>17</v>
      </c>
    </row>
    <row r="1000" spans="1:12" x14ac:dyDescent="0.35">
      <c r="A1000" t="s">
        <v>1822</v>
      </c>
      <c r="B1000">
        <v>21</v>
      </c>
      <c r="C1000" t="s">
        <v>35</v>
      </c>
      <c r="D1000" t="s">
        <v>61</v>
      </c>
      <c r="E1000" t="s">
        <v>14</v>
      </c>
      <c r="F1000" t="s">
        <v>66</v>
      </c>
      <c r="G1000">
        <v>73.429633094073694</v>
      </c>
      <c r="H1000" t="s">
        <v>1823</v>
      </c>
      <c r="I1000">
        <v>99.3</v>
      </c>
      <c r="J1000">
        <v>36.700000000000003</v>
      </c>
      <c r="K1000">
        <v>181.7</v>
      </c>
      <c r="L1000" t="s">
        <v>17</v>
      </c>
    </row>
    <row r="1001" spans="1:12" x14ac:dyDescent="0.35">
      <c r="A1001" t="s">
        <v>1824</v>
      </c>
      <c r="B1001">
        <v>42</v>
      </c>
      <c r="C1001" t="s">
        <v>35</v>
      </c>
      <c r="D1001" t="s">
        <v>27</v>
      </c>
      <c r="E1001" t="s">
        <v>28</v>
      </c>
      <c r="F1001" t="s">
        <v>24</v>
      </c>
      <c r="G1001">
        <v>75.190816277797595</v>
      </c>
      <c r="H1001" t="s">
        <v>89</v>
      </c>
      <c r="I1001">
        <v>92.2</v>
      </c>
      <c r="J1001">
        <v>38.9</v>
      </c>
      <c r="K1001">
        <v>175.4</v>
      </c>
      <c r="L1001" t="s">
        <v>17</v>
      </c>
    </row>
    <row r="1002" spans="1:12" x14ac:dyDescent="0.35">
      <c r="A1002" t="s">
        <v>1825</v>
      </c>
      <c r="B1002">
        <v>23</v>
      </c>
      <c r="C1002" t="s">
        <v>19</v>
      </c>
      <c r="D1002" t="s">
        <v>39</v>
      </c>
      <c r="E1002" t="s">
        <v>32</v>
      </c>
      <c r="F1002" t="s">
        <v>15</v>
      </c>
      <c r="G1002">
        <v>75.247986346285998</v>
      </c>
      <c r="H1002" t="s">
        <v>1346</v>
      </c>
      <c r="I1002">
        <v>94.1</v>
      </c>
      <c r="J1002">
        <v>38</v>
      </c>
      <c r="K1002">
        <v>191.1</v>
      </c>
      <c r="L1002" t="s">
        <v>17</v>
      </c>
    </row>
    <row r="1003" spans="1:12" x14ac:dyDescent="0.35">
      <c r="A1003" t="s">
        <v>1826</v>
      </c>
      <c r="B1003">
        <v>42</v>
      </c>
      <c r="C1003" t="s">
        <v>13</v>
      </c>
      <c r="D1003" t="s">
        <v>20</v>
      </c>
      <c r="E1003" t="s">
        <v>32</v>
      </c>
      <c r="F1003" t="s">
        <v>24</v>
      </c>
      <c r="G1003">
        <v>64.698577347771703</v>
      </c>
      <c r="H1003" t="s">
        <v>595</v>
      </c>
      <c r="I1003">
        <v>91.6</v>
      </c>
      <c r="J1003">
        <v>37.9</v>
      </c>
      <c r="K1003">
        <v>195.8</v>
      </c>
      <c r="L1003" t="s">
        <v>17</v>
      </c>
    </row>
    <row r="1004" spans="1:12" x14ac:dyDescent="0.35">
      <c r="A1004" t="s">
        <v>1827</v>
      </c>
      <c r="B1004">
        <v>80</v>
      </c>
      <c r="C1004" t="s">
        <v>13</v>
      </c>
      <c r="D1004" t="s">
        <v>31</v>
      </c>
      <c r="E1004" t="s">
        <v>14</v>
      </c>
      <c r="F1004" t="s">
        <v>36</v>
      </c>
      <c r="G1004">
        <v>85.921029610193301</v>
      </c>
      <c r="H1004" t="s">
        <v>1828</v>
      </c>
      <c r="I1004">
        <v>90.7</v>
      </c>
      <c r="J1004">
        <v>37.799999999999997</v>
      </c>
      <c r="K1004">
        <v>99.5</v>
      </c>
      <c r="L1004" t="s">
        <v>17</v>
      </c>
    </row>
    <row r="1005" spans="1:12" x14ac:dyDescent="0.35">
      <c r="A1005" t="s">
        <v>1829</v>
      </c>
      <c r="B1005">
        <v>68</v>
      </c>
      <c r="C1005" t="s">
        <v>35</v>
      </c>
      <c r="D1005" t="s">
        <v>61</v>
      </c>
      <c r="E1005" t="s">
        <v>74</v>
      </c>
      <c r="F1005" t="s">
        <v>24</v>
      </c>
      <c r="G1005">
        <v>72.494396313812999</v>
      </c>
      <c r="H1005" t="s">
        <v>1830</v>
      </c>
      <c r="I1005">
        <v>90.7</v>
      </c>
      <c r="J1005">
        <v>37.9</v>
      </c>
      <c r="K1005">
        <v>188.2</v>
      </c>
      <c r="L1005" t="s">
        <v>17</v>
      </c>
    </row>
    <row r="1006" spans="1:12" x14ac:dyDescent="0.35">
      <c r="A1006" t="s">
        <v>1831</v>
      </c>
      <c r="B1006">
        <v>23</v>
      </c>
      <c r="C1006" t="s">
        <v>19</v>
      </c>
      <c r="D1006" t="s">
        <v>14</v>
      </c>
      <c r="E1006" t="s">
        <v>14</v>
      </c>
      <c r="F1006" t="s">
        <v>15</v>
      </c>
      <c r="G1006">
        <v>75.039749565171803</v>
      </c>
      <c r="H1006" t="s">
        <v>1832</v>
      </c>
      <c r="I1006">
        <v>91.8</v>
      </c>
      <c r="J1006">
        <v>37.200000000000003</v>
      </c>
      <c r="K1006">
        <v>145.1</v>
      </c>
      <c r="L1006" t="s">
        <v>17</v>
      </c>
    </row>
    <row r="1007" spans="1:12" x14ac:dyDescent="0.35">
      <c r="A1007" t="s">
        <v>1833</v>
      </c>
      <c r="B1007">
        <v>26</v>
      </c>
      <c r="C1007" t="s">
        <v>13</v>
      </c>
      <c r="D1007" t="s">
        <v>27</v>
      </c>
      <c r="E1007" t="s">
        <v>28</v>
      </c>
      <c r="F1007" t="s">
        <v>24</v>
      </c>
      <c r="G1007">
        <v>67.768687019827397</v>
      </c>
      <c r="H1007" t="s">
        <v>258</v>
      </c>
      <c r="I1007">
        <v>98.6</v>
      </c>
      <c r="J1007">
        <v>37</v>
      </c>
      <c r="K1007">
        <v>126.5</v>
      </c>
      <c r="L1007" t="s">
        <v>70</v>
      </c>
    </row>
    <row r="1008" spans="1:12" x14ac:dyDescent="0.35">
      <c r="A1008" t="s">
        <v>1834</v>
      </c>
      <c r="B1008">
        <v>23</v>
      </c>
      <c r="C1008" t="s">
        <v>35</v>
      </c>
      <c r="D1008" t="s">
        <v>61</v>
      </c>
      <c r="E1008" t="s">
        <v>32</v>
      </c>
      <c r="F1008" t="s">
        <v>36</v>
      </c>
      <c r="G1008">
        <v>68.657868063144704</v>
      </c>
      <c r="H1008" t="s">
        <v>1107</v>
      </c>
      <c r="I1008">
        <v>92.7</v>
      </c>
      <c r="J1008">
        <v>38.299999999999997</v>
      </c>
      <c r="K1008">
        <v>169.7</v>
      </c>
      <c r="L1008" t="s">
        <v>17</v>
      </c>
    </row>
    <row r="1009" spans="1:12" x14ac:dyDescent="0.35">
      <c r="A1009" t="s">
        <v>1835</v>
      </c>
      <c r="B1009">
        <v>90</v>
      </c>
      <c r="C1009" t="s">
        <v>19</v>
      </c>
      <c r="D1009" t="s">
        <v>39</v>
      </c>
      <c r="E1009" t="s">
        <v>74</v>
      </c>
      <c r="F1009" t="s">
        <v>36</v>
      </c>
      <c r="G1009">
        <v>74.467574299107895</v>
      </c>
      <c r="H1009" t="s">
        <v>1610</v>
      </c>
      <c r="I1009">
        <v>92.1</v>
      </c>
      <c r="J1009">
        <v>38.799999999999997</v>
      </c>
      <c r="K1009">
        <v>116.6</v>
      </c>
      <c r="L1009" t="s">
        <v>17</v>
      </c>
    </row>
    <row r="1010" spans="1:12" x14ac:dyDescent="0.35">
      <c r="A1010" t="s">
        <v>1836</v>
      </c>
      <c r="B1010">
        <v>33</v>
      </c>
      <c r="C1010" t="s">
        <v>35</v>
      </c>
      <c r="D1010" t="s">
        <v>61</v>
      </c>
      <c r="E1010" t="s">
        <v>74</v>
      </c>
      <c r="F1010" t="s">
        <v>36</v>
      </c>
      <c r="G1010">
        <v>73.292533605016899</v>
      </c>
      <c r="H1010" t="s">
        <v>1837</v>
      </c>
      <c r="I1010">
        <v>99</v>
      </c>
      <c r="J1010">
        <v>37.4</v>
      </c>
      <c r="K1010">
        <v>190.9</v>
      </c>
      <c r="L1010" t="s">
        <v>17</v>
      </c>
    </row>
    <row r="1011" spans="1:12" x14ac:dyDescent="0.35">
      <c r="A1011" t="s">
        <v>1838</v>
      </c>
      <c r="B1011">
        <v>24</v>
      </c>
      <c r="C1011" t="s">
        <v>35</v>
      </c>
      <c r="D1011" t="s">
        <v>20</v>
      </c>
      <c r="E1011" t="s">
        <v>74</v>
      </c>
      <c r="F1011" t="s">
        <v>24</v>
      </c>
      <c r="G1011">
        <v>70.784059374423904</v>
      </c>
      <c r="H1011" t="s">
        <v>1839</v>
      </c>
      <c r="I1011">
        <v>90.4</v>
      </c>
      <c r="J1011">
        <v>36.6</v>
      </c>
      <c r="K1011">
        <v>153.6</v>
      </c>
      <c r="L1011" t="s">
        <v>17</v>
      </c>
    </row>
    <row r="1012" spans="1:12" x14ac:dyDescent="0.35">
      <c r="A1012" t="s">
        <v>1840</v>
      </c>
      <c r="B1012">
        <v>74</v>
      </c>
      <c r="C1012" t="s">
        <v>35</v>
      </c>
      <c r="D1012" t="s">
        <v>14</v>
      </c>
      <c r="E1012" t="s">
        <v>32</v>
      </c>
      <c r="F1012" t="s">
        <v>36</v>
      </c>
      <c r="G1012">
        <v>68.023835493909402</v>
      </c>
      <c r="H1012" t="s">
        <v>1841</v>
      </c>
      <c r="I1012">
        <v>94.8</v>
      </c>
      <c r="J1012">
        <v>38.6</v>
      </c>
      <c r="K1012">
        <v>124.1</v>
      </c>
      <c r="L1012" t="s">
        <v>17</v>
      </c>
    </row>
    <row r="1013" spans="1:12" x14ac:dyDescent="0.35">
      <c r="A1013" t="s">
        <v>1842</v>
      </c>
      <c r="B1013">
        <v>90</v>
      </c>
      <c r="C1013" t="s">
        <v>35</v>
      </c>
      <c r="D1013" t="s">
        <v>31</v>
      </c>
      <c r="E1013" t="s">
        <v>28</v>
      </c>
      <c r="F1013" t="s">
        <v>66</v>
      </c>
      <c r="G1013">
        <v>63.737617929139297</v>
      </c>
      <c r="H1013" t="s">
        <v>1843</v>
      </c>
      <c r="I1013">
        <v>96.2</v>
      </c>
      <c r="J1013">
        <v>38.700000000000003</v>
      </c>
      <c r="K1013">
        <v>123.6</v>
      </c>
      <c r="L1013" t="s">
        <v>17</v>
      </c>
    </row>
    <row r="1014" spans="1:12" x14ac:dyDescent="0.35">
      <c r="A1014" t="s">
        <v>1844</v>
      </c>
      <c r="B1014">
        <v>37</v>
      </c>
      <c r="C1014" t="s">
        <v>35</v>
      </c>
      <c r="D1014" t="s">
        <v>31</v>
      </c>
      <c r="E1014" t="s">
        <v>14</v>
      </c>
      <c r="F1014" t="s">
        <v>15</v>
      </c>
      <c r="G1014">
        <v>88.380271627819198</v>
      </c>
      <c r="H1014" t="s">
        <v>1845</v>
      </c>
      <c r="I1014">
        <v>90.4</v>
      </c>
      <c r="J1014">
        <v>37.799999999999997</v>
      </c>
      <c r="K1014">
        <v>122.4</v>
      </c>
      <c r="L1014" t="s">
        <v>17</v>
      </c>
    </row>
    <row r="1015" spans="1:12" x14ac:dyDescent="0.35">
      <c r="A1015" t="s">
        <v>1846</v>
      </c>
      <c r="B1015">
        <v>64</v>
      </c>
      <c r="C1015" t="s">
        <v>13</v>
      </c>
      <c r="D1015" t="s">
        <v>27</v>
      </c>
      <c r="E1015" t="s">
        <v>28</v>
      </c>
      <c r="F1015" t="s">
        <v>24</v>
      </c>
      <c r="G1015">
        <v>85.858213192287394</v>
      </c>
      <c r="H1015" t="s">
        <v>324</v>
      </c>
      <c r="I1015">
        <v>94.3</v>
      </c>
      <c r="J1015">
        <v>36.299999999999997</v>
      </c>
      <c r="K1015">
        <v>86.7</v>
      </c>
      <c r="L1015" t="s">
        <v>22</v>
      </c>
    </row>
    <row r="1016" spans="1:12" x14ac:dyDescent="0.35">
      <c r="A1016" t="s">
        <v>1847</v>
      </c>
      <c r="B1016">
        <v>23</v>
      </c>
      <c r="C1016" t="s">
        <v>13</v>
      </c>
      <c r="D1016" t="s">
        <v>31</v>
      </c>
      <c r="E1016" t="s">
        <v>14</v>
      </c>
      <c r="F1016" t="s">
        <v>15</v>
      </c>
      <c r="G1016">
        <v>84.572338077486805</v>
      </c>
      <c r="H1016" t="s">
        <v>1848</v>
      </c>
      <c r="I1016">
        <v>97.7</v>
      </c>
      <c r="J1016">
        <v>37</v>
      </c>
      <c r="K1016">
        <v>134.69999999999999</v>
      </c>
      <c r="L1016" t="s">
        <v>70</v>
      </c>
    </row>
    <row r="1017" spans="1:12" x14ac:dyDescent="0.35">
      <c r="A1017" t="s">
        <v>1849</v>
      </c>
      <c r="B1017">
        <v>19</v>
      </c>
      <c r="C1017" t="s">
        <v>13</v>
      </c>
      <c r="D1017" t="s">
        <v>39</v>
      </c>
      <c r="E1017" t="s">
        <v>14</v>
      </c>
      <c r="F1017" t="s">
        <v>24</v>
      </c>
      <c r="G1017">
        <v>83.262494226728194</v>
      </c>
      <c r="H1017" t="s">
        <v>366</v>
      </c>
      <c r="I1017">
        <v>95.7</v>
      </c>
      <c r="J1017">
        <v>36.1</v>
      </c>
      <c r="K1017">
        <v>169.2</v>
      </c>
      <c r="L1017" t="s">
        <v>22</v>
      </c>
    </row>
    <row r="1018" spans="1:12" x14ac:dyDescent="0.35">
      <c r="A1018" t="s">
        <v>1850</v>
      </c>
      <c r="B1018">
        <v>26</v>
      </c>
      <c r="C1018" t="s">
        <v>35</v>
      </c>
      <c r="D1018" t="s">
        <v>14</v>
      </c>
      <c r="E1018" t="s">
        <v>74</v>
      </c>
      <c r="F1018" t="s">
        <v>66</v>
      </c>
      <c r="G1018">
        <v>48.808477949466599</v>
      </c>
      <c r="H1018" t="s">
        <v>1028</v>
      </c>
      <c r="I1018">
        <v>90.2</v>
      </c>
      <c r="J1018">
        <v>38.6</v>
      </c>
      <c r="K1018">
        <v>167.9</v>
      </c>
      <c r="L1018" t="s">
        <v>17</v>
      </c>
    </row>
    <row r="1019" spans="1:12" x14ac:dyDescent="0.35">
      <c r="A1019" t="s">
        <v>1851</v>
      </c>
      <c r="B1019">
        <v>80</v>
      </c>
      <c r="C1019" t="s">
        <v>35</v>
      </c>
      <c r="D1019" t="s">
        <v>27</v>
      </c>
      <c r="E1019" t="s">
        <v>14</v>
      </c>
      <c r="F1019" t="s">
        <v>66</v>
      </c>
      <c r="G1019">
        <v>53.6916200264412</v>
      </c>
      <c r="H1019" t="s">
        <v>1852</v>
      </c>
      <c r="I1019">
        <v>97</v>
      </c>
      <c r="J1019">
        <v>38</v>
      </c>
      <c r="K1019">
        <v>194.3</v>
      </c>
      <c r="L1019" t="s">
        <v>17</v>
      </c>
    </row>
    <row r="1020" spans="1:12" x14ac:dyDescent="0.35">
      <c r="A1020" t="s">
        <v>1853</v>
      </c>
      <c r="B1020">
        <v>26</v>
      </c>
      <c r="C1020" t="s">
        <v>13</v>
      </c>
      <c r="D1020" t="s">
        <v>39</v>
      </c>
      <c r="E1020" t="s">
        <v>32</v>
      </c>
      <c r="F1020" t="s">
        <v>48</v>
      </c>
      <c r="G1020">
        <v>89.072300113836306</v>
      </c>
      <c r="H1020" t="s">
        <v>1854</v>
      </c>
      <c r="I1020">
        <v>96.4</v>
      </c>
      <c r="J1020">
        <v>38.9</v>
      </c>
      <c r="K1020">
        <v>108.8</v>
      </c>
      <c r="L1020" t="s">
        <v>17</v>
      </c>
    </row>
    <row r="1021" spans="1:12" x14ac:dyDescent="0.35">
      <c r="A1021" t="s">
        <v>1855</v>
      </c>
      <c r="B1021">
        <v>20</v>
      </c>
      <c r="C1021" t="s">
        <v>35</v>
      </c>
      <c r="D1021" t="s">
        <v>61</v>
      </c>
      <c r="E1021" t="s">
        <v>28</v>
      </c>
      <c r="F1021" t="s">
        <v>24</v>
      </c>
      <c r="G1021">
        <v>73.632030952426504</v>
      </c>
      <c r="H1021" t="s">
        <v>1856</v>
      </c>
      <c r="I1021">
        <v>90.6</v>
      </c>
      <c r="J1021">
        <v>37.799999999999997</v>
      </c>
      <c r="K1021">
        <v>123.7</v>
      </c>
      <c r="L1021" t="s">
        <v>17</v>
      </c>
    </row>
    <row r="1022" spans="1:12" x14ac:dyDescent="0.35">
      <c r="A1022" t="s">
        <v>1857</v>
      </c>
      <c r="B1022">
        <v>47</v>
      </c>
      <c r="C1022" t="s">
        <v>13</v>
      </c>
      <c r="D1022" t="s">
        <v>14</v>
      </c>
      <c r="E1022" t="s">
        <v>32</v>
      </c>
      <c r="F1022" t="s">
        <v>24</v>
      </c>
      <c r="G1022">
        <v>82.353411541977906</v>
      </c>
      <c r="H1022" t="s">
        <v>1858</v>
      </c>
      <c r="I1022">
        <v>98.3</v>
      </c>
      <c r="J1022">
        <v>38.200000000000003</v>
      </c>
      <c r="K1022">
        <v>170.3</v>
      </c>
      <c r="L1022" t="s">
        <v>17</v>
      </c>
    </row>
    <row r="1023" spans="1:12" x14ac:dyDescent="0.35">
      <c r="A1023" t="s">
        <v>1859</v>
      </c>
      <c r="B1023">
        <v>60</v>
      </c>
      <c r="C1023" t="s">
        <v>19</v>
      </c>
      <c r="D1023" t="s">
        <v>61</v>
      </c>
      <c r="E1023" t="s">
        <v>28</v>
      </c>
      <c r="F1023" t="s">
        <v>24</v>
      </c>
      <c r="G1023">
        <v>77.890220506054007</v>
      </c>
      <c r="H1023" t="s">
        <v>951</v>
      </c>
      <c r="I1023">
        <v>94.3</v>
      </c>
      <c r="J1023">
        <v>36.9</v>
      </c>
      <c r="K1023">
        <v>131.19999999999999</v>
      </c>
      <c r="L1023" t="s">
        <v>22</v>
      </c>
    </row>
    <row r="1024" spans="1:12" x14ac:dyDescent="0.35">
      <c r="A1024" t="s">
        <v>1860</v>
      </c>
      <c r="B1024">
        <v>44</v>
      </c>
      <c r="C1024" t="s">
        <v>19</v>
      </c>
      <c r="D1024" t="s">
        <v>39</v>
      </c>
      <c r="E1024" t="s">
        <v>74</v>
      </c>
      <c r="F1024" t="s">
        <v>24</v>
      </c>
      <c r="G1024">
        <v>72.479240340900205</v>
      </c>
      <c r="H1024" t="s">
        <v>1861</v>
      </c>
      <c r="I1024">
        <v>95.8</v>
      </c>
      <c r="J1024">
        <v>38.799999999999997</v>
      </c>
      <c r="K1024">
        <v>156.69999999999999</v>
      </c>
      <c r="L1024" t="s">
        <v>17</v>
      </c>
    </row>
    <row r="1025" spans="1:12" x14ac:dyDescent="0.35">
      <c r="A1025" t="s">
        <v>1862</v>
      </c>
      <c r="B1025">
        <v>62</v>
      </c>
      <c r="C1025" t="s">
        <v>19</v>
      </c>
      <c r="D1025" t="s">
        <v>61</v>
      </c>
      <c r="E1025" t="s">
        <v>32</v>
      </c>
      <c r="F1025" t="s">
        <v>66</v>
      </c>
      <c r="G1025">
        <v>76.107234341864896</v>
      </c>
      <c r="H1025" t="s">
        <v>1863</v>
      </c>
      <c r="I1025">
        <v>98.3</v>
      </c>
      <c r="J1025">
        <v>36.6</v>
      </c>
      <c r="K1025">
        <v>169.7</v>
      </c>
      <c r="L1025" t="s">
        <v>22</v>
      </c>
    </row>
    <row r="1026" spans="1:12" x14ac:dyDescent="0.35">
      <c r="A1026" t="s">
        <v>1864</v>
      </c>
      <c r="B1026">
        <v>55</v>
      </c>
      <c r="C1026" t="s">
        <v>19</v>
      </c>
      <c r="D1026" t="s">
        <v>20</v>
      </c>
      <c r="E1026" t="s">
        <v>28</v>
      </c>
      <c r="F1026" t="s">
        <v>66</v>
      </c>
      <c r="G1026">
        <v>68.318640699683897</v>
      </c>
      <c r="H1026" t="s">
        <v>1865</v>
      </c>
      <c r="I1026">
        <v>90</v>
      </c>
      <c r="J1026">
        <v>37.6</v>
      </c>
      <c r="K1026">
        <v>101.4</v>
      </c>
      <c r="L1026" t="s">
        <v>17</v>
      </c>
    </row>
    <row r="1027" spans="1:12" x14ac:dyDescent="0.35">
      <c r="A1027" t="s">
        <v>1866</v>
      </c>
      <c r="B1027">
        <v>26</v>
      </c>
      <c r="C1027" t="s">
        <v>35</v>
      </c>
      <c r="D1027" t="s">
        <v>14</v>
      </c>
      <c r="E1027" t="s">
        <v>32</v>
      </c>
      <c r="F1027" t="s">
        <v>24</v>
      </c>
      <c r="G1027">
        <v>83.624022887588893</v>
      </c>
      <c r="H1027" t="s">
        <v>715</v>
      </c>
      <c r="I1027">
        <v>95</v>
      </c>
      <c r="J1027">
        <v>36.6</v>
      </c>
      <c r="K1027">
        <v>182.5</v>
      </c>
      <c r="L1027" t="s">
        <v>17</v>
      </c>
    </row>
    <row r="1028" spans="1:12" x14ac:dyDescent="0.35">
      <c r="A1028" t="s">
        <v>1867</v>
      </c>
      <c r="B1028">
        <v>34</v>
      </c>
      <c r="C1028" t="s">
        <v>35</v>
      </c>
      <c r="D1028" t="s">
        <v>31</v>
      </c>
      <c r="E1028" t="s">
        <v>74</v>
      </c>
      <c r="F1028" t="s">
        <v>24</v>
      </c>
      <c r="G1028">
        <v>79.614248329585195</v>
      </c>
      <c r="H1028" t="s">
        <v>1651</v>
      </c>
      <c r="I1028">
        <v>97.5</v>
      </c>
      <c r="J1028">
        <v>37.1</v>
      </c>
      <c r="K1028">
        <v>141.6</v>
      </c>
      <c r="L1028" t="s">
        <v>17</v>
      </c>
    </row>
    <row r="1029" spans="1:12" x14ac:dyDescent="0.35">
      <c r="A1029" t="s">
        <v>1868</v>
      </c>
      <c r="B1029">
        <v>37</v>
      </c>
      <c r="C1029" t="s">
        <v>13</v>
      </c>
      <c r="D1029" t="s">
        <v>61</v>
      </c>
      <c r="E1029" t="s">
        <v>32</v>
      </c>
      <c r="F1029" t="s">
        <v>24</v>
      </c>
      <c r="G1029">
        <v>74.916378888759397</v>
      </c>
      <c r="H1029" t="s">
        <v>141</v>
      </c>
      <c r="I1029">
        <v>93.8</v>
      </c>
      <c r="J1029">
        <v>39</v>
      </c>
      <c r="K1029">
        <v>89.8</v>
      </c>
      <c r="L1029" t="s">
        <v>17</v>
      </c>
    </row>
    <row r="1030" spans="1:12" x14ac:dyDescent="0.35">
      <c r="A1030" t="s">
        <v>1869</v>
      </c>
      <c r="B1030">
        <v>26</v>
      </c>
      <c r="C1030" t="s">
        <v>35</v>
      </c>
      <c r="D1030" t="s">
        <v>27</v>
      </c>
      <c r="E1030" t="s">
        <v>28</v>
      </c>
      <c r="F1030" t="s">
        <v>66</v>
      </c>
      <c r="G1030">
        <v>69.898792605211199</v>
      </c>
      <c r="H1030" t="s">
        <v>121</v>
      </c>
      <c r="I1030">
        <v>95.9</v>
      </c>
      <c r="J1030">
        <v>37.799999999999997</v>
      </c>
      <c r="K1030">
        <v>127.9</v>
      </c>
      <c r="L1030" t="s">
        <v>17</v>
      </c>
    </row>
    <row r="1031" spans="1:12" x14ac:dyDescent="0.35">
      <c r="A1031" t="s">
        <v>1870</v>
      </c>
      <c r="B1031">
        <v>21</v>
      </c>
      <c r="C1031" t="s">
        <v>19</v>
      </c>
      <c r="D1031" t="s">
        <v>31</v>
      </c>
      <c r="E1031" t="s">
        <v>74</v>
      </c>
      <c r="F1031" t="s">
        <v>36</v>
      </c>
      <c r="G1031">
        <v>51.855439212215202</v>
      </c>
      <c r="H1031" t="s">
        <v>1871</v>
      </c>
      <c r="I1031">
        <v>97.8</v>
      </c>
      <c r="J1031">
        <v>38</v>
      </c>
      <c r="K1031">
        <v>121.3</v>
      </c>
      <c r="L1031" t="s">
        <v>22</v>
      </c>
    </row>
    <row r="1032" spans="1:12" x14ac:dyDescent="0.35">
      <c r="A1032" t="s">
        <v>1872</v>
      </c>
      <c r="B1032">
        <v>88</v>
      </c>
      <c r="C1032" t="s">
        <v>19</v>
      </c>
      <c r="D1032" t="s">
        <v>14</v>
      </c>
      <c r="E1032" t="s">
        <v>74</v>
      </c>
      <c r="F1032" t="s">
        <v>66</v>
      </c>
      <c r="G1032">
        <v>85.547778142766504</v>
      </c>
      <c r="H1032" t="s">
        <v>1873</v>
      </c>
      <c r="I1032">
        <v>93.8</v>
      </c>
      <c r="J1032">
        <v>38.799999999999997</v>
      </c>
      <c r="K1032">
        <v>164.8</v>
      </c>
      <c r="L1032" t="s">
        <v>17</v>
      </c>
    </row>
    <row r="1033" spans="1:12" x14ac:dyDescent="0.35">
      <c r="A1033" t="s">
        <v>1874</v>
      </c>
      <c r="B1033">
        <v>86</v>
      </c>
      <c r="C1033" t="s">
        <v>19</v>
      </c>
      <c r="D1033" t="s">
        <v>31</v>
      </c>
      <c r="E1033" t="s">
        <v>74</v>
      </c>
      <c r="F1033" t="s">
        <v>24</v>
      </c>
      <c r="G1033">
        <v>75.488691833051504</v>
      </c>
      <c r="H1033" t="s">
        <v>1580</v>
      </c>
      <c r="I1033">
        <v>94.9</v>
      </c>
      <c r="J1033">
        <v>37.5</v>
      </c>
      <c r="K1033">
        <v>85.6</v>
      </c>
      <c r="L1033" t="s">
        <v>22</v>
      </c>
    </row>
    <row r="1034" spans="1:12" x14ac:dyDescent="0.35">
      <c r="A1034" t="s">
        <v>1875</v>
      </c>
      <c r="B1034">
        <v>90</v>
      </c>
      <c r="C1034" t="s">
        <v>35</v>
      </c>
      <c r="D1034" t="s">
        <v>20</v>
      </c>
      <c r="E1034" t="s">
        <v>14</v>
      </c>
      <c r="F1034" t="s">
        <v>66</v>
      </c>
      <c r="G1034">
        <v>95.1807738271782</v>
      </c>
      <c r="H1034" t="s">
        <v>1876</v>
      </c>
      <c r="I1034">
        <v>99.1</v>
      </c>
      <c r="J1034">
        <v>38.700000000000003</v>
      </c>
      <c r="K1034">
        <v>192.6</v>
      </c>
      <c r="L1034" t="s">
        <v>17</v>
      </c>
    </row>
    <row r="1035" spans="1:12" x14ac:dyDescent="0.35">
      <c r="A1035" t="s">
        <v>1877</v>
      </c>
      <c r="B1035">
        <v>39</v>
      </c>
      <c r="C1035" t="s">
        <v>35</v>
      </c>
      <c r="D1035" t="s">
        <v>14</v>
      </c>
      <c r="E1035" t="s">
        <v>32</v>
      </c>
      <c r="F1035" t="s">
        <v>15</v>
      </c>
      <c r="G1035">
        <v>78.373630663468603</v>
      </c>
      <c r="H1035" t="s">
        <v>1878</v>
      </c>
      <c r="I1035">
        <v>90.3</v>
      </c>
      <c r="J1035">
        <v>37.799999999999997</v>
      </c>
      <c r="K1035">
        <v>134.69999999999999</v>
      </c>
      <c r="L1035" t="s">
        <v>17</v>
      </c>
    </row>
    <row r="1036" spans="1:12" x14ac:dyDescent="0.35">
      <c r="A1036" t="s">
        <v>1879</v>
      </c>
      <c r="B1036">
        <v>87</v>
      </c>
      <c r="C1036" t="s">
        <v>13</v>
      </c>
      <c r="D1036" t="s">
        <v>61</v>
      </c>
      <c r="E1036" t="s">
        <v>32</v>
      </c>
      <c r="F1036" t="s">
        <v>36</v>
      </c>
      <c r="G1036">
        <v>75.069642234419305</v>
      </c>
      <c r="H1036" t="s">
        <v>276</v>
      </c>
      <c r="I1036">
        <v>94.3</v>
      </c>
      <c r="J1036">
        <v>37.1</v>
      </c>
      <c r="K1036">
        <v>151</v>
      </c>
      <c r="L1036" t="s">
        <v>22</v>
      </c>
    </row>
    <row r="1037" spans="1:12" x14ac:dyDescent="0.35">
      <c r="A1037" t="s">
        <v>1880</v>
      </c>
      <c r="B1037">
        <v>85</v>
      </c>
      <c r="C1037" t="s">
        <v>35</v>
      </c>
      <c r="D1037" t="s">
        <v>39</v>
      </c>
      <c r="E1037" t="s">
        <v>74</v>
      </c>
      <c r="F1037" t="s">
        <v>48</v>
      </c>
      <c r="G1037">
        <v>62.256148655310803</v>
      </c>
      <c r="H1037" t="s">
        <v>1881</v>
      </c>
      <c r="I1037">
        <v>95.6</v>
      </c>
      <c r="J1037">
        <v>37.9</v>
      </c>
      <c r="K1037">
        <v>166</v>
      </c>
      <c r="L1037" t="s">
        <v>17</v>
      </c>
    </row>
    <row r="1038" spans="1:12" x14ac:dyDescent="0.35">
      <c r="A1038" t="s">
        <v>1882</v>
      </c>
      <c r="B1038">
        <v>40</v>
      </c>
      <c r="C1038" t="s">
        <v>19</v>
      </c>
      <c r="D1038" t="s">
        <v>61</v>
      </c>
      <c r="E1038" t="s">
        <v>14</v>
      </c>
      <c r="F1038" t="s">
        <v>24</v>
      </c>
      <c r="G1038">
        <v>59.797339191053403</v>
      </c>
      <c r="H1038" t="s">
        <v>1430</v>
      </c>
      <c r="I1038">
        <v>94.8</v>
      </c>
      <c r="J1038">
        <v>37.299999999999997</v>
      </c>
      <c r="K1038">
        <v>154.30000000000001</v>
      </c>
      <c r="L1038" t="s">
        <v>22</v>
      </c>
    </row>
    <row r="1039" spans="1:12" x14ac:dyDescent="0.35">
      <c r="A1039" t="s">
        <v>1883</v>
      </c>
      <c r="B1039">
        <v>67</v>
      </c>
      <c r="C1039" t="s">
        <v>13</v>
      </c>
      <c r="D1039" t="s">
        <v>27</v>
      </c>
      <c r="E1039" t="s">
        <v>74</v>
      </c>
      <c r="F1039" t="s">
        <v>15</v>
      </c>
      <c r="G1039">
        <v>80.017911677776397</v>
      </c>
      <c r="H1039" t="s">
        <v>37</v>
      </c>
      <c r="I1039">
        <v>93.6</v>
      </c>
      <c r="J1039">
        <v>36.4</v>
      </c>
      <c r="K1039">
        <v>147</v>
      </c>
      <c r="L1039" t="s">
        <v>22</v>
      </c>
    </row>
    <row r="1040" spans="1:12" x14ac:dyDescent="0.35">
      <c r="A1040" t="s">
        <v>1884</v>
      </c>
      <c r="B1040">
        <v>36</v>
      </c>
      <c r="C1040" t="s">
        <v>13</v>
      </c>
      <c r="D1040" t="s">
        <v>14</v>
      </c>
      <c r="E1040" t="s">
        <v>74</v>
      </c>
      <c r="F1040" t="s">
        <v>48</v>
      </c>
      <c r="G1040">
        <v>60.564429658162702</v>
      </c>
      <c r="H1040" t="s">
        <v>357</v>
      </c>
      <c r="I1040">
        <v>92</v>
      </c>
      <c r="J1040">
        <v>36</v>
      </c>
      <c r="K1040">
        <v>194.7</v>
      </c>
      <c r="L1040" t="s">
        <v>17</v>
      </c>
    </row>
    <row r="1041" spans="1:12" x14ac:dyDescent="0.35">
      <c r="A1041" t="s">
        <v>1885</v>
      </c>
      <c r="B1041">
        <v>64</v>
      </c>
      <c r="C1041" t="s">
        <v>35</v>
      </c>
      <c r="D1041" t="s">
        <v>39</v>
      </c>
      <c r="E1041" t="s">
        <v>14</v>
      </c>
      <c r="F1041" t="s">
        <v>24</v>
      </c>
      <c r="G1041">
        <v>71.747010756764297</v>
      </c>
      <c r="H1041" t="s">
        <v>1551</v>
      </c>
      <c r="I1041">
        <v>97.2</v>
      </c>
      <c r="J1041">
        <v>37.200000000000003</v>
      </c>
      <c r="K1041">
        <v>189.4</v>
      </c>
      <c r="L1041" t="s">
        <v>17</v>
      </c>
    </row>
    <row r="1042" spans="1:12" x14ac:dyDescent="0.35">
      <c r="A1042" t="s">
        <v>1886</v>
      </c>
      <c r="B1042">
        <v>38</v>
      </c>
      <c r="C1042" t="s">
        <v>13</v>
      </c>
      <c r="D1042" t="s">
        <v>14</v>
      </c>
      <c r="E1042" t="s">
        <v>28</v>
      </c>
      <c r="F1042" t="s">
        <v>66</v>
      </c>
      <c r="G1042">
        <v>76.837993729934297</v>
      </c>
      <c r="H1042" t="s">
        <v>278</v>
      </c>
      <c r="I1042">
        <v>99.1</v>
      </c>
      <c r="J1042">
        <v>37.6</v>
      </c>
      <c r="K1042">
        <v>174.6</v>
      </c>
      <c r="L1042" t="s">
        <v>22</v>
      </c>
    </row>
    <row r="1043" spans="1:12" x14ac:dyDescent="0.35">
      <c r="A1043" t="s">
        <v>1887</v>
      </c>
      <c r="B1043">
        <v>29</v>
      </c>
      <c r="C1043" t="s">
        <v>35</v>
      </c>
      <c r="D1043" t="s">
        <v>14</v>
      </c>
      <c r="E1043" t="s">
        <v>28</v>
      </c>
      <c r="F1043" t="s">
        <v>15</v>
      </c>
      <c r="G1043">
        <v>76.5121834399514</v>
      </c>
      <c r="H1043" t="s">
        <v>1888</v>
      </c>
      <c r="I1043">
        <v>95.3</v>
      </c>
      <c r="J1043">
        <v>36.4</v>
      </c>
      <c r="K1043">
        <v>184.3</v>
      </c>
      <c r="L1043" t="s">
        <v>17</v>
      </c>
    </row>
    <row r="1044" spans="1:12" x14ac:dyDescent="0.35">
      <c r="A1044" t="s">
        <v>1889</v>
      </c>
      <c r="B1044">
        <v>52</v>
      </c>
      <c r="C1044" t="s">
        <v>19</v>
      </c>
      <c r="D1044" t="s">
        <v>61</v>
      </c>
      <c r="E1044" t="s">
        <v>32</v>
      </c>
      <c r="F1044" t="s">
        <v>15</v>
      </c>
      <c r="G1044">
        <v>74.151409550106393</v>
      </c>
      <c r="H1044" t="s">
        <v>1890</v>
      </c>
      <c r="I1044">
        <v>92.8</v>
      </c>
      <c r="J1044">
        <v>36.200000000000003</v>
      </c>
      <c r="K1044">
        <v>112.2</v>
      </c>
      <c r="L1044" t="s">
        <v>22</v>
      </c>
    </row>
    <row r="1045" spans="1:12" x14ac:dyDescent="0.35">
      <c r="A1045" t="s">
        <v>1891</v>
      </c>
      <c r="B1045">
        <v>58</v>
      </c>
      <c r="C1045" t="s">
        <v>13</v>
      </c>
      <c r="D1045" t="s">
        <v>31</v>
      </c>
      <c r="E1045" t="s">
        <v>28</v>
      </c>
      <c r="F1045" t="s">
        <v>15</v>
      </c>
      <c r="G1045">
        <v>70.4453961615379</v>
      </c>
      <c r="H1045" t="s">
        <v>1892</v>
      </c>
      <c r="I1045">
        <v>94.9</v>
      </c>
      <c r="J1045">
        <v>36.5</v>
      </c>
      <c r="K1045">
        <v>166</v>
      </c>
      <c r="L1045" t="s">
        <v>22</v>
      </c>
    </row>
    <row r="1046" spans="1:12" x14ac:dyDescent="0.35">
      <c r="A1046" t="s">
        <v>1893</v>
      </c>
      <c r="B1046">
        <v>74</v>
      </c>
      <c r="C1046" t="s">
        <v>35</v>
      </c>
      <c r="D1046" t="s">
        <v>39</v>
      </c>
      <c r="E1046" t="s">
        <v>32</v>
      </c>
      <c r="F1046" t="s">
        <v>66</v>
      </c>
      <c r="G1046">
        <v>78.514066688422801</v>
      </c>
      <c r="H1046" t="s">
        <v>49</v>
      </c>
      <c r="I1046">
        <v>91.3</v>
      </c>
      <c r="J1046">
        <v>38</v>
      </c>
      <c r="K1046">
        <v>193</v>
      </c>
      <c r="L1046" t="s">
        <v>17</v>
      </c>
    </row>
    <row r="1047" spans="1:12" x14ac:dyDescent="0.35">
      <c r="A1047" t="s">
        <v>1894</v>
      </c>
      <c r="B1047">
        <v>81</v>
      </c>
      <c r="C1047" t="s">
        <v>35</v>
      </c>
      <c r="D1047" t="s">
        <v>14</v>
      </c>
      <c r="E1047" t="s">
        <v>74</v>
      </c>
      <c r="F1047" t="s">
        <v>48</v>
      </c>
      <c r="G1047">
        <v>73.889865378682302</v>
      </c>
      <c r="H1047" t="s">
        <v>1807</v>
      </c>
      <c r="I1047">
        <v>97.5</v>
      </c>
      <c r="J1047">
        <v>38.200000000000003</v>
      </c>
      <c r="K1047">
        <v>98.5</v>
      </c>
      <c r="L1047" t="s">
        <v>17</v>
      </c>
    </row>
    <row r="1048" spans="1:12" x14ac:dyDescent="0.35">
      <c r="A1048" t="s">
        <v>1895</v>
      </c>
      <c r="B1048">
        <v>57</v>
      </c>
      <c r="C1048" t="s">
        <v>35</v>
      </c>
      <c r="D1048" t="s">
        <v>31</v>
      </c>
      <c r="E1048" t="s">
        <v>14</v>
      </c>
      <c r="F1048" t="s">
        <v>48</v>
      </c>
      <c r="G1048">
        <v>71.805099294273305</v>
      </c>
      <c r="H1048" t="s">
        <v>1896</v>
      </c>
      <c r="I1048">
        <v>91</v>
      </c>
      <c r="J1048">
        <v>38.299999999999997</v>
      </c>
      <c r="K1048">
        <v>195.1</v>
      </c>
      <c r="L1048" t="s">
        <v>17</v>
      </c>
    </row>
    <row r="1049" spans="1:12" x14ac:dyDescent="0.35">
      <c r="A1049" t="s">
        <v>1897</v>
      </c>
      <c r="B1049">
        <v>72</v>
      </c>
      <c r="C1049" t="s">
        <v>35</v>
      </c>
      <c r="D1049" t="s">
        <v>39</v>
      </c>
      <c r="E1049" t="s">
        <v>28</v>
      </c>
      <c r="F1049" t="s">
        <v>24</v>
      </c>
      <c r="G1049">
        <v>88.186179262194699</v>
      </c>
      <c r="H1049" t="s">
        <v>1898</v>
      </c>
      <c r="I1049">
        <v>93.1</v>
      </c>
      <c r="J1049">
        <v>37.4</v>
      </c>
      <c r="K1049">
        <v>145.5</v>
      </c>
      <c r="L1049" t="s">
        <v>17</v>
      </c>
    </row>
    <row r="1050" spans="1:12" x14ac:dyDescent="0.35">
      <c r="A1050" t="s">
        <v>1899</v>
      </c>
      <c r="B1050">
        <v>68</v>
      </c>
      <c r="C1050" t="s">
        <v>35</v>
      </c>
      <c r="D1050" t="s">
        <v>39</v>
      </c>
      <c r="E1050" t="s">
        <v>32</v>
      </c>
      <c r="F1050" t="s">
        <v>48</v>
      </c>
      <c r="G1050">
        <v>58.182714646711602</v>
      </c>
      <c r="H1050" t="s">
        <v>1900</v>
      </c>
      <c r="I1050">
        <v>97</v>
      </c>
      <c r="J1050">
        <v>37.9</v>
      </c>
      <c r="K1050">
        <v>162.4</v>
      </c>
      <c r="L1050" t="s">
        <v>17</v>
      </c>
    </row>
    <row r="1051" spans="1:12" x14ac:dyDescent="0.35">
      <c r="A1051" t="s">
        <v>1901</v>
      </c>
      <c r="B1051">
        <v>27</v>
      </c>
      <c r="C1051" t="s">
        <v>19</v>
      </c>
      <c r="D1051" t="s">
        <v>14</v>
      </c>
      <c r="E1051" t="s">
        <v>28</v>
      </c>
      <c r="F1051" t="s">
        <v>36</v>
      </c>
      <c r="G1051">
        <v>58.804439712325902</v>
      </c>
      <c r="H1051" t="s">
        <v>1690</v>
      </c>
      <c r="I1051">
        <v>93.8</v>
      </c>
      <c r="J1051">
        <v>38.700000000000003</v>
      </c>
      <c r="K1051">
        <v>167.5</v>
      </c>
      <c r="L1051" t="s">
        <v>17</v>
      </c>
    </row>
    <row r="1052" spans="1:12" x14ac:dyDescent="0.35">
      <c r="A1052" t="s">
        <v>1902</v>
      </c>
      <c r="B1052">
        <v>22</v>
      </c>
      <c r="C1052" t="s">
        <v>19</v>
      </c>
      <c r="D1052" t="s">
        <v>61</v>
      </c>
      <c r="E1052" t="s">
        <v>28</v>
      </c>
      <c r="F1052" t="s">
        <v>15</v>
      </c>
      <c r="G1052">
        <v>59.129662384740001</v>
      </c>
      <c r="H1052" t="s">
        <v>1022</v>
      </c>
      <c r="I1052">
        <v>97.7</v>
      </c>
      <c r="J1052">
        <v>39</v>
      </c>
      <c r="K1052">
        <v>97.4</v>
      </c>
      <c r="L1052" t="s">
        <v>17</v>
      </c>
    </row>
    <row r="1053" spans="1:12" x14ac:dyDescent="0.35">
      <c r="A1053" t="s">
        <v>1903</v>
      </c>
      <c r="B1053">
        <v>60</v>
      </c>
      <c r="C1053" t="s">
        <v>19</v>
      </c>
      <c r="D1053" t="s">
        <v>61</v>
      </c>
      <c r="E1053" t="s">
        <v>14</v>
      </c>
      <c r="F1053" t="s">
        <v>66</v>
      </c>
      <c r="G1053">
        <v>70.526267501587796</v>
      </c>
      <c r="H1053" t="s">
        <v>1904</v>
      </c>
      <c r="I1053">
        <v>92.3</v>
      </c>
      <c r="J1053">
        <v>38.299999999999997</v>
      </c>
      <c r="K1053">
        <v>189.9</v>
      </c>
      <c r="L1053" t="s">
        <v>17</v>
      </c>
    </row>
    <row r="1054" spans="1:12" x14ac:dyDescent="0.35">
      <c r="A1054" t="s">
        <v>1905</v>
      </c>
      <c r="B1054">
        <v>65</v>
      </c>
      <c r="C1054" t="s">
        <v>35</v>
      </c>
      <c r="D1054" t="s">
        <v>61</v>
      </c>
      <c r="E1054" t="s">
        <v>74</v>
      </c>
      <c r="F1054" t="s">
        <v>36</v>
      </c>
      <c r="G1054">
        <v>87.8404100683628</v>
      </c>
      <c r="H1054" t="s">
        <v>1906</v>
      </c>
      <c r="I1054">
        <v>96.1</v>
      </c>
      <c r="J1054">
        <v>37.5</v>
      </c>
      <c r="K1054">
        <v>142.80000000000001</v>
      </c>
      <c r="L1054" t="s">
        <v>17</v>
      </c>
    </row>
    <row r="1055" spans="1:12" x14ac:dyDescent="0.35">
      <c r="A1055" t="s">
        <v>1907</v>
      </c>
      <c r="B1055">
        <v>35</v>
      </c>
      <c r="C1055" t="s">
        <v>13</v>
      </c>
      <c r="D1055" t="s">
        <v>20</v>
      </c>
      <c r="E1055" t="s">
        <v>14</v>
      </c>
      <c r="F1055" t="s">
        <v>15</v>
      </c>
      <c r="G1055">
        <v>70.332541894249502</v>
      </c>
      <c r="H1055" t="s">
        <v>1908</v>
      </c>
      <c r="I1055">
        <v>91.3</v>
      </c>
      <c r="J1055">
        <v>37.6</v>
      </c>
      <c r="K1055">
        <v>169.6</v>
      </c>
      <c r="L1055" t="s">
        <v>17</v>
      </c>
    </row>
    <row r="1056" spans="1:12" x14ac:dyDescent="0.35">
      <c r="A1056" t="s">
        <v>1909</v>
      </c>
      <c r="B1056">
        <v>72</v>
      </c>
      <c r="C1056" t="s">
        <v>13</v>
      </c>
      <c r="D1056" t="s">
        <v>39</v>
      </c>
      <c r="E1056" t="s">
        <v>32</v>
      </c>
      <c r="F1056" t="s">
        <v>66</v>
      </c>
      <c r="G1056">
        <v>69.233982232570199</v>
      </c>
      <c r="H1056" t="s">
        <v>1910</v>
      </c>
      <c r="I1056">
        <v>91.1</v>
      </c>
      <c r="J1056">
        <v>37.6</v>
      </c>
      <c r="K1056">
        <v>191.4</v>
      </c>
      <c r="L1056" t="s">
        <v>17</v>
      </c>
    </row>
    <row r="1057" spans="1:12" x14ac:dyDescent="0.35">
      <c r="A1057" t="s">
        <v>1911</v>
      </c>
      <c r="B1057">
        <v>48</v>
      </c>
      <c r="C1057" t="s">
        <v>35</v>
      </c>
      <c r="D1057" t="s">
        <v>39</v>
      </c>
      <c r="E1057" t="s">
        <v>32</v>
      </c>
      <c r="F1057" t="s">
        <v>36</v>
      </c>
      <c r="G1057">
        <v>61.283553560461101</v>
      </c>
      <c r="H1057" t="s">
        <v>1912</v>
      </c>
      <c r="I1057">
        <v>94.6</v>
      </c>
      <c r="J1057">
        <v>38.4</v>
      </c>
      <c r="K1057">
        <v>92.2</v>
      </c>
      <c r="L1057" t="s">
        <v>17</v>
      </c>
    </row>
    <row r="1058" spans="1:12" x14ac:dyDescent="0.35">
      <c r="A1058" t="s">
        <v>1913</v>
      </c>
      <c r="B1058">
        <v>81</v>
      </c>
      <c r="C1058" t="s">
        <v>35</v>
      </c>
      <c r="D1058" t="s">
        <v>20</v>
      </c>
      <c r="E1058" t="s">
        <v>32</v>
      </c>
      <c r="F1058" t="s">
        <v>15</v>
      </c>
      <c r="G1058">
        <v>77.853993767216807</v>
      </c>
      <c r="H1058" t="s">
        <v>1914</v>
      </c>
      <c r="I1058">
        <v>96.1</v>
      </c>
      <c r="J1058">
        <v>36.4</v>
      </c>
      <c r="K1058">
        <v>143.5</v>
      </c>
      <c r="L1058" t="s">
        <v>17</v>
      </c>
    </row>
    <row r="1059" spans="1:12" x14ac:dyDescent="0.35">
      <c r="A1059" t="s">
        <v>1915</v>
      </c>
      <c r="B1059">
        <v>82</v>
      </c>
      <c r="C1059" t="s">
        <v>19</v>
      </c>
      <c r="D1059" t="s">
        <v>61</v>
      </c>
      <c r="E1059" t="s">
        <v>28</v>
      </c>
      <c r="F1059" t="s">
        <v>24</v>
      </c>
      <c r="G1059">
        <v>71.234333785089802</v>
      </c>
      <c r="H1059" t="s">
        <v>1669</v>
      </c>
      <c r="I1059">
        <v>99</v>
      </c>
      <c r="J1059">
        <v>36.9</v>
      </c>
      <c r="K1059">
        <v>196.4</v>
      </c>
      <c r="L1059" t="s">
        <v>17</v>
      </c>
    </row>
    <row r="1060" spans="1:12" x14ac:dyDescent="0.35">
      <c r="A1060" t="s">
        <v>1916</v>
      </c>
      <c r="B1060">
        <v>59</v>
      </c>
      <c r="C1060" t="s">
        <v>19</v>
      </c>
      <c r="D1060" t="s">
        <v>27</v>
      </c>
      <c r="E1060" t="s">
        <v>74</v>
      </c>
      <c r="F1060" t="s">
        <v>15</v>
      </c>
      <c r="G1060">
        <v>54.805938712091901</v>
      </c>
      <c r="H1060" t="s">
        <v>312</v>
      </c>
      <c r="I1060">
        <v>94.4</v>
      </c>
      <c r="J1060">
        <v>36</v>
      </c>
      <c r="K1060">
        <v>76</v>
      </c>
      <c r="L1060" t="s">
        <v>22</v>
      </c>
    </row>
    <row r="1061" spans="1:12" x14ac:dyDescent="0.35">
      <c r="A1061" t="s">
        <v>1917</v>
      </c>
      <c r="B1061">
        <v>47</v>
      </c>
      <c r="C1061" t="s">
        <v>19</v>
      </c>
      <c r="D1061" t="s">
        <v>27</v>
      </c>
      <c r="E1061" t="s">
        <v>32</v>
      </c>
      <c r="F1061" t="s">
        <v>15</v>
      </c>
      <c r="G1061">
        <v>69.479563848369295</v>
      </c>
      <c r="H1061" t="s">
        <v>1918</v>
      </c>
      <c r="I1061">
        <v>96.6</v>
      </c>
      <c r="J1061">
        <v>38.6</v>
      </c>
      <c r="K1061">
        <v>126.4</v>
      </c>
      <c r="L1061" t="s">
        <v>17</v>
      </c>
    </row>
    <row r="1062" spans="1:12" x14ac:dyDescent="0.35">
      <c r="A1062" t="s">
        <v>1919</v>
      </c>
      <c r="B1062">
        <v>47</v>
      </c>
      <c r="C1062" t="s">
        <v>35</v>
      </c>
      <c r="D1062" t="s">
        <v>31</v>
      </c>
      <c r="E1062" t="s">
        <v>28</v>
      </c>
      <c r="F1062" t="s">
        <v>48</v>
      </c>
      <c r="G1062">
        <v>73.664878771156594</v>
      </c>
      <c r="H1062" t="s">
        <v>1920</v>
      </c>
      <c r="I1062">
        <v>90.5</v>
      </c>
      <c r="J1062">
        <v>36.9</v>
      </c>
      <c r="K1062">
        <v>156.9</v>
      </c>
      <c r="L1062" t="s">
        <v>17</v>
      </c>
    </row>
    <row r="1063" spans="1:12" x14ac:dyDescent="0.35">
      <c r="A1063" t="s">
        <v>1921</v>
      </c>
      <c r="B1063">
        <v>19</v>
      </c>
      <c r="C1063" t="s">
        <v>13</v>
      </c>
      <c r="D1063" t="s">
        <v>20</v>
      </c>
      <c r="E1063" t="s">
        <v>14</v>
      </c>
      <c r="F1063" t="s">
        <v>48</v>
      </c>
      <c r="G1063">
        <v>78.198097102399103</v>
      </c>
      <c r="H1063" t="s">
        <v>434</v>
      </c>
      <c r="I1063">
        <v>92.7</v>
      </c>
      <c r="J1063">
        <v>38.700000000000003</v>
      </c>
      <c r="K1063">
        <v>187.5</v>
      </c>
      <c r="L1063" t="s">
        <v>17</v>
      </c>
    </row>
    <row r="1064" spans="1:12" x14ac:dyDescent="0.35">
      <c r="A1064" t="s">
        <v>1922</v>
      </c>
      <c r="B1064">
        <v>84</v>
      </c>
      <c r="C1064" t="s">
        <v>19</v>
      </c>
      <c r="D1064" t="s">
        <v>27</v>
      </c>
      <c r="E1064" t="s">
        <v>74</v>
      </c>
      <c r="F1064" t="s">
        <v>48</v>
      </c>
      <c r="G1064">
        <v>58.762614178827697</v>
      </c>
      <c r="H1064" t="s">
        <v>1923</v>
      </c>
      <c r="I1064">
        <v>90.4</v>
      </c>
      <c r="J1064">
        <v>36.200000000000003</v>
      </c>
      <c r="K1064">
        <v>163.6</v>
      </c>
      <c r="L1064" t="s">
        <v>17</v>
      </c>
    </row>
    <row r="1065" spans="1:12" x14ac:dyDescent="0.35">
      <c r="A1065" t="s">
        <v>1924</v>
      </c>
      <c r="B1065">
        <v>67</v>
      </c>
      <c r="C1065" t="s">
        <v>35</v>
      </c>
      <c r="D1065" t="s">
        <v>14</v>
      </c>
      <c r="E1065" t="s">
        <v>28</v>
      </c>
      <c r="F1065" t="s">
        <v>15</v>
      </c>
      <c r="G1065">
        <v>64.662651332919296</v>
      </c>
      <c r="H1065" t="s">
        <v>1925</v>
      </c>
      <c r="I1065">
        <v>98.1</v>
      </c>
      <c r="J1065">
        <v>36</v>
      </c>
      <c r="K1065">
        <v>80.3</v>
      </c>
      <c r="L1065" t="s">
        <v>17</v>
      </c>
    </row>
    <row r="1066" spans="1:12" x14ac:dyDescent="0.35">
      <c r="A1066" t="s">
        <v>1926</v>
      </c>
      <c r="B1066">
        <v>89</v>
      </c>
      <c r="C1066" t="s">
        <v>35</v>
      </c>
      <c r="D1066" t="s">
        <v>20</v>
      </c>
      <c r="E1066" t="s">
        <v>74</v>
      </c>
      <c r="F1066" t="s">
        <v>36</v>
      </c>
      <c r="G1066">
        <v>76.017510507716295</v>
      </c>
      <c r="H1066" t="s">
        <v>1927</v>
      </c>
      <c r="I1066">
        <v>93.5</v>
      </c>
      <c r="J1066">
        <v>37.5</v>
      </c>
      <c r="K1066">
        <v>111.7</v>
      </c>
      <c r="L1066" t="s">
        <v>17</v>
      </c>
    </row>
    <row r="1067" spans="1:12" x14ac:dyDescent="0.35">
      <c r="A1067" t="s">
        <v>1928</v>
      </c>
      <c r="B1067">
        <v>68</v>
      </c>
      <c r="C1067" t="s">
        <v>13</v>
      </c>
      <c r="D1067" t="s">
        <v>31</v>
      </c>
      <c r="E1067" t="s">
        <v>32</v>
      </c>
      <c r="F1067" t="s">
        <v>15</v>
      </c>
      <c r="G1067">
        <v>71.174066171126199</v>
      </c>
      <c r="H1067" t="s">
        <v>727</v>
      </c>
      <c r="I1067">
        <v>93</v>
      </c>
      <c r="J1067">
        <v>38.6</v>
      </c>
      <c r="K1067">
        <v>82.3</v>
      </c>
      <c r="L1067" t="s">
        <v>17</v>
      </c>
    </row>
    <row r="1068" spans="1:12" x14ac:dyDescent="0.35">
      <c r="A1068" t="s">
        <v>1929</v>
      </c>
      <c r="B1068">
        <v>29</v>
      </c>
      <c r="C1068" t="s">
        <v>19</v>
      </c>
      <c r="D1068" t="s">
        <v>61</v>
      </c>
      <c r="E1068" t="s">
        <v>74</v>
      </c>
      <c r="F1068" t="s">
        <v>24</v>
      </c>
      <c r="G1068">
        <v>62.542575497663201</v>
      </c>
      <c r="H1068" t="s">
        <v>1930</v>
      </c>
      <c r="I1068">
        <v>90.5</v>
      </c>
      <c r="J1068">
        <v>37.700000000000003</v>
      </c>
      <c r="K1068">
        <v>88.3</v>
      </c>
      <c r="L1068" t="s">
        <v>17</v>
      </c>
    </row>
    <row r="1069" spans="1:12" x14ac:dyDescent="0.35">
      <c r="A1069" t="s">
        <v>1931</v>
      </c>
      <c r="B1069">
        <v>29</v>
      </c>
      <c r="C1069" t="s">
        <v>35</v>
      </c>
      <c r="D1069" t="s">
        <v>31</v>
      </c>
      <c r="E1069" t="s">
        <v>28</v>
      </c>
      <c r="F1069" t="s">
        <v>66</v>
      </c>
      <c r="G1069">
        <v>77.802055410501893</v>
      </c>
      <c r="H1069" t="s">
        <v>1932</v>
      </c>
      <c r="I1069">
        <v>99.5</v>
      </c>
      <c r="J1069">
        <v>36.9</v>
      </c>
      <c r="K1069">
        <v>179.5</v>
      </c>
      <c r="L1069" t="s">
        <v>17</v>
      </c>
    </row>
    <row r="1070" spans="1:12" x14ac:dyDescent="0.35">
      <c r="A1070" t="s">
        <v>1933</v>
      </c>
      <c r="B1070">
        <v>68</v>
      </c>
      <c r="C1070" t="s">
        <v>19</v>
      </c>
      <c r="D1070" t="s">
        <v>61</v>
      </c>
      <c r="E1070" t="s">
        <v>32</v>
      </c>
      <c r="F1070" t="s">
        <v>48</v>
      </c>
      <c r="G1070">
        <v>52.3050213550259</v>
      </c>
      <c r="H1070" t="s">
        <v>1774</v>
      </c>
      <c r="I1070">
        <v>94.9</v>
      </c>
      <c r="J1070">
        <v>36.299999999999997</v>
      </c>
      <c r="K1070">
        <v>90.9</v>
      </c>
      <c r="L1070" t="s">
        <v>22</v>
      </c>
    </row>
    <row r="1071" spans="1:12" x14ac:dyDescent="0.35">
      <c r="A1071" t="s">
        <v>1934</v>
      </c>
      <c r="B1071">
        <v>40</v>
      </c>
      <c r="C1071" t="s">
        <v>19</v>
      </c>
      <c r="D1071" t="s">
        <v>27</v>
      </c>
      <c r="E1071" t="s">
        <v>14</v>
      </c>
      <c r="F1071" t="s">
        <v>48</v>
      </c>
      <c r="G1071">
        <v>78.391775791354803</v>
      </c>
      <c r="H1071" t="s">
        <v>684</v>
      </c>
      <c r="I1071">
        <v>92.7</v>
      </c>
      <c r="J1071">
        <v>37.299999999999997</v>
      </c>
      <c r="K1071">
        <v>185.4</v>
      </c>
      <c r="L1071" t="s">
        <v>17</v>
      </c>
    </row>
    <row r="1072" spans="1:12" x14ac:dyDescent="0.35">
      <c r="A1072" t="s">
        <v>1935</v>
      </c>
      <c r="B1072">
        <v>45</v>
      </c>
      <c r="C1072" t="s">
        <v>13</v>
      </c>
      <c r="D1072" t="s">
        <v>27</v>
      </c>
      <c r="E1072" t="s">
        <v>28</v>
      </c>
      <c r="F1072" t="s">
        <v>24</v>
      </c>
      <c r="G1072">
        <v>55.950642225821099</v>
      </c>
      <c r="H1072" t="s">
        <v>1936</v>
      </c>
      <c r="I1072">
        <v>90.3</v>
      </c>
      <c r="J1072">
        <v>38.4</v>
      </c>
      <c r="K1072">
        <v>195.7</v>
      </c>
      <c r="L1072" t="s">
        <v>17</v>
      </c>
    </row>
    <row r="1073" spans="1:12" x14ac:dyDescent="0.35">
      <c r="A1073" t="s">
        <v>1937</v>
      </c>
      <c r="B1073">
        <v>51</v>
      </c>
      <c r="C1073" t="s">
        <v>35</v>
      </c>
      <c r="D1073" t="s">
        <v>14</v>
      </c>
      <c r="E1073" t="s">
        <v>14</v>
      </c>
      <c r="F1073" t="s">
        <v>15</v>
      </c>
      <c r="G1073">
        <v>73.141145639271002</v>
      </c>
      <c r="H1073" t="s">
        <v>1534</v>
      </c>
      <c r="I1073">
        <v>90.4</v>
      </c>
      <c r="J1073">
        <v>39</v>
      </c>
      <c r="K1073">
        <v>155.1</v>
      </c>
      <c r="L1073" t="s">
        <v>17</v>
      </c>
    </row>
    <row r="1074" spans="1:12" x14ac:dyDescent="0.35">
      <c r="A1074" t="s">
        <v>1938</v>
      </c>
      <c r="B1074">
        <v>22</v>
      </c>
      <c r="C1074" t="s">
        <v>35</v>
      </c>
      <c r="D1074" t="s">
        <v>31</v>
      </c>
      <c r="E1074" t="s">
        <v>32</v>
      </c>
      <c r="F1074" t="s">
        <v>15</v>
      </c>
      <c r="G1074">
        <v>71.093634692486404</v>
      </c>
      <c r="H1074" t="s">
        <v>1939</v>
      </c>
      <c r="I1074">
        <v>95.3</v>
      </c>
      <c r="J1074">
        <v>36.700000000000003</v>
      </c>
      <c r="K1074">
        <v>132.69999999999999</v>
      </c>
      <c r="L1074" t="s">
        <v>17</v>
      </c>
    </row>
    <row r="1075" spans="1:12" x14ac:dyDescent="0.35">
      <c r="A1075" t="s">
        <v>1940</v>
      </c>
      <c r="B1075">
        <v>30</v>
      </c>
      <c r="C1075" t="s">
        <v>35</v>
      </c>
      <c r="D1075" t="s">
        <v>27</v>
      </c>
      <c r="E1075" t="s">
        <v>14</v>
      </c>
      <c r="F1075" t="s">
        <v>24</v>
      </c>
      <c r="G1075">
        <v>68.833664401445404</v>
      </c>
      <c r="H1075" t="s">
        <v>1669</v>
      </c>
      <c r="I1075">
        <v>91.9</v>
      </c>
      <c r="J1075">
        <v>38.200000000000003</v>
      </c>
      <c r="K1075">
        <v>144.6</v>
      </c>
      <c r="L1075" t="s">
        <v>17</v>
      </c>
    </row>
    <row r="1076" spans="1:12" x14ac:dyDescent="0.35">
      <c r="A1076" t="s">
        <v>1941</v>
      </c>
      <c r="B1076">
        <v>52</v>
      </c>
      <c r="C1076" t="s">
        <v>19</v>
      </c>
      <c r="D1076" t="s">
        <v>39</v>
      </c>
      <c r="E1076" t="s">
        <v>28</v>
      </c>
      <c r="F1076" t="s">
        <v>15</v>
      </c>
      <c r="G1076">
        <v>83.491426059321896</v>
      </c>
      <c r="H1076" t="s">
        <v>1018</v>
      </c>
      <c r="I1076">
        <v>95.2</v>
      </c>
      <c r="J1076">
        <v>38.799999999999997</v>
      </c>
      <c r="K1076">
        <v>115.8</v>
      </c>
      <c r="L1076" t="s">
        <v>17</v>
      </c>
    </row>
    <row r="1077" spans="1:12" x14ac:dyDescent="0.35">
      <c r="A1077" t="s">
        <v>1942</v>
      </c>
      <c r="B1077">
        <v>47</v>
      </c>
      <c r="C1077" t="s">
        <v>13</v>
      </c>
      <c r="D1077" t="s">
        <v>31</v>
      </c>
      <c r="E1077" t="s">
        <v>32</v>
      </c>
      <c r="F1077" t="s">
        <v>48</v>
      </c>
      <c r="G1077">
        <v>75.513854106243201</v>
      </c>
      <c r="H1077" t="s">
        <v>1852</v>
      </c>
      <c r="I1077">
        <v>96.9</v>
      </c>
      <c r="J1077">
        <v>37.200000000000003</v>
      </c>
      <c r="K1077">
        <v>133.6</v>
      </c>
      <c r="L1077" t="s">
        <v>70</v>
      </c>
    </row>
    <row r="1078" spans="1:12" x14ac:dyDescent="0.35">
      <c r="A1078" t="s">
        <v>1943</v>
      </c>
      <c r="B1078">
        <v>86</v>
      </c>
      <c r="C1078" t="s">
        <v>19</v>
      </c>
      <c r="D1078" t="s">
        <v>31</v>
      </c>
      <c r="E1078" t="s">
        <v>14</v>
      </c>
      <c r="F1078" t="s">
        <v>24</v>
      </c>
      <c r="G1078">
        <v>73.283149226307103</v>
      </c>
      <c r="H1078" t="s">
        <v>1944</v>
      </c>
      <c r="I1078">
        <v>94.7</v>
      </c>
      <c r="J1078">
        <v>37.4</v>
      </c>
      <c r="K1078">
        <v>161.9</v>
      </c>
      <c r="L1078" t="s">
        <v>22</v>
      </c>
    </row>
    <row r="1079" spans="1:12" x14ac:dyDescent="0.35">
      <c r="A1079" t="s">
        <v>1945</v>
      </c>
      <c r="B1079">
        <v>68</v>
      </c>
      <c r="C1079" t="s">
        <v>19</v>
      </c>
      <c r="D1079" t="s">
        <v>27</v>
      </c>
      <c r="E1079" t="s">
        <v>28</v>
      </c>
      <c r="F1079" t="s">
        <v>15</v>
      </c>
      <c r="G1079">
        <v>69.062384435986601</v>
      </c>
      <c r="H1079" t="s">
        <v>1946</v>
      </c>
      <c r="I1079">
        <v>91.7</v>
      </c>
      <c r="J1079">
        <v>37.6</v>
      </c>
      <c r="K1079">
        <v>168.9</v>
      </c>
      <c r="L1079" t="s">
        <v>17</v>
      </c>
    </row>
    <row r="1080" spans="1:12" x14ac:dyDescent="0.35">
      <c r="A1080" t="s">
        <v>1947</v>
      </c>
      <c r="B1080">
        <v>77</v>
      </c>
      <c r="C1080" t="s">
        <v>13</v>
      </c>
      <c r="D1080" t="s">
        <v>27</v>
      </c>
      <c r="E1080" t="s">
        <v>74</v>
      </c>
      <c r="F1080" t="s">
        <v>66</v>
      </c>
      <c r="G1080">
        <v>74.322828026472905</v>
      </c>
      <c r="H1080" t="s">
        <v>1144</v>
      </c>
      <c r="I1080">
        <v>94.5</v>
      </c>
      <c r="J1080">
        <v>38.1</v>
      </c>
      <c r="K1080">
        <v>140.30000000000001</v>
      </c>
      <c r="L1080" t="s">
        <v>17</v>
      </c>
    </row>
    <row r="1081" spans="1:12" x14ac:dyDescent="0.35">
      <c r="A1081" t="s">
        <v>1948</v>
      </c>
      <c r="B1081">
        <v>75</v>
      </c>
      <c r="C1081" t="s">
        <v>19</v>
      </c>
      <c r="D1081" t="s">
        <v>27</v>
      </c>
      <c r="E1081" t="s">
        <v>14</v>
      </c>
      <c r="F1081" t="s">
        <v>66</v>
      </c>
      <c r="G1081">
        <v>51.618275463067299</v>
      </c>
      <c r="H1081" t="s">
        <v>1949</v>
      </c>
      <c r="I1081">
        <v>91.9</v>
      </c>
      <c r="J1081">
        <v>37.700000000000003</v>
      </c>
      <c r="K1081">
        <v>187.1</v>
      </c>
      <c r="L1081" t="s">
        <v>17</v>
      </c>
    </row>
    <row r="1082" spans="1:12" x14ac:dyDescent="0.35">
      <c r="A1082" t="s">
        <v>1950</v>
      </c>
      <c r="B1082">
        <v>79</v>
      </c>
      <c r="C1082" t="s">
        <v>19</v>
      </c>
      <c r="D1082" t="s">
        <v>39</v>
      </c>
      <c r="E1082" t="s">
        <v>32</v>
      </c>
      <c r="F1082" t="s">
        <v>48</v>
      </c>
      <c r="G1082">
        <v>75.532121971035394</v>
      </c>
      <c r="H1082" t="s">
        <v>1951</v>
      </c>
      <c r="I1082">
        <v>96</v>
      </c>
      <c r="J1082">
        <v>36.299999999999997</v>
      </c>
      <c r="K1082">
        <v>85.7</v>
      </c>
      <c r="L1082" t="s">
        <v>22</v>
      </c>
    </row>
    <row r="1083" spans="1:12" x14ac:dyDescent="0.35">
      <c r="A1083" t="s">
        <v>1952</v>
      </c>
      <c r="B1083">
        <v>90</v>
      </c>
      <c r="C1083" t="s">
        <v>35</v>
      </c>
      <c r="D1083" t="s">
        <v>14</v>
      </c>
      <c r="E1083" t="s">
        <v>14</v>
      </c>
      <c r="F1083" t="s">
        <v>66</v>
      </c>
      <c r="G1083">
        <v>57.943640498376098</v>
      </c>
      <c r="H1083" t="s">
        <v>1953</v>
      </c>
      <c r="I1083">
        <v>94.3</v>
      </c>
      <c r="J1083">
        <v>36.299999999999997</v>
      </c>
      <c r="K1083">
        <v>92.7</v>
      </c>
      <c r="L1083" t="s">
        <v>17</v>
      </c>
    </row>
    <row r="1084" spans="1:12" x14ac:dyDescent="0.35">
      <c r="A1084" t="s">
        <v>1954</v>
      </c>
      <c r="B1084">
        <v>42</v>
      </c>
      <c r="C1084" t="s">
        <v>35</v>
      </c>
      <c r="D1084" t="s">
        <v>61</v>
      </c>
      <c r="E1084" t="s">
        <v>14</v>
      </c>
      <c r="F1084" t="s">
        <v>66</v>
      </c>
      <c r="G1084">
        <v>93.6125737398052</v>
      </c>
      <c r="H1084" t="s">
        <v>951</v>
      </c>
      <c r="I1084">
        <v>93.3</v>
      </c>
      <c r="J1084">
        <v>38.1</v>
      </c>
      <c r="K1084">
        <v>82.3</v>
      </c>
      <c r="L1084" t="s">
        <v>17</v>
      </c>
    </row>
    <row r="1085" spans="1:12" x14ac:dyDescent="0.35">
      <c r="A1085" t="s">
        <v>1955</v>
      </c>
      <c r="B1085">
        <v>87</v>
      </c>
      <c r="C1085" t="s">
        <v>35</v>
      </c>
      <c r="D1085" t="s">
        <v>39</v>
      </c>
      <c r="E1085" t="s">
        <v>14</v>
      </c>
      <c r="F1085" t="s">
        <v>66</v>
      </c>
      <c r="G1085">
        <v>77.9100686246381</v>
      </c>
      <c r="H1085" t="s">
        <v>1956</v>
      </c>
      <c r="I1085">
        <v>91.6</v>
      </c>
      <c r="J1085">
        <v>36.200000000000003</v>
      </c>
      <c r="K1085">
        <v>186.4</v>
      </c>
      <c r="L1085" t="s">
        <v>17</v>
      </c>
    </row>
    <row r="1086" spans="1:12" x14ac:dyDescent="0.35">
      <c r="A1086" t="s">
        <v>1957</v>
      </c>
      <c r="B1086">
        <v>50</v>
      </c>
      <c r="C1086" t="s">
        <v>35</v>
      </c>
      <c r="D1086" t="s">
        <v>31</v>
      </c>
      <c r="E1086" t="s">
        <v>14</v>
      </c>
      <c r="F1086" t="s">
        <v>66</v>
      </c>
      <c r="G1086">
        <v>57.8186250962396</v>
      </c>
      <c r="H1086" t="s">
        <v>1178</v>
      </c>
      <c r="I1086">
        <v>96.9</v>
      </c>
      <c r="J1086">
        <v>36.200000000000003</v>
      </c>
      <c r="K1086">
        <v>144.4</v>
      </c>
      <c r="L1086" t="s">
        <v>17</v>
      </c>
    </row>
    <row r="1087" spans="1:12" x14ac:dyDescent="0.35">
      <c r="A1087" t="s">
        <v>1958</v>
      </c>
      <c r="B1087">
        <v>29</v>
      </c>
      <c r="C1087" t="s">
        <v>13</v>
      </c>
      <c r="D1087" t="s">
        <v>39</v>
      </c>
      <c r="E1087" t="s">
        <v>14</v>
      </c>
      <c r="F1087" t="s">
        <v>24</v>
      </c>
      <c r="G1087">
        <v>63.943744982855598</v>
      </c>
      <c r="H1087" t="s">
        <v>1959</v>
      </c>
      <c r="I1087">
        <v>91.8</v>
      </c>
      <c r="J1087">
        <v>38.9</v>
      </c>
      <c r="K1087">
        <v>147.6</v>
      </c>
      <c r="L1087" t="s">
        <v>17</v>
      </c>
    </row>
    <row r="1088" spans="1:12" x14ac:dyDescent="0.35">
      <c r="A1088" t="s">
        <v>1960</v>
      </c>
      <c r="B1088">
        <v>90</v>
      </c>
      <c r="C1088" t="s">
        <v>13</v>
      </c>
      <c r="D1088" t="s">
        <v>14</v>
      </c>
      <c r="E1088" t="s">
        <v>14</v>
      </c>
      <c r="F1088" t="s">
        <v>66</v>
      </c>
      <c r="G1088">
        <v>56.311969417175199</v>
      </c>
      <c r="H1088" t="s">
        <v>1961</v>
      </c>
      <c r="I1088">
        <v>98.3</v>
      </c>
      <c r="J1088">
        <v>36.799999999999997</v>
      </c>
      <c r="K1088">
        <v>133.1</v>
      </c>
      <c r="L1088" t="s">
        <v>70</v>
      </c>
    </row>
    <row r="1089" spans="1:12" x14ac:dyDescent="0.35">
      <c r="A1089" t="s">
        <v>1962</v>
      </c>
      <c r="B1089">
        <v>19</v>
      </c>
      <c r="C1089" t="s">
        <v>35</v>
      </c>
      <c r="D1089" t="s">
        <v>14</v>
      </c>
      <c r="E1089" t="s">
        <v>28</v>
      </c>
      <c r="F1089" t="s">
        <v>15</v>
      </c>
      <c r="G1089">
        <v>81.276112125924499</v>
      </c>
      <c r="H1089" t="s">
        <v>1963</v>
      </c>
      <c r="I1089">
        <v>93.9</v>
      </c>
      <c r="J1089">
        <v>38.1</v>
      </c>
      <c r="K1089">
        <v>124.1</v>
      </c>
      <c r="L1089" t="s">
        <v>17</v>
      </c>
    </row>
    <row r="1090" spans="1:12" x14ac:dyDescent="0.35">
      <c r="A1090" t="s">
        <v>1964</v>
      </c>
      <c r="B1090">
        <v>55</v>
      </c>
      <c r="C1090" t="s">
        <v>13</v>
      </c>
      <c r="D1090" t="s">
        <v>27</v>
      </c>
      <c r="E1090" t="s">
        <v>32</v>
      </c>
      <c r="F1090" t="s">
        <v>36</v>
      </c>
      <c r="G1090">
        <v>62.613538728859197</v>
      </c>
      <c r="H1090" t="s">
        <v>1965</v>
      </c>
      <c r="I1090">
        <v>93.1</v>
      </c>
      <c r="J1090">
        <v>36.299999999999997</v>
      </c>
      <c r="K1090">
        <v>156.30000000000001</v>
      </c>
      <c r="L1090" t="s">
        <v>22</v>
      </c>
    </row>
    <row r="1091" spans="1:12" x14ac:dyDescent="0.35">
      <c r="A1091" t="s">
        <v>1966</v>
      </c>
      <c r="B1091">
        <v>33</v>
      </c>
      <c r="C1091" t="s">
        <v>19</v>
      </c>
      <c r="D1091" t="s">
        <v>20</v>
      </c>
      <c r="E1091" t="s">
        <v>74</v>
      </c>
      <c r="F1091" t="s">
        <v>36</v>
      </c>
      <c r="G1091">
        <v>73.210165586083093</v>
      </c>
      <c r="H1091" t="s">
        <v>1967</v>
      </c>
      <c r="I1091">
        <v>90.2</v>
      </c>
      <c r="J1091">
        <v>36.6</v>
      </c>
      <c r="K1091">
        <v>186.6</v>
      </c>
      <c r="L1091" t="s">
        <v>17</v>
      </c>
    </row>
    <row r="1092" spans="1:12" x14ac:dyDescent="0.35">
      <c r="A1092" t="s">
        <v>1968</v>
      </c>
      <c r="B1092">
        <v>37</v>
      </c>
      <c r="C1092" t="s">
        <v>19</v>
      </c>
      <c r="D1092" t="s">
        <v>27</v>
      </c>
      <c r="E1092" t="s">
        <v>28</v>
      </c>
      <c r="F1092" t="s">
        <v>24</v>
      </c>
      <c r="G1092">
        <v>61.400308098808203</v>
      </c>
      <c r="H1092" t="s">
        <v>1969</v>
      </c>
      <c r="I1092">
        <v>91.3</v>
      </c>
      <c r="J1092">
        <v>36.799999999999997</v>
      </c>
      <c r="K1092">
        <v>153.1</v>
      </c>
      <c r="L1092" t="s">
        <v>17</v>
      </c>
    </row>
    <row r="1093" spans="1:12" x14ac:dyDescent="0.35">
      <c r="A1093" t="s">
        <v>1970</v>
      </c>
      <c r="B1093">
        <v>55</v>
      </c>
      <c r="C1093" t="s">
        <v>13</v>
      </c>
      <c r="D1093" t="s">
        <v>39</v>
      </c>
      <c r="E1093" t="s">
        <v>14</v>
      </c>
      <c r="F1093" t="s">
        <v>15</v>
      </c>
      <c r="G1093">
        <v>92.675023957653394</v>
      </c>
      <c r="H1093" t="s">
        <v>1971</v>
      </c>
      <c r="I1093">
        <v>96.5</v>
      </c>
      <c r="J1093">
        <v>36.799999999999997</v>
      </c>
      <c r="K1093">
        <v>85.1</v>
      </c>
      <c r="L1093" t="s">
        <v>22</v>
      </c>
    </row>
    <row r="1094" spans="1:12" x14ac:dyDescent="0.35">
      <c r="A1094" t="s">
        <v>1972</v>
      </c>
      <c r="B1094">
        <v>20</v>
      </c>
      <c r="C1094" t="s">
        <v>35</v>
      </c>
      <c r="D1094" t="s">
        <v>31</v>
      </c>
      <c r="E1094" t="s">
        <v>28</v>
      </c>
      <c r="F1094" t="s">
        <v>36</v>
      </c>
      <c r="G1094">
        <v>61.0910586874122</v>
      </c>
      <c r="H1094" t="s">
        <v>1973</v>
      </c>
      <c r="I1094">
        <v>96</v>
      </c>
      <c r="J1094">
        <v>36.799999999999997</v>
      </c>
      <c r="K1094">
        <v>183.3</v>
      </c>
      <c r="L1094" t="s">
        <v>17</v>
      </c>
    </row>
    <row r="1095" spans="1:12" x14ac:dyDescent="0.35">
      <c r="A1095" t="s">
        <v>1974</v>
      </c>
      <c r="B1095">
        <v>66</v>
      </c>
      <c r="C1095" t="s">
        <v>35</v>
      </c>
      <c r="D1095" t="s">
        <v>61</v>
      </c>
      <c r="E1095" t="s">
        <v>14</v>
      </c>
      <c r="F1095" t="s">
        <v>48</v>
      </c>
      <c r="G1095">
        <v>58.1088754602915</v>
      </c>
      <c r="H1095" t="s">
        <v>1766</v>
      </c>
      <c r="I1095">
        <v>99.1</v>
      </c>
      <c r="J1095">
        <v>37.1</v>
      </c>
      <c r="K1095">
        <v>117.9</v>
      </c>
      <c r="L1095" t="s">
        <v>17</v>
      </c>
    </row>
    <row r="1096" spans="1:12" x14ac:dyDescent="0.35">
      <c r="A1096" t="s">
        <v>1975</v>
      </c>
      <c r="B1096">
        <v>88</v>
      </c>
      <c r="C1096" t="s">
        <v>19</v>
      </c>
      <c r="D1096" t="s">
        <v>39</v>
      </c>
      <c r="E1096" t="s">
        <v>32</v>
      </c>
      <c r="F1096" t="s">
        <v>66</v>
      </c>
      <c r="G1096">
        <v>85.224482728559195</v>
      </c>
      <c r="H1096" t="s">
        <v>1976</v>
      </c>
      <c r="I1096">
        <v>96.5</v>
      </c>
      <c r="J1096">
        <v>38.5</v>
      </c>
      <c r="K1096">
        <v>149.80000000000001</v>
      </c>
      <c r="L1096" t="s">
        <v>17</v>
      </c>
    </row>
    <row r="1097" spans="1:12" x14ac:dyDescent="0.35">
      <c r="A1097" t="s">
        <v>1977</v>
      </c>
      <c r="B1097">
        <v>50</v>
      </c>
      <c r="C1097" t="s">
        <v>13</v>
      </c>
      <c r="D1097" t="s">
        <v>20</v>
      </c>
      <c r="E1097" t="s">
        <v>74</v>
      </c>
      <c r="F1097" t="s">
        <v>66</v>
      </c>
      <c r="G1097">
        <v>78.129963045348205</v>
      </c>
      <c r="H1097" t="s">
        <v>1978</v>
      </c>
      <c r="I1097">
        <v>96.7</v>
      </c>
      <c r="J1097">
        <v>37.5</v>
      </c>
      <c r="K1097">
        <v>71.7</v>
      </c>
      <c r="L1097" t="s">
        <v>70</v>
      </c>
    </row>
    <row r="1098" spans="1:12" x14ac:dyDescent="0.35">
      <c r="A1098" t="s">
        <v>1979</v>
      </c>
      <c r="B1098">
        <v>75</v>
      </c>
      <c r="C1098" t="s">
        <v>35</v>
      </c>
      <c r="D1098" t="s">
        <v>14</v>
      </c>
      <c r="E1098" t="s">
        <v>74</v>
      </c>
      <c r="F1098" t="s">
        <v>66</v>
      </c>
      <c r="G1098">
        <v>49.360460320201099</v>
      </c>
      <c r="H1098" t="s">
        <v>1980</v>
      </c>
      <c r="I1098">
        <v>91.4</v>
      </c>
      <c r="J1098">
        <v>37</v>
      </c>
      <c r="K1098">
        <v>127.1</v>
      </c>
      <c r="L1098" t="s">
        <v>17</v>
      </c>
    </row>
    <row r="1099" spans="1:12" x14ac:dyDescent="0.35">
      <c r="A1099" t="s">
        <v>1981</v>
      </c>
      <c r="B1099">
        <v>68</v>
      </c>
      <c r="C1099" t="s">
        <v>13</v>
      </c>
      <c r="D1099" t="s">
        <v>14</v>
      </c>
      <c r="E1099" t="s">
        <v>32</v>
      </c>
      <c r="F1099" t="s">
        <v>15</v>
      </c>
      <c r="G1099">
        <v>92.726916608999105</v>
      </c>
      <c r="H1099" t="s">
        <v>1397</v>
      </c>
      <c r="I1099">
        <v>96</v>
      </c>
      <c r="J1099">
        <v>38.9</v>
      </c>
      <c r="K1099">
        <v>175</v>
      </c>
      <c r="L1099" t="s">
        <v>17</v>
      </c>
    </row>
    <row r="1100" spans="1:12" x14ac:dyDescent="0.35">
      <c r="A1100" t="s">
        <v>1982</v>
      </c>
      <c r="B1100">
        <v>50</v>
      </c>
      <c r="C1100" t="s">
        <v>19</v>
      </c>
      <c r="D1100" t="s">
        <v>31</v>
      </c>
      <c r="E1100" t="s">
        <v>14</v>
      </c>
      <c r="F1100" t="s">
        <v>48</v>
      </c>
      <c r="G1100">
        <v>71.014930821174801</v>
      </c>
      <c r="H1100" t="s">
        <v>1983</v>
      </c>
      <c r="I1100">
        <v>95.7</v>
      </c>
      <c r="J1100">
        <v>37</v>
      </c>
      <c r="K1100">
        <v>181.9</v>
      </c>
      <c r="L1100" t="s">
        <v>17</v>
      </c>
    </row>
    <row r="1101" spans="1:12" x14ac:dyDescent="0.35">
      <c r="A1101" t="s">
        <v>1984</v>
      </c>
      <c r="B1101">
        <v>78</v>
      </c>
      <c r="C1101" t="s">
        <v>13</v>
      </c>
      <c r="D1101" t="s">
        <v>39</v>
      </c>
      <c r="E1101" t="s">
        <v>74</v>
      </c>
      <c r="F1101" t="s">
        <v>15</v>
      </c>
      <c r="G1101">
        <v>94.908946329442003</v>
      </c>
      <c r="H1101" t="s">
        <v>905</v>
      </c>
      <c r="I1101">
        <v>91.3</v>
      </c>
      <c r="J1101">
        <v>38.5</v>
      </c>
      <c r="K1101">
        <v>86.9</v>
      </c>
      <c r="L1101" t="s">
        <v>17</v>
      </c>
    </row>
    <row r="1102" spans="1:12" x14ac:dyDescent="0.35">
      <c r="A1102" t="s">
        <v>1985</v>
      </c>
      <c r="B1102">
        <v>81</v>
      </c>
      <c r="C1102" t="s">
        <v>35</v>
      </c>
      <c r="D1102" t="s">
        <v>61</v>
      </c>
      <c r="E1102" t="s">
        <v>32</v>
      </c>
      <c r="F1102" t="s">
        <v>36</v>
      </c>
      <c r="G1102">
        <v>77.537067194918095</v>
      </c>
      <c r="H1102" t="s">
        <v>1638</v>
      </c>
      <c r="I1102">
        <v>93.3</v>
      </c>
      <c r="J1102">
        <v>37.200000000000003</v>
      </c>
      <c r="K1102">
        <v>148.9</v>
      </c>
      <c r="L1102" t="s">
        <v>17</v>
      </c>
    </row>
    <row r="1103" spans="1:12" x14ac:dyDescent="0.35">
      <c r="A1103" t="s">
        <v>1986</v>
      </c>
      <c r="B1103">
        <v>46</v>
      </c>
      <c r="C1103" t="s">
        <v>35</v>
      </c>
      <c r="D1103" t="s">
        <v>39</v>
      </c>
      <c r="E1103" t="s">
        <v>28</v>
      </c>
      <c r="F1103" t="s">
        <v>66</v>
      </c>
      <c r="G1103">
        <v>83.458396242433906</v>
      </c>
      <c r="H1103" t="s">
        <v>1987</v>
      </c>
      <c r="I1103">
        <v>97.9</v>
      </c>
      <c r="J1103">
        <v>36.700000000000003</v>
      </c>
      <c r="K1103">
        <v>77.3</v>
      </c>
      <c r="L1103" t="s">
        <v>17</v>
      </c>
    </row>
    <row r="1104" spans="1:12" x14ac:dyDescent="0.35">
      <c r="A1104" t="s">
        <v>1988</v>
      </c>
      <c r="B1104">
        <v>53</v>
      </c>
      <c r="C1104" t="s">
        <v>13</v>
      </c>
      <c r="D1104" t="s">
        <v>20</v>
      </c>
      <c r="E1104" t="s">
        <v>28</v>
      </c>
      <c r="F1104" t="s">
        <v>24</v>
      </c>
      <c r="G1104">
        <v>88.574613656832994</v>
      </c>
      <c r="H1104" t="s">
        <v>1989</v>
      </c>
      <c r="I1104">
        <v>97.3</v>
      </c>
      <c r="J1104">
        <v>37.700000000000003</v>
      </c>
      <c r="K1104">
        <v>116.1</v>
      </c>
      <c r="L1104" t="s">
        <v>70</v>
      </c>
    </row>
    <row r="1105" spans="1:12" x14ac:dyDescent="0.35">
      <c r="A1105" t="s">
        <v>1990</v>
      </c>
      <c r="B1105">
        <v>48</v>
      </c>
      <c r="C1105" t="s">
        <v>35</v>
      </c>
      <c r="D1105" t="s">
        <v>61</v>
      </c>
      <c r="E1105" t="s">
        <v>28</v>
      </c>
      <c r="F1105" t="s">
        <v>36</v>
      </c>
      <c r="G1105">
        <v>82.077148828661294</v>
      </c>
      <c r="H1105" t="s">
        <v>1991</v>
      </c>
      <c r="I1105">
        <v>90.8</v>
      </c>
      <c r="J1105">
        <v>36.799999999999997</v>
      </c>
      <c r="K1105">
        <v>85.5</v>
      </c>
      <c r="L1105" t="s">
        <v>17</v>
      </c>
    </row>
    <row r="1106" spans="1:12" x14ac:dyDescent="0.35">
      <c r="A1106" t="s">
        <v>1992</v>
      </c>
      <c r="B1106">
        <v>83</v>
      </c>
      <c r="C1106" t="s">
        <v>35</v>
      </c>
      <c r="D1106" t="s">
        <v>31</v>
      </c>
      <c r="E1106" t="s">
        <v>28</v>
      </c>
      <c r="F1106" t="s">
        <v>24</v>
      </c>
      <c r="G1106">
        <v>64.013450368779104</v>
      </c>
      <c r="H1106" t="s">
        <v>1993</v>
      </c>
      <c r="I1106">
        <v>97</v>
      </c>
      <c r="J1106">
        <v>38.5</v>
      </c>
      <c r="K1106">
        <v>172.6</v>
      </c>
      <c r="L1106" t="s">
        <v>17</v>
      </c>
    </row>
    <row r="1107" spans="1:12" x14ac:dyDescent="0.35">
      <c r="A1107" t="s">
        <v>1994</v>
      </c>
      <c r="B1107">
        <v>46</v>
      </c>
      <c r="C1107" t="s">
        <v>19</v>
      </c>
      <c r="D1107" t="s">
        <v>39</v>
      </c>
      <c r="E1107" t="s">
        <v>14</v>
      </c>
      <c r="F1107" t="s">
        <v>24</v>
      </c>
      <c r="G1107">
        <v>70.732936322692098</v>
      </c>
      <c r="H1107" t="s">
        <v>1995</v>
      </c>
      <c r="I1107">
        <v>95.9</v>
      </c>
      <c r="J1107">
        <v>36.200000000000003</v>
      </c>
      <c r="K1107">
        <v>198.6</v>
      </c>
      <c r="L1107" t="s">
        <v>17</v>
      </c>
    </row>
    <row r="1108" spans="1:12" x14ac:dyDescent="0.35">
      <c r="A1108" t="s">
        <v>1996</v>
      </c>
      <c r="B1108">
        <v>47</v>
      </c>
      <c r="C1108" t="s">
        <v>13</v>
      </c>
      <c r="D1108" t="s">
        <v>27</v>
      </c>
      <c r="E1108" t="s">
        <v>74</v>
      </c>
      <c r="F1108" t="s">
        <v>36</v>
      </c>
      <c r="G1108">
        <v>92.344330917873805</v>
      </c>
      <c r="H1108" t="s">
        <v>1997</v>
      </c>
      <c r="I1108">
        <v>97</v>
      </c>
      <c r="J1108">
        <v>38.5</v>
      </c>
      <c r="K1108">
        <v>192.9</v>
      </c>
      <c r="L1108" t="s">
        <v>17</v>
      </c>
    </row>
    <row r="1109" spans="1:12" x14ac:dyDescent="0.35">
      <c r="A1109" t="s">
        <v>1998</v>
      </c>
      <c r="B1109">
        <v>69</v>
      </c>
      <c r="C1109" t="s">
        <v>35</v>
      </c>
      <c r="D1109" t="s">
        <v>61</v>
      </c>
      <c r="E1109" t="s">
        <v>28</v>
      </c>
      <c r="F1109" t="s">
        <v>24</v>
      </c>
      <c r="G1109">
        <v>69.056501472603898</v>
      </c>
      <c r="H1109" t="s">
        <v>1999</v>
      </c>
      <c r="I1109">
        <v>91.9</v>
      </c>
      <c r="J1109">
        <v>37.299999999999997</v>
      </c>
      <c r="K1109">
        <v>136</v>
      </c>
      <c r="L1109" t="s">
        <v>17</v>
      </c>
    </row>
    <row r="1110" spans="1:12" x14ac:dyDescent="0.35">
      <c r="A1110" t="s">
        <v>2000</v>
      </c>
      <c r="B1110">
        <v>66</v>
      </c>
      <c r="C1110" t="s">
        <v>13</v>
      </c>
      <c r="D1110" t="s">
        <v>14</v>
      </c>
      <c r="E1110" t="s">
        <v>14</v>
      </c>
      <c r="F1110" t="s">
        <v>36</v>
      </c>
      <c r="G1110">
        <v>75.025023003171199</v>
      </c>
      <c r="H1110" t="s">
        <v>2001</v>
      </c>
      <c r="I1110">
        <v>96.6</v>
      </c>
      <c r="J1110">
        <v>38.200000000000003</v>
      </c>
      <c r="K1110">
        <v>84.7</v>
      </c>
      <c r="L1110" t="s">
        <v>17</v>
      </c>
    </row>
    <row r="1111" spans="1:12" x14ac:dyDescent="0.35">
      <c r="A1111" t="s">
        <v>2002</v>
      </c>
      <c r="B1111">
        <v>24</v>
      </c>
      <c r="C1111" t="s">
        <v>19</v>
      </c>
      <c r="D1111" t="s">
        <v>31</v>
      </c>
      <c r="E1111" t="s">
        <v>32</v>
      </c>
      <c r="F1111" t="s">
        <v>24</v>
      </c>
      <c r="G1111">
        <v>71.217234554225897</v>
      </c>
      <c r="H1111" t="s">
        <v>2003</v>
      </c>
      <c r="I1111">
        <v>91.5</v>
      </c>
      <c r="J1111">
        <v>37.6</v>
      </c>
      <c r="K1111">
        <v>167</v>
      </c>
      <c r="L1111" t="s">
        <v>17</v>
      </c>
    </row>
    <row r="1112" spans="1:12" x14ac:dyDescent="0.35">
      <c r="A1112" t="s">
        <v>2004</v>
      </c>
      <c r="B1112">
        <v>65</v>
      </c>
      <c r="C1112" t="s">
        <v>19</v>
      </c>
      <c r="D1112" t="s">
        <v>14</v>
      </c>
      <c r="E1112" t="s">
        <v>74</v>
      </c>
      <c r="F1112" t="s">
        <v>36</v>
      </c>
      <c r="G1112">
        <v>75.942792936142794</v>
      </c>
      <c r="H1112" t="s">
        <v>2005</v>
      </c>
      <c r="I1112">
        <v>97.1</v>
      </c>
      <c r="J1112">
        <v>38.700000000000003</v>
      </c>
      <c r="K1112">
        <v>157.30000000000001</v>
      </c>
      <c r="L1112" t="s">
        <v>17</v>
      </c>
    </row>
    <row r="1113" spans="1:12" x14ac:dyDescent="0.35">
      <c r="A1113" t="s">
        <v>2006</v>
      </c>
      <c r="B1113">
        <v>86</v>
      </c>
      <c r="C1113" t="s">
        <v>35</v>
      </c>
      <c r="D1113" t="s">
        <v>20</v>
      </c>
      <c r="E1113" t="s">
        <v>14</v>
      </c>
      <c r="F1113" t="s">
        <v>15</v>
      </c>
      <c r="G1113">
        <v>92.621276630790902</v>
      </c>
      <c r="H1113" t="s">
        <v>2007</v>
      </c>
      <c r="I1113">
        <v>95.2</v>
      </c>
      <c r="J1113">
        <v>38.200000000000003</v>
      </c>
      <c r="K1113">
        <v>79.599999999999994</v>
      </c>
      <c r="L1113" t="s">
        <v>17</v>
      </c>
    </row>
    <row r="1114" spans="1:12" x14ac:dyDescent="0.35">
      <c r="A1114" t="s">
        <v>2008</v>
      </c>
      <c r="B1114">
        <v>25</v>
      </c>
      <c r="C1114" t="s">
        <v>35</v>
      </c>
      <c r="D1114" t="s">
        <v>14</v>
      </c>
      <c r="E1114" t="s">
        <v>28</v>
      </c>
      <c r="F1114" t="s">
        <v>36</v>
      </c>
      <c r="G1114">
        <v>84.387236162381598</v>
      </c>
      <c r="H1114" t="s">
        <v>1018</v>
      </c>
      <c r="I1114">
        <v>98.9</v>
      </c>
      <c r="J1114">
        <v>38.200000000000003</v>
      </c>
      <c r="K1114">
        <v>85.3</v>
      </c>
      <c r="L1114" t="s">
        <v>17</v>
      </c>
    </row>
    <row r="1115" spans="1:12" x14ac:dyDescent="0.35">
      <c r="A1115" t="s">
        <v>2009</v>
      </c>
      <c r="B1115">
        <v>51</v>
      </c>
      <c r="C1115" t="s">
        <v>13</v>
      </c>
      <c r="D1115" t="s">
        <v>61</v>
      </c>
      <c r="E1115" t="s">
        <v>74</v>
      </c>
      <c r="F1115" t="s">
        <v>36</v>
      </c>
      <c r="G1115">
        <v>62.630010986379297</v>
      </c>
      <c r="H1115" t="s">
        <v>2010</v>
      </c>
      <c r="I1115">
        <v>93.2</v>
      </c>
      <c r="J1115">
        <v>38.700000000000003</v>
      </c>
      <c r="K1115">
        <v>157.1</v>
      </c>
      <c r="L1115" t="s">
        <v>17</v>
      </c>
    </row>
    <row r="1116" spans="1:12" x14ac:dyDescent="0.35">
      <c r="A1116" t="s">
        <v>2011</v>
      </c>
      <c r="B1116">
        <v>25</v>
      </c>
      <c r="C1116" t="s">
        <v>19</v>
      </c>
      <c r="D1116" t="s">
        <v>14</v>
      </c>
      <c r="E1116" t="s">
        <v>14</v>
      </c>
      <c r="F1116" t="s">
        <v>24</v>
      </c>
      <c r="G1116">
        <v>60.646440840089099</v>
      </c>
      <c r="H1116" t="s">
        <v>2012</v>
      </c>
      <c r="I1116">
        <v>92.1</v>
      </c>
      <c r="J1116">
        <v>37</v>
      </c>
      <c r="K1116">
        <v>110.7</v>
      </c>
      <c r="L1116" t="s">
        <v>22</v>
      </c>
    </row>
    <row r="1117" spans="1:12" x14ac:dyDescent="0.35">
      <c r="A1117" t="s">
        <v>2013</v>
      </c>
      <c r="B1117">
        <v>77</v>
      </c>
      <c r="C1117" t="s">
        <v>13</v>
      </c>
      <c r="D1117" t="s">
        <v>20</v>
      </c>
      <c r="E1117" t="s">
        <v>14</v>
      </c>
      <c r="F1117" t="s">
        <v>36</v>
      </c>
      <c r="G1117">
        <v>69.516008608916707</v>
      </c>
      <c r="H1117" t="s">
        <v>2014</v>
      </c>
      <c r="I1117">
        <v>99.7</v>
      </c>
      <c r="J1117">
        <v>38.200000000000003</v>
      </c>
      <c r="K1117">
        <v>126.9</v>
      </c>
      <c r="L1117" t="s">
        <v>17</v>
      </c>
    </row>
    <row r="1118" spans="1:12" x14ac:dyDescent="0.35">
      <c r="A1118" t="s">
        <v>2015</v>
      </c>
      <c r="B1118">
        <v>37</v>
      </c>
      <c r="C1118" t="s">
        <v>35</v>
      </c>
      <c r="D1118" t="s">
        <v>31</v>
      </c>
      <c r="E1118" t="s">
        <v>32</v>
      </c>
      <c r="F1118" t="s">
        <v>48</v>
      </c>
      <c r="G1118">
        <v>82.907210185403997</v>
      </c>
      <c r="H1118" t="s">
        <v>1269</v>
      </c>
      <c r="I1118">
        <v>96.9</v>
      </c>
      <c r="J1118">
        <v>36.5</v>
      </c>
      <c r="K1118">
        <v>136.69999999999999</v>
      </c>
      <c r="L1118" t="s">
        <v>17</v>
      </c>
    </row>
    <row r="1119" spans="1:12" x14ac:dyDescent="0.35">
      <c r="A1119" t="s">
        <v>2016</v>
      </c>
      <c r="B1119">
        <v>86</v>
      </c>
      <c r="C1119" t="s">
        <v>19</v>
      </c>
      <c r="D1119" t="s">
        <v>27</v>
      </c>
      <c r="E1119" t="s">
        <v>28</v>
      </c>
      <c r="F1119" t="s">
        <v>24</v>
      </c>
      <c r="G1119">
        <v>73.656189318199296</v>
      </c>
      <c r="H1119" t="s">
        <v>49</v>
      </c>
      <c r="I1119">
        <v>94.9</v>
      </c>
      <c r="J1119">
        <v>38.299999999999997</v>
      </c>
      <c r="K1119">
        <v>148.4</v>
      </c>
      <c r="L1119" t="s">
        <v>17</v>
      </c>
    </row>
    <row r="1120" spans="1:12" x14ac:dyDescent="0.35">
      <c r="A1120" t="s">
        <v>2017</v>
      </c>
      <c r="B1120">
        <v>24</v>
      </c>
      <c r="C1120" t="s">
        <v>13</v>
      </c>
      <c r="D1120" t="s">
        <v>27</v>
      </c>
      <c r="E1120" t="s">
        <v>14</v>
      </c>
      <c r="F1120" t="s">
        <v>24</v>
      </c>
      <c r="G1120">
        <v>74.564705334953302</v>
      </c>
      <c r="H1120" t="s">
        <v>1089</v>
      </c>
      <c r="I1120">
        <v>96.2</v>
      </c>
      <c r="J1120">
        <v>37</v>
      </c>
      <c r="K1120">
        <v>77.3</v>
      </c>
      <c r="L1120" t="s">
        <v>70</v>
      </c>
    </row>
    <row r="1121" spans="1:12" x14ac:dyDescent="0.35">
      <c r="A1121" t="s">
        <v>2018</v>
      </c>
      <c r="B1121">
        <v>22</v>
      </c>
      <c r="C1121" t="s">
        <v>19</v>
      </c>
      <c r="D1121" t="s">
        <v>20</v>
      </c>
      <c r="E1121" t="s">
        <v>32</v>
      </c>
      <c r="F1121" t="s">
        <v>24</v>
      </c>
      <c r="G1121">
        <v>55.9466954754906</v>
      </c>
      <c r="H1121" t="s">
        <v>2019</v>
      </c>
      <c r="I1121">
        <v>91.6</v>
      </c>
      <c r="J1121">
        <v>36.799999999999997</v>
      </c>
      <c r="K1121">
        <v>159.6</v>
      </c>
      <c r="L1121" t="s">
        <v>17</v>
      </c>
    </row>
    <row r="1122" spans="1:12" x14ac:dyDescent="0.35">
      <c r="A1122" t="s">
        <v>2020</v>
      </c>
      <c r="B1122">
        <v>26</v>
      </c>
      <c r="C1122" t="s">
        <v>13</v>
      </c>
      <c r="D1122" t="s">
        <v>20</v>
      </c>
      <c r="E1122" t="s">
        <v>32</v>
      </c>
      <c r="F1122" t="s">
        <v>36</v>
      </c>
      <c r="G1122">
        <v>80.886354597962693</v>
      </c>
      <c r="H1122" t="s">
        <v>2021</v>
      </c>
      <c r="I1122">
        <v>95.9</v>
      </c>
      <c r="J1122">
        <v>37</v>
      </c>
      <c r="K1122">
        <v>79.400000000000006</v>
      </c>
      <c r="L1122" t="s">
        <v>70</v>
      </c>
    </row>
    <row r="1123" spans="1:12" x14ac:dyDescent="0.35">
      <c r="A1123" t="s">
        <v>2022</v>
      </c>
      <c r="B1123">
        <v>54</v>
      </c>
      <c r="C1123" t="s">
        <v>19</v>
      </c>
      <c r="D1123" t="s">
        <v>31</v>
      </c>
      <c r="E1123" t="s">
        <v>28</v>
      </c>
      <c r="F1123" t="s">
        <v>66</v>
      </c>
      <c r="G1123">
        <v>84.692305876119704</v>
      </c>
      <c r="H1123" t="s">
        <v>1059</v>
      </c>
      <c r="I1123">
        <v>94.8</v>
      </c>
      <c r="J1123">
        <v>38</v>
      </c>
      <c r="K1123">
        <v>153.5</v>
      </c>
      <c r="L1123" t="s">
        <v>22</v>
      </c>
    </row>
    <row r="1124" spans="1:12" x14ac:dyDescent="0.35">
      <c r="A1124" t="s">
        <v>2023</v>
      </c>
      <c r="B1124">
        <v>81</v>
      </c>
      <c r="C1124" t="s">
        <v>13</v>
      </c>
      <c r="D1124" t="s">
        <v>14</v>
      </c>
      <c r="E1124" t="s">
        <v>14</v>
      </c>
      <c r="F1124" t="s">
        <v>15</v>
      </c>
      <c r="G1124">
        <v>83.619647560864806</v>
      </c>
      <c r="H1124" t="s">
        <v>320</v>
      </c>
      <c r="I1124">
        <v>95</v>
      </c>
      <c r="J1124">
        <v>38.299999999999997</v>
      </c>
      <c r="K1124">
        <v>116.5</v>
      </c>
      <c r="L1124" t="s">
        <v>17</v>
      </c>
    </row>
    <row r="1125" spans="1:12" x14ac:dyDescent="0.35">
      <c r="A1125" t="s">
        <v>2024</v>
      </c>
      <c r="B1125">
        <v>30</v>
      </c>
      <c r="C1125" t="s">
        <v>35</v>
      </c>
      <c r="D1125" t="s">
        <v>27</v>
      </c>
      <c r="E1125" t="s">
        <v>74</v>
      </c>
      <c r="F1125" t="s">
        <v>36</v>
      </c>
      <c r="G1125">
        <v>78.901539400134496</v>
      </c>
      <c r="H1125" t="s">
        <v>292</v>
      </c>
      <c r="I1125">
        <v>97.7</v>
      </c>
      <c r="J1125">
        <v>37</v>
      </c>
      <c r="K1125">
        <v>143</v>
      </c>
      <c r="L1125" t="s">
        <v>17</v>
      </c>
    </row>
    <row r="1126" spans="1:12" x14ac:dyDescent="0.35">
      <c r="A1126" t="s">
        <v>2025</v>
      </c>
      <c r="B1126">
        <v>74</v>
      </c>
      <c r="C1126" t="s">
        <v>35</v>
      </c>
      <c r="D1126" t="s">
        <v>27</v>
      </c>
      <c r="E1126" t="s">
        <v>28</v>
      </c>
      <c r="F1126" t="s">
        <v>36</v>
      </c>
      <c r="G1126">
        <v>98.210039960618005</v>
      </c>
      <c r="H1126" t="s">
        <v>642</v>
      </c>
      <c r="I1126">
        <v>95.8</v>
      </c>
      <c r="J1126">
        <v>37.6</v>
      </c>
      <c r="K1126">
        <v>167.4</v>
      </c>
      <c r="L1126" t="s">
        <v>17</v>
      </c>
    </row>
    <row r="1127" spans="1:12" x14ac:dyDescent="0.35">
      <c r="A1127" t="s">
        <v>2026</v>
      </c>
      <c r="B1127">
        <v>24</v>
      </c>
      <c r="C1127" t="s">
        <v>13</v>
      </c>
      <c r="D1127" t="s">
        <v>61</v>
      </c>
      <c r="E1127" t="s">
        <v>28</v>
      </c>
      <c r="F1127" t="s">
        <v>66</v>
      </c>
      <c r="G1127">
        <v>74.607266930484201</v>
      </c>
      <c r="H1127" t="s">
        <v>2027</v>
      </c>
      <c r="I1127">
        <v>97.5</v>
      </c>
      <c r="J1127">
        <v>38.299999999999997</v>
      </c>
      <c r="K1127">
        <v>110.5</v>
      </c>
      <c r="L1127" t="s">
        <v>17</v>
      </c>
    </row>
    <row r="1128" spans="1:12" x14ac:dyDescent="0.35">
      <c r="A1128" t="s">
        <v>2028</v>
      </c>
      <c r="B1128">
        <v>40</v>
      </c>
      <c r="C1128" t="s">
        <v>35</v>
      </c>
      <c r="D1128" t="s">
        <v>20</v>
      </c>
      <c r="E1128" t="s">
        <v>74</v>
      </c>
      <c r="F1128" t="s">
        <v>36</v>
      </c>
      <c r="G1128">
        <v>81.625625498799195</v>
      </c>
      <c r="H1128" t="s">
        <v>2029</v>
      </c>
      <c r="I1128">
        <v>98.8</v>
      </c>
      <c r="J1128">
        <v>36.200000000000003</v>
      </c>
      <c r="K1128">
        <v>103.4</v>
      </c>
      <c r="L1128" t="s">
        <v>17</v>
      </c>
    </row>
    <row r="1129" spans="1:12" x14ac:dyDescent="0.35">
      <c r="A1129" t="s">
        <v>2030</v>
      </c>
      <c r="B1129">
        <v>89</v>
      </c>
      <c r="C1129" t="s">
        <v>35</v>
      </c>
      <c r="D1129" t="s">
        <v>20</v>
      </c>
      <c r="E1129" t="s">
        <v>14</v>
      </c>
      <c r="F1129" t="s">
        <v>15</v>
      </c>
      <c r="G1129">
        <v>92.369429430192994</v>
      </c>
      <c r="H1129" t="s">
        <v>2031</v>
      </c>
      <c r="I1129">
        <v>93.4</v>
      </c>
      <c r="J1129">
        <v>38.1</v>
      </c>
      <c r="K1129">
        <v>106</v>
      </c>
      <c r="L1129" t="s">
        <v>17</v>
      </c>
    </row>
    <row r="1130" spans="1:12" x14ac:dyDescent="0.35">
      <c r="A1130" t="s">
        <v>2032</v>
      </c>
      <c r="B1130">
        <v>26</v>
      </c>
      <c r="C1130" t="s">
        <v>19</v>
      </c>
      <c r="D1130" t="s">
        <v>61</v>
      </c>
      <c r="E1130" t="s">
        <v>32</v>
      </c>
      <c r="F1130" t="s">
        <v>36</v>
      </c>
      <c r="G1130">
        <v>77.252584534950898</v>
      </c>
      <c r="H1130" t="s">
        <v>2033</v>
      </c>
      <c r="I1130">
        <v>90.3</v>
      </c>
      <c r="J1130">
        <v>36.1</v>
      </c>
      <c r="K1130">
        <v>142</v>
      </c>
      <c r="L1130" t="s">
        <v>17</v>
      </c>
    </row>
    <row r="1131" spans="1:12" x14ac:dyDescent="0.35">
      <c r="A1131" t="s">
        <v>2034</v>
      </c>
      <c r="B1131">
        <v>51</v>
      </c>
      <c r="C1131" t="s">
        <v>13</v>
      </c>
      <c r="D1131" t="s">
        <v>14</v>
      </c>
      <c r="E1131" t="s">
        <v>28</v>
      </c>
      <c r="F1131" t="s">
        <v>48</v>
      </c>
      <c r="G1131">
        <v>68.427882917889093</v>
      </c>
      <c r="H1131" t="s">
        <v>2035</v>
      </c>
      <c r="I1131">
        <v>90.7</v>
      </c>
      <c r="J1131">
        <v>37.299999999999997</v>
      </c>
      <c r="K1131">
        <v>194</v>
      </c>
      <c r="L1131" t="s">
        <v>17</v>
      </c>
    </row>
    <row r="1132" spans="1:12" x14ac:dyDescent="0.35">
      <c r="A1132" t="s">
        <v>2036</v>
      </c>
      <c r="B1132">
        <v>23</v>
      </c>
      <c r="C1132" t="s">
        <v>19</v>
      </c>
      <c r="D1132" t="s">
        <v>61</v>
      </c>
      <c r="E1132" t="s">
        <v>74</v>
      </c>
      <c r="F1132" t="s">
        <v>15</v>
      </c>
      <c r="G1132">
        <v>78.984480455120007</v>
      </c>
      <c r="H1132" t="s">
        <v>2037</v>
      </c>
      <c r="I1132">
        <v>99.3</v>
      </c>
      <c r="J1132">
        <v>37.700000000000003</v>
      </c>
      <c r="K1132">
        <v>70.7</v>
      </c>
      <c r="L1132" t="s">
        <v>22</v>
      </c>
    </row>
    <row r="1133" spans="1:12" x14ac:dyDescent="0.35">
      <c r="A1133" t="s">
        <v>2038</v>
      </c>
      <c r="B1133">
        <v>83</v>
      </c>
      <c r="C1133" t="s">
        <v>13</v>
      </c>
      <c r="D1133" t="s">
        <v>27</v>
      </c>
      <c r="E1133" t="s">
        <v>32</v>
      </c>
      <c r="F1133" t="s">
        <v>24</v>
      </c>
      <c r="G1133">
        <v>73.776766178672503</v>
      </c>
      <c r="H1133" t="s">
        <v>85</v>
      </c>
      <c r="I1133">
        <v>95.3</v>
      </c>
      <c r="J1133">
        <v>37.6</v>
      </c>
      <c r="K1133">
        <v>88.3</v>
      </c>
      <c r="L1133" t="s">
        <v>70</v>
      </c>
    </row>
    <row r="1134" spans="1:12" x14ac:dyDescent="0.35">
      <c r="A1134" t="s">
        <v>2039</v>
      </c>
      <c r="B1134">
        <v>20</v>
      </c>
      <c r="C1134" t="s">
        <v>35</v>
      </c>
      <c r="D1134" t="s">
        <v>39</v>
      </c>
      <c r="E1134" t="s">
        <v>74</v>
      </c>
      <c r="F1134" t="s">
        <v>24</v>
      </c>
      <c r="G1134">
        <v>76.801054674654097</v>
      </c>
      <c r="H1134" t="s">
        <v>1772</v>
      </c>
      <c r="I1134">
        <v>92.1</v>
      </c>
      <c r="J1134">
        <v>38.700000000000003</v>
      </c>
      <c r="K1134">
        <v>156.5</v>
      </c>
      <c r="L1134" t="s">
        <v>17</v>
      </c>
    </row>
    <row r="1135" spans="1:12" x14ac:dyDescent="0.35">
      <c r="A1135" t="s">
        <v>2040</v>
      </c>
      <c r="B1135">
        <v>35</v>
      </c>
      <c r="C1135" t="s">
        <v>19</v>
      </c>
      <c r="D1135" t="s">
        <v>39</v>
      </c>
      <c r="E1135" t="s">
        <v>28</v>
      </c>
      <c r="F1135" t="s">
        <v>15</v>
      </c>
      <c r="G1135">
        <v>67.736406920228504</v>
      </c>
      <c r="H1135" t="s">
        <v>1136</v>
      </c>
      <c r="I1135">
        <v>94.6</v>
      </c>
      <c r="J1135">
        <v>36.9</v>
      </c>
      <c r="K1135">
        <v>147.9</v>
      </c>
      <c r="L1135" t="s">
        <v>22</v>
      </c>
    </row>
    <row r="1136" spans="1:12" x14ac:dyDescent="0.35">
      <c r="A1136" t="s">
        <v>2041</v>
      </c>
      <c r="B1136">
        <v>19</v>
      </c>
      <c r="C1136" t="s">
        <v>19</v>
      </c>
      <c r="D1136" t="s">
        <v>20</v>
      </c>
      <c r="E1136" t="s">
        <v>28</v>
      </c>
      <c r="F1136" t="s">
        <v>66</v>
      </c>
      <c r="G1136">
        <v>67.381243710282405</v>
      </c>
      <c r="H1136" t="s">
        <v>2042</v>
      </c>
      <c r="I1136">
        <v>96.6</v>
      </c>
      <c r="J1136">
        <v>36.9</v>
      </c>
      <c r="K1136">
        <v>90.6</v>
      </c>
      <c r="L1136" t="s">
        <v>22</v>
      </c>
    </row>
    <row r="1137" spans="1:12" x14ac:dyDescent="0.35">
      <c r="A1137" t="s">
        <v>2043</v>
      </c>
      <c r="B1137">
        <v>22</v>
      </c>
      <c r="C1137" t="s">
        <v>19</v>
      </c>
      <c r="D1137" t="s">
        <v>14</v>
      </c>
      <c r="E1137" t="s">
        <v>28</v>
      </c>
      <c r="F1137" t="s">
        <v>36</v>
      </c>
      <c r="G1137">
        <v>70.468170243704407</v>
      </c>
      <c r="H1137" t="s">
        <v>958</v>
      </c>
      <c r="I1137">
        <v>92.6</v>
      </c>
      <c r="J1137">
        <v>38.200000000000003</v>
      </c>
      <c r="K1137">
        <v>184.6</v>
      </c>
      <c r="L1137" t="s">
        <v>17</v>
      </c>
    </row>
    <row r="1138" spans="1:12" x14ac:dyDescent="0.35">
      <c r="A1138" t="s">
        <v>2044</v>
      </c>
      <c r="B1138">
        <v>77</v>
      </c>
      <c r="C1138" t="s">
        <v>13</v>
      </c>
      <c r="D1138" t="s">
        <v>14</v>
      </c>
      <c r="E1138" t="s">
        <v>14</v>
      </c>
      <c r="F1138" t="s">
        <v>15</v>
      </c>
      <c r="G1138">
        <v>84.502571938685406</v>
      </c>
      <c r="H1138" t="s">
        <v>2045</v>
      </c>
      <c r="I1138">
        <v>90.9</v>
      </c>
      <c r="J1138">
        <v>37.799999999999997</v>
      </c>
      <c r="K1138">
        <v>120.9</v>
      </c>
      <c r="L1138" t="s">
        <v>17</v>
      </c>
    </row>
    <row r="1139" spans="1:12" x14ac:dyDescent="0.35">
      <c r="A1139" t="s">
        <v>2046</v>
      </c>
      <c r="B1139">
        <v>39</v>
      </c>
      <c r="C1139" t="s">
        <v>19</v>
      </c>
      <c r="D1139" t="s">
        <v>14</v>
      </c>
      <c r="E1139" t="s">
        <v>74</v>
      </c>
      <c r="F1139" t="s">
        <v>24</v>
      </c>
      <c r="G1139">
        <v>83.267029743814803</v>
      </c>
      <c r="H1139" t="s">
        <v>2047</v>
      </c>
      <c r="I1139">
        <v>91</v>
      </c>
      <c r="J1139">
        <v>37.1</v>
      </c>
      <c r="K1139">
        <v>163.5</v>
      </c>
      <c r="L1139" t="s">
        <v>17</v>
      </c>
    </row>
    <row r="1140" spans="1:12" x14ac:dyDescent="0.35">
      <c r="A1140" t="s">
        <v>2048</v>
      </c>
      <c r="B1140">
        <v>69</v>
      </c>
      <c r="C1140" t="s">
        <v>35</v>
      </c>
      <c r="D1140" t="s">
        <v>27</v>
      </c>
      <c r="E1140" t="s">
        <v>74</v>
      </c>
      <c r="F1140" t="s">
        <v>24</v>
      </c>
      <c r="G1140">
        <v>75.2846344841915</v>
      </c>
      <c r="H1140" t="s">
        <v>2049</v>
      </c>
      <c r="I1140">
        <v>93.2</v>
      </c>
      <c r="J1140">
        <v>36.700000000000003</v>
      </c>
      <c r="K1140">
        <v>113.4</v>
      </c>
      <c r="L1140" t="s">
        <v>17</v>
      </c>
    </row>
    <row r="1141" spans="1:12" x14ac:dyDescent="0.35">
      <c r="A1141" t="s">
        <v>2050</v>
      </c>
      <c r="B1141">
        <v>82</v>
      </c>
      <c r="C1141" t="s">
        <v>19</v>
      </c>
      <c r="D1141" t="s">
        <v>61</v>
      </c>
      <c r="E1141" t="s">
        <v>28</v>
      </c>
      <c r="F1141" t="s">
        <v>15</v>
      </c>
      <c r="G1141">
        <v>86.595962893754901</v>
      </c>
      <c r="H1141" t="s">
        <v>2051</v>
      </c>
      <c r="I1141">
        <v>98.8</v>
      </c>
      <c r="J1141">
        <v>36.1</v>
      </c>
      <c r="K1141">
        <v>71.7</v>
      </c>
      <c r="L1141" t="s">
        <v>22</v>
      </c>
    </row>
    <row r="1142" spans="1:12" x14ac:dyDescent="0.35">
      <c r="A1142" t="s">
        <v>2052</v>
      </c>
      <c r="B1142">
        <v>56</v>
      </c>
      <c r="C1142" t="s">
        <v>13</v>
      </c>
      <c r="D1142" t="s">
        <v>14</v>
      </c>
      <c r="E1142" t="s">
        <v>74</v>
      </c>
      <c r="F1142" t="s">
        <v>66</v>
      </c>
      <c r="G1142">
        <v>88.276154516052998</v>
      </c>
      <c r="H1142" t="s">
        <v>1848</v>
      </c>
      <c r="I1142">
        <v>99.2</v>
      </c>
      <c r="J1142">
        <v>37</v>
      </c>
      <c r="K1142">
        <v>73.2</v>
      </c>
      <c r="L1142" t="s">
        <v>70</v>
      </c>
    </row>
    <row r="1143" spans="1:12" x14ac:dyDescent="0.35">
      <c r="A1143" t="s">
        <v>2053</v>
      </c>
      <c r="B1143">
        <v>42</v>
      </c>
      <c r="C1143" t="s">
        <v>19</v>
      </c>
      <c r="D1143" t="s">
        <v>27</v>
      </c>
      <c r="E1143" t="s">
        <v>14</v>
      </c>
      <c r="F1143" t="s">
        <v>24</v>
      </c>
      <c r="G1143">
        <v>60.670509163829102</v>
      </c>
      <c r="H1143" t="s">
        <v>2054</v>
      </c>
      <c r="I1143">
        <v>97.3</v>
      </c>
      <c r="J1143">
        <v>38</v>
      </c>
      <c r="K1143">
        <v>70.099999999999994</v>
      </c>
      <c r="L1143" t="s">
        <v>17</v>
      </c>
    </row>
    <row r="1144" spans="1:12" x14ac:dyDescent="0.35">
      <c r="A1144" t="s">
        <v>2055</v>
      </c>
      <c r="B1144">
        <v>88</v>
      </c>
      <c r="C1144" t="s">
        <v>13</v>
      </c>
      <c r="D1144" t="s">
        <v>31</v>
      </c>
      <c r="E1144" t="s">
        <v>14</v>
      </c>
      <c r="F1144" t="s">
        <v>66</v>
      </c>
      <c r="G1144">
        <v>67.8260783634056</v>
      </c>
      <c r="H1144" t="s">
        <v>1044</v>
      </c>
      <c r="I1144">
        <v>91.2</v>
      </c>
      <c r="J1144">
        <v>36.1</v>
      </c>
      <c r="K1144">
        <v>198.2</v>
      </c>
      <c r="L1144" t="s">
        <v>17</v>
      </c>
    </row>
    <row r="1145" spans="1:12" x14ac:dyDescent="0.35">
      <c r="A1145" t="s">
        <v>2056</v>
      </c>
      <c r="B1145">
        <v>61</v>
      </c>
      <c r="C1145" t="s">
        <v>35</v>
      </c>
      <c r="D1145" t="s">
        <v>31</v>
      </c>
      <c r="E1145" t="s">
        <v>74</v>
      </c>
      <c r="F1145" t="s">
        <v>66</v>
      </c>
      <c r="G1145">
        <v>69.339854172632201</v>
      </c>
      <c r="H1145" t="s">
        <v>2057</v>
      </c>
      <c r="I1145">
        <v>92.6</v>
      </c>
      <c r="J1145">
        <v>38.6</v>
      </c>
      <c r="K1145">
        <v>72.7</v>
      </c>
      <c r="L1145" t="s">
        <v>17</v>
      </c>
    </row>
    <row r="1146" spans="1:12" x14ac:dyDescent="0.35">
      <c r="A1146" t="s">
        <v>2058</v>
      </c>
      <c r="B1146">
        <v>30</v>
      </c>
      <c r="C1146" t="s">
        <v>13</v>
      </c>
      <c r="D1146" t="s">
        <v>61</v>
      </c>
      <c r="E1146" t="s">
        <v>32</v>
      </c>
      <c r="F1146" t="s">
        <v>48</v>
      </c>
      <c r="G1146">
        <v>55.605945918581199</v>
      </c>
      <c r="H1146" t="s">
        <v>1558</v>
      </c>
      <c r="I1146">
        <v>95.2</v>
      </c>
      <c r="J1146">
        <v>36.700000000000003</v>
      </c>
      <c r="K1146">
        <v>103</v>
      </c>
      <c r="L1146" t="s">
        <v>70</v>
      </c>
    </row>
    <row r="1147" spans="1:12" x14ac:dyDescent="0.35">
      <c r="A1147" t="s">
        <v>2059</v>
      </c>
      <c r="B1147">
        <v>46</v>
      </c>
      <c r="C1147" t="s">
        <v>35</v>
      </c>
      <c r="D1147" t="s">
        <v>14</v>
      </c>
      <c r="E1147" t="s">
        <v>32</v>
      </c>
      <c r="F1147" t="s">
        <v>66</v>
      </c>
      <c r="G1147">
        <v>57.274214346385399</v>
      </c>
      <c r="H1147" t="s">
        <v>2060</v>
      </c>
      <c r="I1147">
        <v>94.5</v>
      </c>
      <c r="J1147">
        <v>38.200000000000003</v>
      </c>
      <c r="K1147">
        <v>181.4</v>
      </c>
      <c r="L1147" t="s">
        <v>17</v>
      </c>
    </row>
    <row r="1148" spans="1:12" x14ac:dyDescent="0.35">
      <c r="A1148" t="s">
        <v>2061</v>
      </c>
      <c r="B1148">
        <v>21</v>
      </c>
      <c r="C1148" t="s">
        <v>19</v>
      </c>
      <c r="D1148" t="s">
        <v>14</v>
      </c>
      <c r="E1148" t="s">
        <v>32</v>
      </c>
      <c r="F1148" t="s">
        <v>15</v>
      </c>
      <c r="G1148">
        <v>61.568747323554497</v>
      </c>
      <c r="H1148" t="s">
        <v>2062</v>
      </c>
      <c r="I1148">
        <v>91</v>
      </c>
      <c r="J1148">
        <v>37.700000000000003</v>
      </c>
      <c r="K1148">
        <v>96.1</v>
      </c>
      <c r="L1148" t="s">
        <v>17</v>
      </c>
    </row>
    <row r="1149" spans="1:12" x14ac:dyDescent="0.35">
      <c r="A1149" t="s">
        <v>2063</v>
      </c>
      <c r="B1149">
        <v>46</v>
      </c>
      <c r="C1149" t="s">
        <v>13</v>
      </c>
      <c r="D1149" t="s">
        <v>31</v>
      </c>
      <c r="E1149" t="s">
        <v>74</v>
      </c>
      <c r="F1149" t="s">
        <v>15</v>
      </c>
      <c r="G1149">
        <v>65.610458520311298</v>
      </c>
      <c r="H1149" t="s">
        <v>2064</v>
      </c>
      <c r="I1149">
        <v>93.8</v>
      </c>
      <c r="J1149">
        <v>38.1</v>
      </c>
      <c r="K1149">
        <v>183</v>
      </c>
      <c r="L1149" t="s">
        <v>17</v>
      </c>
    </row>
    <row r="1150" spans="1:12" x14ac:dyDescent="0.35">
      <c r="A1150" t="s">
        <v>2065</v>
      </c>
      <c r="B1150">
        <v>81</v>
      </c>
      <c r="C1150" t="s">
        <v>19</v>
      </c>
      <c r="D1150" t="s">
        <v>61</v>
      </c>
      <c r="E1150" t="s">
        <v>32</v>
      </c>
      <c r="F1150" t="s">
        <v>36</v>
      </c>
      <c r="G1150">
        <v>86.230531975264597</v>
      </c>
      <c r="H1150" t="s">
        <v>2066</v>
      </c>
      <c r="I1150">
        <v>94.6</v>
      </c>
      <c r="J1150">
        <v>36.200000000000003</v>
      </c>
      <c r="K1150">
        <v>176.7</v>
      </c>
      <c r="L1150" t="s">
        <v>22</v>
      </c>
    </row>
    <row r="1151" spans="1:12" x14ac:dyDescent="0.35">
      <c r="A1151" t="s">
        <v>2067</v>
      </c>
      <c r="B1151">
        <v>54</v>
      </c>
      <c r="C1151" t="s">
        <v>35</v>
      </c>
      <c r="D1151" t="s">
        <v>20</v>
      </c>
      <c r="E1151" t="s">
        <v>14</v>
      </c>
      <c r="F1151" t="s">
        <v>36</v>
      </c>
      <c r="G1151">
        <v>74.836827876539701</v>
      </c>
      <c r="H1151" t="s">
        <v>2068</v>
      </c>
      <c r="I1151">
        <v>93</v>
      </c>
      <c r="J1151">
        <v>36</v>
      </c>
      <c r="K1151">
        <v>160.69999999999999</v>
      </c>
      <c r="L1151" t="s">
        <v>17</v>
      </c>
    </row>
    <row r="1152" spans="1:12" x14ac:dyDescent="0.35">
      <c r="A1152" t="s">
        <v>2069</v>
      </c>
      <c r="B1152">
        <v>51</v>
      </c>
      <c r="C1152" t="s">
        <v>13</v>
      </c>
      <c r="D1152" t="s">
        <v>27</v>
      </c>
      <c r="E1152" t="s">
        <v>14</v>
      </c>
      <c r="F1152" t="s">
        <v>36</v>
      </c>
      <c r="G1152">
        <v>69.895577932334405</v>
      </c>
      <c r="H1152" t="s">
        <v>504</v>
      </c>
      <c r="I1152">
        <v>94.2</v>
      </c>
      <c r="J1152">
        <v>37.5</v>
      </c>
      <c r="K1152">
        <v>123.4</v>
      </c>
      <c r="L1152" t="s">
        <v>70</v>
      </c>
    </row>
    <row r="1153" spans="1:12" x14ac:dyDescent="0.35">
      <c r="A1153" t="s">
        <v>2070</v>
      </c>
      <c r="B1153">
        <v>25</v>
      </c>
      <c r="C1153" t="s">
        <v>13</v>
      </c>
      <c r="D1153" t="s">
        <v>61</v>
      </c>
      <c r="E1153" t="s">
        <v>14</v>
      </c>
      <c r="F1153" t="s">
        <v>66</v>
      </c>
      <c r="G1153">
        <v>85.225127936960106</v>
      </c>
      <c r="H1153" t="s">
        <v>2071</v>
      </c>
      <c r="I1153">
        <v>91.9</v>
      </c>
      <c r="J1153">
        <v>38.9</v>
      </c>
      <c r="K1153">
        <v>115</v>
      </c>
      <c r="L1153" t="s">
        <v>17</v>
      </c>
    </row>
    <row r="1154" spans="1:12" x14ac:dyDescent="0.35">
      <c r="A1154" t="s">
        <v>2072</v>
      </c>
      <c r="B1154">
        <v>86</v>
      </c>
      <c r="C1154" t="s">
        <v>35</v>
      </c>
      <c r="D1154" t="s">
        <v>20</v>
      </c>
      <c r="E1154" t="s">
        <v>14</v>
      </c>
      <c r="F1154" t="s">
        <v>36</v>
      </c>
      <c r="G1154">
        <v>96.597392606609901</v>
      </c>
      <c r="H1154" t="s">
        <v>2073</v>
      </c>
      <c r="I1154">
        <v>93.9</v>
      </c>
      <c r="J1154">
        <v>38</v>
      </c>
      <c r="K1154">
        <v>154.1</v>
      </c>
      <c r="L1154" t="s">
        <v>17</v>
      </c>
    </row>
    <row r="1155" spans="1:12" x14ac:dyDescent="0.35">
      <c r="A1155" t="s">
        <v>2074</v>
      </c>
      <c r="B1155">
        <v>60</v>
      </c>
      <c r="C1155" t="s">
        <v>13</v>
      </c>
      <c r="D1155" t="s">
        <v>31</v>
      </c>
      <c r="E1155" t="s">
        <v>14</v>
      </c>
      <c r="F1155" t="s">
        <v>36</v>
      </c>
      <c r="G1155">
        <v>80.606525195787697</v>
      </c>
      <c r="H1155" t="s">
        <v>2075</v>
      </c>
      <c r="I1155">
        <v>93.2</v>
      </c>
      <c r="J1155">
        <v>37.200000000000003</v>
      </c>
      <c r="K1155">
        <v>122</v>
      </c>
      <c r="L1155" t="s">
        <v>70</v>
      </c>
    </row>
    <row r="1156" spans="1:12" x14ac:dyDescent="0.35">
      <c r="A1156" t="s">
        <v>2076</v>
      </c>
      <c r="B1156">
        <v>46</v>
      </c>
      <c r="C1156" t="s">
        <v>35</v>
      </c>
      <c r="D1156" t="s">
        <v>20</v>
      </c>
      <c r="E1156" t="s">
        <v>32</v>
      </c>
      <c r="F1156" t="s">
        <v>48</v>
      </c>
      <c r="G1156">
        <v>79.667552048385701</v>
      </c>
      <c r="H1156" t="s">
        <v>1837</v>
      </c>
      <c r="I1156">
        <v>94.4</v>
      </c>
      <c r="J1156">
        <v>38.4</v>
      </c>
      <c r="K1156">
        <v>133.80000000000001</v>
      </c>
      <c r="L1156" t="s">
        <v>17</v>
      </c>
    </row>
    <row r="1157" spans="1:12" x14ac:dyDescent="0.35">
      <c r="A1157" t="s">
        <v>2077</v>
      </c>
      <c r="B1157">
        <v>56</v>
      </c>
      <c r="C1157" t="s">
        <v>19</v>
      </c>
      <c r="D1157" t="s">
        <v>39</v>
      </c>
      <c r="E1157" t="s">
        <v>28</v>
      </c>
      <c r="F1157" t="s">
        <v>15</v>
      </c>
      <c r="G1157">
        <v>74.3302764027747</v>
      </c>
      <c r="H1157" t="s">
        <v>2078</v>
      </c>
      <c r="I1157">
        <v>95.8</v>
      </c>
      <c r="J1157">
        <v>38.700000000000003</v>
      </c>
      <c r="K1157">
        <v>98.7</v>
      </c>
      <c r="L1157" t="s">
        <v>17</v>
      </c>
    </row>
    <row r="1158" spans="1:12" x14ac:dyDescent="0.35">
      <c r="A1158" t="s">
        <v>2079</v>
      </c>
      <c r="B1158">
        <v>25</v>
      </c>
      <c r="C1158" t="s">
        <v>35</v>
      </c>
      <c r="D1158" t="s">
        <v>61</v>
      </c>
      <c r="E1158" t="s">
        <v>74</v>
      </c>
      <c r="F1158" t="s">
        <v>15</v>
      </c>
      <c r="G1158">
        <v>70.435027015316294</v>
      </c>
      <c r="H1158" t="s">
        <v>2080</v>
      </c>
      <c r="I1158">
        <v>99.9</v>
      </c>
      <c r="J1158">
        <v>36.1</v>
      </c>
      <c r="K1158">
        <v>86.9</v>
      </c>
      <c r="L1158" t="s">
        <v>17</v>
      </c>
    </row>
    <row r="1159" spans="1:12" x14ac:dyDescent="0.35">
      <c r="A1159" t="s">
        <v>2081</v>
      </c>
      <c r="B1159">
        <v>66</v>
      </c>
      <c r="C1159" t="s">
        <v>19</v>
      </c>
      <c r="D1159" t="s">
        <v>39</v>
      </c>
      <c r="E1159" t="s">
        <v>74</v>
      </c>
      <c r="F1159" t="s">
        <v>36</v>
      </c>
      <c r="G1159">
        <v>74.786546978275794</v>
      </c>
      <c r="H1159" t="s">
        <v>2082</v>
      </c>
      <c r="I1159">
        <v>95.4</v>
      </c>
      <c r="J1159">
        <v>37.200000000000003</v>
      </c>
      <c r="K1159">
        <v>76.400000000000006</v>
      </c>
      <c r="L1159" t="s">
        <v>22</v>
      </c>
    </row>
    <row r="1160" spans="1:12" x14ac:dyDescent="0.35">
      <c r="A1160" t="s">
        <v>2083</v>
      </c>
      <c r="B1160">
        <v>68</v>
      </c>
      <c r="C1160" t="s">
        <v>35</v>
      </c>
      <c r="D1160" t="s">
        <v>20</v>
      </c>
      <c r="E1160" t="s">
        <v>74</v>
      </c>
      <c r="F1160" t="s">
        <v>66</v>
      </c>
      <c r="G1160">
        <v>66.472378347663494</v>
      </c>
      <c r="H1160" t="s">
        <v>2084</v>
      </c>
      <c r="I1160">
        <v>94.1</v>
      </c>
      <c r="J1160">
        <v>36.299999999999997</v>
      </c>
      <c r="K1160">
        <v>154.19999999999999</v>
      </c>
      <c r="L1160" t="s">
        <v>17</v>
      </c>
    </row>
    <row r="1161" spans="1:12" x14ac:dyDescent="0.35">
      <c r="A1161" t="s">
        <v>2085</v>
      </c>
      <c r="B1161">
        <v>51</v>
      </c>
      <c r="C1161" t="s">
        <v>19</v>
      </c>
      <c r="D1161" t="s">
        <v>39</v>
      </c>
      <c r="E1161" t="s">
        <v>14</v>
      </c>
      <c r="F1161" t="s">
        <v>66</v>
      </c>
      <c r="G1161">
        <v>70.536679212328096</v>
      </c>
      <c r="H1161" t="s">
        <v>2086</v>
      </c>
      <c r="I1161">
        <v>97.7</v>
      </c>
      <c r="J1161">
        <v>38.6</v>
      </c>
      <c r="K1161">
        <v>91.9</v>
      </c>
      <c r="L1161" t="s">
        <v>17</v>
      </c>
    </row>
    <row r="1162" spans="1:12" x14ac:dyDescent="0.35">
      <c r="A1162" t="s">
        <v>2087</v>
      </c>
      <c r="B1162">
        <v>89</v>
      </c>
      <c r="C1162" t="s">
        <v>19</v>
      </c>
      <c r="D1162" t="s">
        <v>27</v>
      </c>
      <c r="E1162" t="s">
        <v>28</v>
      </c>
      <c r="F1162" t="s">
        <v>15</v>
      </c>
      <c r="G1162">
        <v>75.272556323605798</v>
      </c>
      <c r="H1162" t="s">
        <v>2086</v>
      </c>
      <c r="I1162">
        <v>93.4</v>
      </c>
      <c r="J1162">
        <v>37.799999999999997</v>
      </c>
      <c r="K1162">
        <v>104.1</v>
      </c>
      <c r="L1162" t="s">
        <v>22</v>
      </c>
    </row>
    <row r="1163" spans="1:12" x14ac:dyDescent="0.35">
      <c r="A1163" t="s">
        <v>2088</v>
      </c>
      <c r="B1163">
        <v>38</v>
      </c>
      <c r="C1163" t="s">
        <v>19</v>
      </c>
      <c r="D1163" t="s">
        <v>61</v>
      </c>
      <c r="E1163" t="s">
        <v>28</v>
      </c>
      <c r="F1163" t="s">
        <v>36</v>
      </c>
      <c r="G1163">
        <v>85.931229758819498</v>
      </c>
      <c r="H1163" t="s">
        <v>2089</v>
      </c>
      <c r="I1163">
        <v>93.6</v>
      </c>
      <c r="J1163">
        <v>37.4</v>
      </c>
      <c r="K1163">
        <v>153.30000000000001</v>
      </c>
      <c r="L1163" t="s">
        <v>22</v>
      </c>
    </row>
    <row r="1164" spans="1:12" x14ac:dyDescent="0.35">
      <c r="A1164" t="s">
        <v>2090</v>
      </c>
      <c r="B1164">
        <v>65</v>
      </c>
      <c r="C1164" t="s">
        <v>13</v>
      </c>
      <c r="D1164" t="s">
        <v>31</v>
      </c>
      <c r="E1164" t="s">
        <v>14</v>
      </c>
      <c r="F1164" t="s">
        <v>48</v>
      </c>
      <c r="G1164">
        <v>76.510329090551295</v>
      </c>
      <c r="H1164" t="s">
        <v>282</v>
      </c>
      <c r="I1164">
        <v>97.3</v>
      </c>
      <c r="J1164">
        <v>37.9</v>
      </c>
      <c r="K1164">
        <v>191.1</v>
      </c>
      <c r="L1164" t="s">
        <v>17</v>
      </c>
    </row>
    <row r="1165" spans="1:12" x14ac:dyDescent="0.35">
      <c r="A1165" t="s">
        <v>2091</v>
      </c>
      <c r="B1165">
        <v>26</v>
      </c>
      <c r="C1165" t="s">
        <v>19</v>
      </c>
      <c r="D1165" t="s">
        <v>20</v>
      </c>
      <c r="E1165" t="s">
        <v>74</v>
      </c>
      <c r="F1165" t="s">
        <v>15</v>
      </c>
      <c r="G1165">
        <v>78.582066338703697</v>
      </c>
      <c r="H1165" t="s">
        <v>2092</v>
      </c>
      <c r="I1165">
        <v>91.5</v>
      </c>
      <c r="J1165">
        <v>38.5</v>
      </c>
      <c r="K1165">
        <v>75</v>
      </c>
      <c r="L1165" t="s">
        <v>17</v>
      </c>
    </row>
    <row r="1166" spans="1:12" x14ac:dyDescent="0.35">
      <c r="A1166" t="s">
        <v>2093</v>
      </c>
      <c r="B1166">
        <v>25</v>
      </c>
      <c r="C1166" t="s">
        <v>35</v>
      </c>
      <c r="D1166" t="s">
        <v>39</v>
      </c>
      <c r="E1166" t="s">
        <v>32</v>
      </c>
      <c r="F1166" t="s">
        <v>48</v>
      </c>
      <c r="G1166">
        <v>74.222272997355802</v>
      </c>
      <c r="H1166" t="s">
        <v>2094</v>
      </c>
      <c r="I1166">
        <v>94.7</v>
      </c>
      <c r="J1166">
        <v>36.4</v>
      </c>
      <c r="K1166">
        <v>147.80000000000001</v>
      </c>
      <c r="L1166" t="s">
        <v>17</v>
      </c>
    </row>
    <row r="1167" spans="1:12" x14ac:dyDescent="0.35">
      <c r="A1167" t="s">
        <v>2095</v>
      </c>
      <c r="B1167">
        <v>80</v>
      </c>
      <c r="C1167" t="s">
        <v>19</v>
      </c>
      <c r="D1167" t="s">
        <v>20</v>
      </c>
      <c r="E1167" t="s">
        <v>32</v>
      </c>
      <c r="F1167" t="s">
        <v>15</v>
      </c>
      <c r="G1167">
        <v>79.210849902198007</v>
      </c>
      <c r="H1167" t="s">
        <v>2096</v>
      </c>
      <c r="I1167">
        <v>95.2</v>
      </c>
      <c r="J1167">
        <v>38.700000000000003</v>
      </c>
      <c r="K1167">
        <v>90</v>
      </c>
      <c r="L1167" t="s">
        <v>17</v>
      </c>
    </row>
    <row r="1168" spans="1:12" x14ac:dyDescent="0.35">
      <c r="A1168" t="s">
        <v>2097</v>
      </c>
      <c r="B1168">
        <v>75</v>
      </c>
      <c r="C1168" t="s">
        <v>19</v>
      </c>
      <c r="D1168" t="s">
        <v>20</v>
      </c>
      <c r="E1168" t="s">
        <v>74</v>
      </c>
      <c r="F1168" t="s">
        <v>24</v>
      </c>
      <c r="G1168">
        <v>81.652715062900896</v>
      </c>
      <c r="H1168" t="s">
        <v>436</v>
      </c>
      <c r="I1168">
        <v>97.1</v>
      </c>
      <c r="J1168">
        <v>38.200000000000003</v>
      </c>
      <c r="K1168">
        <v>96</v>
      </c>
      <c r="L1168" t="s">
        <v>17</v>
      </c>
    </row>
    <row r="1169" spans="1:12" x14ac:dyDescent="0.35">
      <c r="A1169" t="s">
        <v>2098</v>
      </c>
      <c r="B1169">
        <v>35</v>
      </c>
      <c r="C1169" t="s">
        <v>35</v>
      </c>
      <c r="D1169" t="s">
        <v>61</v>
      </c>
      <c r="E1169" t="s">
        <v>14</v>
      </c>
      <c r="F1169" t="s">
        <v>15</v>
      </c>
      <c r="G1169">
        <v>60.438879035210299</v>
      </c>
      <c r="H1169" t="s">
        <v>282</v>
      </c>
      <c r="I1169">
        <v>97.8</v>
      </c>
      <c r="J1169">
        <v>38.299999999999997</v>
      </c>
      <c r="K1169">
        <v>128.9</v>
      </c>
      <c r="L1169" t="s">
        <v>17</v>
      </c>
    </row>
    <row r="1170" spans="1:12" x14ac:dyDescent="0.35">
      <c r="A1170" t="s">
        <v>2099</v>
      </c>
      <c r="B1170">
        <v>38</v>
      </c>
      <c r="C1170" t="s">
        <v>19</v>
      </c>
      <c r="D1170" t="s">
        <v>61</v>
      </c>
      <c r="E1170" t="s">
        <v>14</v>
      </c>
      <c r="F1170" t="s">
        <v>36</v>
      </c>
      <c r="G1170">
        <v>67.771147989238301</v>
      </c>
      <c r="H1170" t="s">
        <v>1627</v>
      </c>
      <c r="I1170">
        <v>92.3</v>
      </c>
      <c r="J1170">
        <v>38</v>
      </c>
      <c r="K1170">
        <v>105.6</v>
      </c>
      <c r="L1170" t="s">
        <v>22</v>
      </c>
    </row>
    <row r="1171" spans="1:12" x14ac:dyDescent="0.35">
      <c r="A1171" t="s">
        <v>2100</v>
      </c>
      <c r="B1171">
        <v>49</v>
      </c>
      <c r="C1171" t="s">
        <v>13</v>
      </c>
      <c r="D1171" t="s">
        <v>31</v>
      </c>
      <c r="E1171" t="s">
        <v>28</v>
      </c>
      <c r="F1171" t="s">
        <v>36</v>
      </c>
      <c r="G1171">
        <v>68.201722900387693</v>
      </c>
      <c r="H1171" t="s">
        <v>2101</v>
      </c>
      <c r="I1171">
        <v>99.1</v>
      </c>
      <c r="J1171">
        <v>37.4</v>
      </c>
      <c r="K1171">
        <v>83.6</v>
      </c>
      <c r="L1171" t="s">
        <v>70</v>
      </c>
    </row>
    <row r="1172" spans="1:12" x14ac:dyDescent="0.35">
      <c r="A1172" t="s">
        <v>2102</v>
      </c>
      <c r="B1172">
        <v>56</v>
      </c>
      <c r="C1172" t="s">
        <v>13</v>
      </c>
      <c r="D1172" t="s">
        <v>20</v>
      </c>
      <c r="E1172" t="s">
        <v>28</v>
      </c>
      <c r="F1172" t="s">
        <v>36</v>
      </c>
      <c r="G1172">
        <v>88.0159299800399</v>
      </c>
      <c r="H1172" t="s">
        <v>2103</v>
      </c>
      <c r="I1172">
        <v>99.2</v>
      </c>
      <c r="J1172">
        <v>36.299999999999997</v>
      </c>
      <c r="K1172">
        <v>143.9</v>
      </c>
      <c r="L1172" t="s">
        <v>22</v>
      </c>
    </row>
    <row r="1173" spans="1:12" x14ac:dyDescent="0.35">
      <c r="A1173" t="s">
        <v>2104</v>
      </c>
      <c r="B1173">
        <v>54</v>
      </c>
      <c r="C1173" t="s">
        <v>13</v>
      </c>
      <c r="D1173" t="s">
        <v>31</v>
      </c>
      <c r="E1173" t="s">
        <v>14</v>
      </c>
      <c r="F1173" t="s">
        <v>24</v>
      </c>
      <c r="G1173">
        <v>64.201938323068305</v>
      </c>
      <c r="H1173" t="s">
        <v>1997</v>
      </c>
      <c r="I1173">
        <v>98.4</v>
      </c>
      <c r="J1173">
        <v>36.1</v>
      </c>
      <c r="K1173">
        <v>128.30000000000001</v>
      </c>
      <c r="L1173" t="s">
        <v>70</v>
      </c>
    </row>
    <row r="1174" spans="1:12" x14ac:dyDescent="0.35">
      <c r="A1174" t="s">
        <v>2105</v>
      </c>
      <c r="B1174">
        <v>34</v>
      </c>
      <c r="C1174" t="s">
        <v>13</v>
      </c>
      <c r="D1174" t="s">
        <v>14</v>
      </c>
      <c r="E1174" t="s">
        <v>74</v>
      </c>
      <c r="F1174" t="s">
        <v>24</v>
      </c>
      <c r="G1174">
        <v>66.822958480139206</v>
      </c>
      <c r="H1174" t="s">
        <v>1959</v>
      </c>
      <c r="I1174">
        <v>97.7</v>
      </c>
      <c r="J1174">
        <v>38</v>
      </c>
      <c r="K1174">
        <v>131.5</v>
      </c>
      <c r="L1174" t="s">
        <v>70</v>
      </c>
    </row>
    <row r="1175" spans="1:12" x14ac:dyDescent="0.35">
      <c r="A1175" t="s">
        <v>2106</v>
      </c>
      <c r="B1175">
        <v>88</v>
      </c>
      <c r="C1175" t="s">
        <v>13</v>
      </c>
      <c r="D1175" t="s">
        <v>20</v>
      </c>
      <c r="E1175" t="s">
        <v>74</v>
      </c>
      <c r="F1175" t="s">
        <v>36</v>
      </c>
      <c r="G1175">
        <v>84.757125379826604</v>
      </c>
      <c r="H1175" t="s">
        <v>2107</v>
      </c>
      <c r="I1175">
        <v>98</v>
      </c>
      <c r="J1175">
        <v>38.5</v>
      </c>
      <c r="K1175">
        <v>123.4</v>
      </c>
      <c r="L1175" t="s">
        <v>17</v>
      </c>
    </row>
    <row r="1176" spans="1:12" x14ac:dyDescent="0.35">
      <c r="A1176" t="s">
        <v>2108</v>
      </c>
      <c r="B1176">
        <v>75</v>
      </c>
      <c r="C1176" t="s">
        <v>19</v>
      </c>
      <c r="D1176" t="s">
        <v>39</v>
      </c>
      <c r="E1176" t="s">
        <v>14</v>
      </c>
      <c r="F1176" t="s">
        <v>48</v>
      </c>
      <c r="G1176">
        <v>69.624230589992493</v>
      </c>
      <c r="H1176" t="s">
        <v>2109</v>
      </c>
      <c r="I1176">
        <v>92.3</v>
      </c>
      <c r="J1176">
        <v>38.5</v>
      </c>
      <c r="K1176">
        <v>138.19999999999999</v>
      </c>
      <c r="L1176" t="s">
        <v>17</v>
      </c>
    </row>
    <row r="1177" spans="1:12" x14ac:dyDescent="0.35">
      <c r="A1177" t="s">
        <v>2110</v>
      </c>
      <c r="B1177">
        <v>48</v>
      </c>
      <c r="C1177" t="s">
        <v>19</v>
      </c>
      <c r="D1177" t="s">
        <v>20</v>
      </c>
      <c r="E1177" t="s">
        <v>32</v>
      </c>
      <c r="F1177" t="s">
        <v>66</v>
      </c>
      <c r="G1177">
        <v>82.170790369961594</v>
      </c>
      <c r="H1177" t="s">
        <v>2111</v>
      </c>
      <c r="I1177">
        <v>97.9</v>
      </c>
      <c r="J1177">
        <v>36.299999999999997</v>
      </c>
      <c r="K1177">
        <v>82.9</v>
      </c>
      <c r="L1177" t="s">
        <v>22</v>
      </c>
    </row>
    <row r="1178" spans="1:12" x14ac:dyDescent="0.35">
      <c r="A1178" t="s">
        <v>2112</v>
      </c>
      <c r="B1178">
        <v>25</v>
      </c>
      <c r="C1178" t="s">
        <v>19</v>
      </c>
      <c r="D1178" t="s">
        <v>27</v>
      </c>
      <c r="E1178" t="s">
        <v>32</v>
      </c>
      <c r="F1178" t="s">
        <v>66</v>
      </c>
      <c r="G1178">
        <v>70.679561857552201</v>
      </c>
      <c r="H1178" t="s">
        <v>1863</v>
      </c>
      <c r="I1178">
        <v>99.7</v>
      </c>
      <c r="J1178">
        <v>37</v>
      </c>
      <c r="K1178">
        <v>197.4</v>
      </c>
      <c r="L1178" t="s">
        <v>17</v>
      </c>
    </row>
    <row r="1179" spans="1:12" x14ac:dyDescent="0.35">
      <c r="A1179" t="s">
        <v>2113</v>
      </c>
      <c r="B1179">
        <v>82</v>
      </c>
      <c r="C1179" t="s">
        <v>19</v>
      </c>
      <c r="D1179" t="s">
        <v>31</v>
      </c>
      <c r="E1179" t="s">
        <v>14</v>
      </c>
      <c r="F1179" t="s">
        <v>24</v>
      </c>
      <c r="G1179">
        <v>69.2373807097172</v>
      </c>
      <c r="H1179" t="s">
        <v>2114</v>
      </c>
      <c r="I1179">
        <v>98.7</v>
      </c>
      <c r="J1179">
        <v>36.1</v>
      </c>
      <c r="K1179">
        <v>88</v>
      </c>
      <c r="L1179" t="s">
        <v>22</v>
      </c>
    </row>
    <row r="1180" spans="1:12" x14ac:dyDescent="0.35">
      <c r="A1180" t="s">
        <v>2115</v>
      </c>
      <c r="B1180">
        <v>30</v>
      </c>
      <c r="C1180" t="s">
        <v>19</v>
      </c>
      <c r="D1180" t="s">
        <v>39</v>
      </c>
      <c r="E1180" t="s">
        <v>74</v>
      </c>
      <c r="F1180" t="s">
        <v>36</v>
      </c>
      <c r="G1180">
        <v>58.458235597723402</v>
      </c>
      <c r="H1180" t="s">
        <v>1651</v>
      </c>
      <c r="I1180">
        <v>96.9</v>
      </c>
      <c r="J1180">
        <v>38.9</v>
      </c>
      <c r="K1180">
        <v>174.2</v>
      </c>
      <c r="L1180" t="s">
        <v>17</v>
      </c>
    </row>
    <row r="1181" spans="1:12" x14ac:dyDescent="0.35">
      <c r="A1181" t="s">
        <v>2116</v>
      </c>
      <c r="B1181">
        <v>72</v>
      </c>
      <c r="C1181" t="s">
        <v>19</v>
      </c>
      <c r="D1181" t="s">
        <v>31</v>
      </c>
      <c r="E1181" t="s">
        <v>14</v>
      </c>
      <c r="F1181" t="s">
        <v>24</v>
      </c>
      <c r="G1181">
        <v>59.163920655798002</v>
      </c>
      <c r="H1181" t="s">
        <v>216</v>
      </c>
      <c r="I1181">
        <v>96.3</v>
      </c>
      <c r="J1181">
        <v>37.700000000000003</v>
      </c>
      <c r="K1181">
        <v>103.4</v>
      </c>
      <c r="L1181" t="s">
        <v>22</v>
      </c>
    </row>
    <row r="1182" spans="1:12" x14ac:dyDescent="0.35">
      <c r="A1182" t="s">
        <v>2117</v>
      </c>
      <c r="B1182">
        <v>55</v>
      </c>
      <c r="C1182" t="s">
        <v>19</v>
      </c>
      <c r="D1182" t="s">
        <v>27</v>
      </c>
      <c r="E1182" t="s">
        <v>14</v>
      </c>
      <c r="F1182" t="s">
        <v>36</v>
      </c>
      <c r="G1182">
        <v>90.735996392325802</v>
      </c>
      <c r="H1182" t="s">
        <v>2118</v>
      </c>
      <c r="I1182">
        <v>95.7</v>
      </c>
      <c r="J1182">
        <v>37.299999999999997</v>
      </c>
      <c r="K1182">
        <v>126.6</v>
      </c>
      <c r="L1182" t="s">
        <v>22</v>
      </c>
    </row>
    <row r="1183" spans="1:12" x14ac:dyDescent="0.35">
      <c r="A1183" t="s">
        <v>2119</v>
      </c>
      <c r="B1183">
        <v>54</v>
      </c>
      <c r="C1183" t="s">
        <v>13</v>
      </c>
      <c r="D1183" t="s">
        <v>31</v>
      </c>
      <c r="E1183" t="s">
        <v>28</v>
      </c>
      <c r="F1183" t="s">
        <v>66</v>
      </c>
      <c r="G1183">
        <v>80.064207749970294</v>
      </c>
      <c r="H1183" t="s">
        <v>2120</v>
      </c>
      <c r="I1183">
        <v>96.1</v>
      </c>
      <c r="J1183">
        <v>36.700000000000003</v>
      </c>
      <c r="K1183">
        <v>146.1</v>
      </c>
      <c r="L1183" t="s">
        <v>22</v>
      </c>
    </row>
    <row r="1184" spans="1:12" x14ac:dyDescent="0.35">
      <c r="A1184" t="s">
        <v>2121</v>
      </c>
      <c r="B1184">
        <v>34</v>
      </c>
      <c r="C1184" t="s">
        <v>13</v>
      </c>
      <c r="D1184" t="s">
        <v>31</v>
      </c>
      <c r="E1184" t="s">
        <v>74</v>
      </c>
      <c r="F1184" t="s">
        <v>15</v>
      </c>
      <c r="G1184">
        <v>78.144508222906495</v>
      </c>
      <c r="H1184" t="s">
        <v>2122</v>
      </c>
      <c r="I1184">
        <v>91.4</v>
      </c>
      <c r="J1184">
        <v>36.9</v>
      </c>
      <c r="K1184">
        <v>97.8</v>
      </c>
      <c r="L1184" t="s">
        <v>17</v>
      </c>
    </row>
    <row r="1185" spans="1:12" x14ac:dyDescent="0.35">
      <c r="A1185" t="s">
        <v>2123</v>
      </c>
      <c r="B1185">
        <v>47</v>
      </c>
      <c r="C1185" t="s">
        <v>35</v>
      </c>
      <c r="D1185" t="s">
        <v>31</v>
      </c>
      <c r="E1185" t="s">
        <v>74</v>
      </c>
      <c r="F1185" t="s">
        <v>48</v>
      </c>
      <c r="G1185">
        <v>76.411554146911897</v>
      </c>
      <c r="H1185" t="s">
        <v>2124</v>
      </c>
      <c r="I1185">
        <v>90.5</v>
      </c>
      <c r="J1185">
        <v>38.200000000000003</v>
      </c>
      <c r="K1185">
        <v>185</v>
      </c>
      <c r="L1185" t="s">
        <v>17</v>
      </c>
    </row>
    <row r="1186" spans="1:12" x14ac:dyDescent="0.35">
      <c r="A1186" t="s">
        <v>2125</v>
      </c>
      <c r="B1186">
        <v>42</v>
      </c>
      <c r="C1186" t="s">
        <v>19</v>
      </c>
      <c r="D1186" t="s">
        <v>20</v>
      </c>
      <c r="E1186" t="s">
        <v>28</v>
      </c>
      <c r="F1186" t="s">
        <v>15</v>
      </c>
      <c r="G1186">
        <v>72.435974444677001</v>
      </c>
      <c r="H1186" t="s">
        <v>1980</v>
      </c>
      <c r="I1186">
        <v>99.8</v>
      </c>
      <c r="J1186">
        <v>37.799999999999997</v>
      </c>
      <c r="K1186">
        <v>139.19999999999999</v>
      </c>
      <c r="L1186" t="s">
        <v>22</v>
      </c>
    </row>
    <row r="1187" spans="1:12" x14ac:dyDescent="0.35">
      <c r="A1187" t="s">
        <v>2126</v>
      </c>
      <c r="B1187">
        <v>89</v>
      </c>
      <c r="C1187" t="s">
        <v>19</v>
      </c>
      <c r="D1187" t="s">
        <v>20</v>
      </c>
      <c r="E1187" t="s">
        <v>28</v>
      </c>
      <c r="F1187" t="s">
        <v>48</v>
      </c>
      <c r="G1187">
        <v>78.369343301440495</v>
      </c>
      <c r="H1187" t="s">
        <v>1785</v>
      </c>
      <c r="I1187">
        <v>93.9</v>
      </c>
      <c r="J1187">
        <v>39</v>
      </c>
      <c r="K1187">
        <v>76.2</v>
      </c>
      <c r="L1187" t="s">
        <v>17</v>
      </c>
    </row>
    <row r="1188" spans="1:12" x14ac:dyDescent="0.35">
      <c r="A1188" t="s">
        <v>2127</v>
      </c>
      <c r="B1188">
        <v>34</v>
      </c>
      <c r="C1188" t="s">
        <v>35</v>
      </c>
      <c r="D1188" t="s">
        <v>39</v>
      </c>
      <c r="E1188" t="s">
        <v>14</v>
      </c>
      <c r="F1188" t="s">
        <v>48</v>
      </c>
      <c r="G1188">
        <v>74.977873305294295</v>
      </c>
      <c r="H1188" t="s">
        <v>2128</v>
      </c>
      <c r="I1188">
        <v>94.9</v>
      </c>
      <c r="J1188">
        <v>36.6</v>
      </c>
      <c r="K1188">
        <v>166.5</v>
      </c>
      <c r="L1188" t="s">
        <v>17</v>
      </c>
    </row>
    <row r="1189" spans="1:12" x14ac:dyDescent="0.35">
      <c r="A1189" t="s">
        <v>2129</v>
      </c>
      <c r="B1189">
        <v>84</v>
      </c>
      <c r="C1189" t="s">
        <v>35</v>
      </c>
      <c r="D1189" t="s">
        <v>14</v>
      </c>
      <c r="E1189" t="s">
        <v>28</v>
      </c>
      <c r="F1189" t="s">
        <v>48</v>
      </c>
      <c r="G1189">
        <v>92.275520426206796</v>
      </c>
      <c r="H1189" t="s">
        <v>2130</v>
      </c>
      <c r="I1189">
        <v>97.3</v>
      </c>
      <c r="J1189">
        <v>36.799999999999997</v>
      </c>
      <c r="K1189">
        <v>101.5</v>
      </c>
      <c r="L1189" t="s">
        <v>17</v>
      </c>
    </row>
    <row r="1190" spans="1:12" x14ac:dyDescent="0.35">
      <c r="A1190" t="s">
        <v>2131</v>
      </c>
      <c r="B1190">
        <v>47</v>
      </c>
      <c r="C1190" t="s">
        <v>19</v>
      </c>
      <c r="D1190" t="s">
        <v>31</v>
      </c>
      <c r="E1190" t="s">
        <v>28</v>
      </c>
      <c r="F1190" t="s">
        <v>15</v>
      </c>
      <c r="G1190">
        <v>62.090567496747802</v>
      </c>
      <c r="H1190" t="s">
        <v>419</v>
      </c>
      <c r="I1190">
        <v>96.3</v>
      </c>
      <c r="J1190">
        <v>36.9</v>
      </c>
      <c r="K1190">
        <v>85.3</v>
      </c>
      <c r="L1190" t="s">
        <v>22</v>
      </c>
    </row>
    <row r="1191" spans="1:12" x14ac:dyDescent="0.35">
      <c r="A1191" t="s">
        <v>2132</v>
      </c>
      <c r="B1191">
        <v>45</v>
      </c>
      <c r="C1191" t="s">
        <v>35</v>
      </c>
      <c r="D1191" t="s">
        <v>27</v>
      </c>
      <c r="E1191" t="s">
        <v>14</v>
      </c>
      <c r="F1191" t="s">
        <v>24</v>
      </c>
      <c r="G1191">
        <v>67.941209859397802</v>
      </c>
      <c r="H1191" t="s">
        <v>2133</v>
      </c>
      <c r="I1191">
        <v>99.7</v>
      </c>
      <c r="J1191">
        <v>37.799999999999997</v>
      </c>
      <c r="K1191">
        <v>118.6</v>
      </c>
      <c r="L1191" t="s">
        <v>17</v>
      </c>
    </row>
    <row r="1192" spans="1:12" x14ac:dyDescent="0.35">
      <c r="A1192" t="s">
        <v>2134</v>
      </c>
      <c r="B1192">
        <v>31</v>
      </c>
      <c r="C1192" t="s">
        <v>35</v>
      </c>
      <c r="D1192" t="s">
        <v>39</v>
      </c>
      <c r="E1192" t="s">
        <v>14</v>
      </c>
      <c r="F1192" t="s">
        <v>66</v>
      </c>
      <c r="G1192">
        <v>68.481926219262903</v>
      </c>
      <c r="H1192" t="s">
        <v>362</v>
      </c>
      <c r="I1192">
        <v>99.6</v>
      </c>
      <c r="J1192">
        <v>37.200000000000003</v>
      </c>
      <c r="K1192">
        <v>140.1</v>
      </c>
      <c r="L1192" t="s">
        <v>17</v>
      </c>
    </row>
    <row r="1193" spans="1:12" x14ac:dyDescent="0.35">
      <c r="A1193" t="s">
        <v>2135</v>
      </c>
      <c r="B1193">
        <v>53</v>
      </c>
      <c r="C1193" t="s">
        <v>35</v>
      </c>
      <c r="D1193" t="s">
        <v>31</v>
      </c>
      <c r="E1193" t="s">
        <v>32</v>
      </c>
      <c r="F1193" t="s">
        <v>15</v>
      </c>
      <c r="G1193">
        <v>88.573246619264395</v>
      </c>
      <c r="H1193" t="s">
        <v>2136</v>
      </c>
      <c r="I1193">
        <v>99.5</v>
      </c>
      <c r="J1193">
        <v>37.1</v>
      </c>
      <c r="K1193">
        <v>72.900000000000006</v>
      </c>
      <c r="L1193" t="s">
        <v>17</v>
      </c>
    </row>
    <row r="1194" spans="1:12" x14ac:dyDescent="0.35">
      <c r="A1194" t="s">
        <v>2137</v>
      </c>
      <c r="B1194">
        <v>84</v>
      </c>
      <c r="C1194" t="s">
        <v>13</v>
      </c>
      <c r="D1194" t="s">
        <v>31</v>
      </c>
      <c r="E1194" t="s">
        <v>74</v>
      </c>
      <c r="F1194" t="s">
        <v>15</v>
      </c>
      <c r="G1194">
        <v>80.723852323079001</v>
      </c>
      <c r="H1194" t="s">
        <v>1112</v>
      </c>
      <c r="I1194">
        <v>92.5</v>
      </c>
      <c r="J1194">
        <v>37</v>
      </c>
      <c r="K1194">
        <v>139.4</v>
      </c>
      <c r="L1194" t="s">
        <v>70</v>
      </c>
    </row>
    <row r="1195" spans="1:12" x14ac:dyDescent="0.35">
      <c r="A1195" t="s">
        <v>2138</v>
      </c>
      <c r="B1195">
        <v>31</v>
      </c>
      <c r="C1195" t="s">
        <v>35</v>
      </c>
      <c r="D1195" t="s">
        <v>31</v>
      </c>
      <c r="E1195" t="s">
        <v>32</v>
      </c>
      <c r="F1195" t="s">
        <v>36</v>
      </c>
      <c r="G1195">
        <v>58.316551118912699</v>
      </c>
      <c r="H1195" t="s">
        <v>2139</v>
      </c>
      <c r="I1195">
        <v>99.6</v>
      </c>
      <c r="J1195">
        <v>38.299999999999997</v>
      </c>
      <c r="K1195">
        <v>86.5</v>
      </c>
      <c r="L1195" t="s">
        <v>17</v>
      </c>
    </row>
    <row r="1196" spans="1:12" x14ac:dyDescent="0.35">
      <c r="A1196" t="s">
        <v>2140</v>
      </c>
      <c r="B1196">
        <v>24</v>
      </c>
      <c r="C1196" t="s">
        <v>19</v>
      </c>
      <c r="D1196" t="s">
        <v>27</v>
      </c>
      <c r="E1196" t="s">
        <v>14</v>
      </c>
      <c r="F1196" t="s">
        <v>24</v>
      </c>
      <c r="G1196">
        <v>68.711020459576204</v>
      </c>
      <c r="H1196" t="s">
        <v>2141</v>
      </c>
      <c r="I1196">
        <v>93.6</v>
      </c>
      <c r="J1196">
        <v>37.1</v>
      </c>
      <c r="K1196">
        <v>76.8</v>
      </c>
      <c r="L1196" t="s">
        <v>22</v>
      </c>
    </row>
    <row r="1197" spans="1:12" x14ac:dyDescent="0.35">
      <c r="A1197" t="s">
        <v>2142</v>
      </c>
      <c r="B1197">
        <v>46</v>
      </c>
      <c r="C1197" t="s">
        <v>19</v>
      </c>
      <c r="D1197" t="s">
        <v>39</v>
      </c>
      <c r="E1197" t="s">
        <v>28</v>
      </c>
      <c r="F1197" t="s">
        <v>48</v>
      </c>
      <c r="G1197">
        <v>70.003866763785197</v>
      </c>
      <c r="H1197" t="s">
        <v>2143</v>
      </c>
      <c r="I1197">
        <v>94.9</v>
      </c>
      <c r="J1197">
        <v>38.4</v>
      </c>
      <c r="K1197">
        <v>108.8</v>
      </c>
      <c r="L1197" t="s">
        <v>17</v>
      </c>
    </row>
    <row r="1198" spans="1:12" x14ac:dyDescent="0.35">
      <c r="A1198" t="s">
        <v>2144</v>
      </c>
      <c r="B1198">
        <v>65</v>
      </c>
      <c r="C1198" t="s">
        <v>19</v>
      </c>
      <c r="D1198" t="s">
        <v>27</v>
      </c>
      <c r="E1198" t="s">
        <v>14</v>
      </c>
      <c r="F1198" t="s">
        <v>15</v>
      </c>
      <c r="G1198">
        <v>70.603000490641904</v>
      </c>
      <c r="H1198" t="s">
        <v>2145</v>
      </c>
      <c r="I1198">
        <v>97.3</v>
      </c>
      <c r="J1198">
        <v>36.700000000000003</v>
      </c>
      <c r="K1198">
        <v>75.2</v>
      </c>
      <c r="L1198" t="s">
        <v>22</v>
      </c>
    </row>
    <row r="1199" spans="1:12" x14ac:dyDescent="0.35">
      <c r="A1199" t="s">
        <v>2146</v>
      </c>
      <c r="B1199">
        <v>88</v>
      </c>
      <c r="C1199" t="s">
        <v>35</v>
      </c>
      <c r="D1199" t="s">
        <v>31</v>
      </c>
      <c r="E1199" t="s">
        <v>74</v>
      </c>
      <c r="F1199" t="s">
        <v>48</v>
      </c>
      <c r="G1199">
        <v>82.357213110188795</v>
      </c>
      <c r="H1199" t="s">
        <v>2147</v>
      </c>
      <c r="I1199">
        <v>98.7</v>
      </c>
      <c r="J1199">
        <v>37.1</v>
      </c>
      <c r="K1199">
        <v>121.3</v>
      </c>
      <c r="L1199" t="s">
        <v>17</v>
      </c>
    </row>
    <row r="1200" spans="1:12" x14ac:dyDescent="0.35">
      <c r="A1200" t="s">
        <v>2148</v>
      </c>
      <c r="B1200">
        <v>67</v>
      </c>
      <c r="C1200" t="s">
        <v>19</v>
      </c>
      <c r="D1200" t="s">
        <v>61</v>
      </c>
      <c r="E1200" t="s">
        <v>28</v>
      </c>
      <c r="F1200" t="s">
        <v>36</v>
      </c>
      <c r="G1200">
        <v>81.170630447351996</v>
      </c>
      <c r="H1200" t="s">
        <v>2149</v>
      </c>
      <c r="I1200">
        <v>93.2</v>
      </c>
      <c r="J1200">
        <v>37.1</v>
      </c>
      <c r="K1200">
        <v>158</v>
      </c>
      <c r="L1200" t="s">
        <v>22</v>
      </c>
    </row>
    <row r="1201" spans="1:12" x14ac:dyDescent="0.35">
      <c r="A1201" t="s">
        <v>2150</v>
      </c>
      <c r="B1201">
        <v>39</v>
      </c>
      <c r="C1201" t="s">
        <v>19</v>
      </c>
      <c r="D1201" t="s">
        <v>61</v>
      </c>
      <c r="E1201" t="s">
        <v>14</v>
      </c>
      <c r="F1201" t="s">
        <v>15</v>
      </c>
      <c r="G1201">
        <v>73.607312933324096</v>
      </c>
      <c r="H1201" t="s">
        <v>2151</v>
      </c>
      <c r="I1201">
        <v>96.6</v>
      </c>
      <c r="J1201">
        <v>37.1</v>
      </c>
      <c r="K1201">
        <v>103.2</v>
      </c>
      <c r="L1201" t="s">
        <v>22</v>
      </c>
    </row>
    <row r="1202" spans="1:12" x14ac:dyDescent="0.35">
      <c r="A1202" t="s">
        <v>2152</v>
      </c>
      <c r="B1202">
        <v>65</v>
      </c>
      <c r="C1202" t="s">
        <v>13</v>
      </c>
      <c r="D1202" t="s">
        <v>27</v>
      </c>
      <c r="E1202" t="s">
        <v>32</v>
      </c>
      <c r="F1202" t="s">
        <v>24</v>
      </c>
      <c r="G1202">
        <v>54.288201174195301</v>
      </c>
      <c r="H1202" t="s">
        <v>2153</v>
      </c>
      <c r="I1202">
        <v>97.6</v>
      </c>
      <c r="J1202">
        <v>36.5</v>
      </c>
      <c r="K1202">
        <v>72.099999999999994</v>
      </c>
      <c r="L1202" t="s">
        <v>70</v>
      </c>
    </row>
    <row r="1203" spans="1:12" x14ac:dyDescent="0.35">
      <c r="A1203" t="s">
        <v>2154</v>
      </c>
      <c r="B1203">
        <v>24</v>
      </c>
      <c r="C1203" t="s">
        <v>35</v>
      </c>
      <c r="D1203" t="s">
        <v>27</v>
      </c>
      <c r="E1203" t="s">
        <v>28</v>
      </c>
      <c r="F1203" t="s">
        <v>15</v>
      </c>
      <c r="G1203">
        <v>77.982711046009797</v>
      </c>
      <c r="H1203" t="s">
        <v>2155</v>
      </c>
      <c r="I1203">
        <v>93</v>
      </c>
      <c r="J1203">
        <v>36.9</v>
      </c>
      <c r="K1203">
        <v>165.3</v>
      </c>
      <c r="L1203" t="s">
        <v>17</v>
      </c>
    </row>
    <row r="1204" spans="1:12" x14ac:dyDescent="0.35">
      <c r="A1204" t="s">
        <v>2156</v>
      </c>
      <c r="B1204">
        <v>69</v>
      </c>
      <c r="C1204" t="s">
        <v>35</v>
      </c>
      <c r="D1204" t="s">
        <v>14</v>
      </c>
      <c r="E1204" t="s">
        <v>32</v>
      </c>
      <c r="F1204" t="s">
        <v>48</v>
      </c>
      <c r="G1204">
        <v>54.361149532455002</v>
      </c>
      <c r="H1204" t="s">
        <v>2157</v>
      </c>
      <c r="I1204">
        <v>99</v>
      </c>
      <c r="J1204">
        <v>36.299999999999997</v>
      </c>
      <c r="K1204">
        <v>115.5</v>
      </c>
      <c r="L1204" t="s">
        <v>17</v>
      </c>
    </row>
    <row r="1205" spans="1:12" x14ac:dyDescent="0.35">
      <c r="A1205" t="s">
        <v>2158</v>
      </c>
      <c r="B1205">
        <v>47</v>
      </c>
      <c r="C1205" t="s">
        <v>19</v>
      </c>
      <c r="D1205" t="s">
        <v>20</v>
      </c>
      <c r="E1205" t="s">
        <v>28</v>
      </c>
      <c r="F1205" t="s">
        <v>24</v>
      </c>
      <c r="G1205">
        <v>65.040520092167597</v>
      </c>
      <c r="H1205" t="s">
        <v>2159</v>
      </c>
      <c r="I1205">
        <v>92</v>
      </c>
      <c r="J1205">
        <v>37.6</v>
      </c>
      <c r="K1205">
        <v>128.69999999999999</v>
      </c>
      <c r="L1205" t="s">
        <v>22</v>
      </c>
    </row>
    <row r="1206" spans="1:12" x14ac:dyDescent="0.35">
      <c r="A1206" t="s">
        <v>2160</v>
      </c>
      <c r="B1206">
        <v>90</v>
      </c>
      <c r="C1206" t="s">
        <v>35</v>
      </c>
      <c r="D1206" t="s">
        <v>39</v>
      </c>
      <c r="E1206" t="s">
        <v>32</v>
      </c>
      <c r="F1206" t="s">
        <v>48</v>
      </c>
      <c r="G1206">
        <v>80.394019882094</v>
      </c>
      <c r="H1206" t="s">
        <v>1214</v>
      </c>
      <c r="I1206">
        <v>95.5</v>
      </c>
      <c r="J1206">
        <v>36.299999999999997</v>
      </c>
      <c r="K1206">
        <v>161.4</v>
      </c>
      <c r="L1206" t="s">
        <v>17</v>
      </c>
    </row>
    <row r="1207" spans="1:12" x14ac:dyDescent="0.35">
      <c r="A1207" t="s">
        <v>2161</v>
      </c>
      <c r="B1207">
        <v>76</v>
      </c>
      <c r="C1207" t="s">
        <v>13</v>
      </c>
      <c r="D1207" t="s">
        <v>61</v>
      </c>
      <c r="E1207" t="s">
        <v>28</v>
      </c>
      <c r="F1207" t="s">
        <v>66</v>
      </c>
      <c r="G1207">
        <v>67.190302928398395</v>
      </c>
      <c r="H1207" t="s">
        <v>1971</v>
      </c>
      <c r="I1207">
        <v>90.2</v>
      </c>
      <c r="J1207">
        <v>38</v>
      </c>
      <c r="K1207">
        <v>123.5</v>
      </c>
      <c r="L1207" t="s">
        <v>17</v>
      </c>
    </row>
    <row r="1208" spans="1:12" x14ac:dyDescent="0.35">
      <c r="A1208" t="s">
        <v>2162</v>
      </c>
      <c r="B1208">
        <v>66</v>
      </c>
      <c r="C1208" t="s">
        <v>19</v>
      </c>
      <c r="D1208" t="s">
        <v>27</v>
      </c>
      <c r="E1208" t="s">
        <v>14</v>
      </c>
      <c r="F1208" t="s">
        <v>36</v>
      </c>
      <c r="G1208">
        <v>62.3130802315682</v>
      </c>
      <c r="H1208" t="s">
        <v>2163</v>
      </c>
      <c r="I1208">
        <v>95.9</v>
      </c>
      <c r="J1208">
        <v>36.6</v>
      </c>
      <c r="K1208">
        <v>188.7</v>
      </c>
      <c r="L1208" t="s">
        <v>17</v>
      </c>
    </row>
    <row r="1209" spans="1:12" x14ac:dyDescent="0.35">
      <c r="A1209" t="s">
        <v>2164</v>
      </c>
      <c r="B1209">
        <v>20</v>
      </c>
      <c r="C1209" t="s">
        <v>35</v>
      </c>
      <c r="D1209" t="s">
        <v>20</v>
      </c>
      <c r="E1209" t="s">
        <v>74</v>
      </c>
      <c r="F1209" t="s">
        <v>48</v>
      </c>
      <c r="G1209">
        <v>81.034810103015303</v>
      </c>
      <c r="H1209" t="s">
        <v>2165</v>
      </c>
      <c r="I1209">
        <v>96.1</v>
      </c>
      <c r="J1209">
        <v>38.9</v>
      </c>
      <c r="K1209">
        <v>173.2</v>
      </c>
      <c r="L1209" t="s">
        <v>17</v>
      </c>
    </row>
    <row r="1210" spans="1:12" x14ac:dyDescent="0.35">
      <c r="A1210" t="s">
        <v>2166</v>
      </c>
      <c r="B1210">
        <v>25</v>
      </c>
      <c r="C1210" t="s">
        <v>35</v>
      </c>
      <c r="D1210" t="s">
        <v>27</v>
      </c>
      <c r="E1210" t="s">
        <v>28</v>
      </c>
      <c r="F1210" t="s">
        <v>36</v>
      </c>
      <c r="G1210">
        <v>80.900047611044698</v>
      </c>
      <c r="H1210" t="s">
        <v>2167</v>
      </c>
      <c r="I1210">
        <v>97</v>
      </c>
      <c r="J1210">
        <v>37.799999999999997</v>
      </c>
      <c r="K1210">
        <v>114.5</v>
      </c>
      <c r="L1210" t="s">
        <v>17</v>
      </c>
    </row>
    <row r="1211" spans="1:12" x14ac:dyDescent="0.35">
      <c r="A1211" t="s">
        <v>2168</v>
      </c>
      <c r="B1211">
        <v>80</v>
      </c>
      <c r="C1211" t="s">
        <v>35</v>
      </c>
      <c r="D1211" t="s">
        <v>31</v>
      </c>
      <c r="E1211" t="s">
        <v>28</v>
      </c>
      <c r="F1211" t="s">
        <v>15</v>
      </c>
      <c r="G1211">
        <v>92.004292964590903</v>
      </c>
      <c r="H1211" t="s">
        <v>2169</v>
      </c>
      <c r="I1211">
        <v>94</v>
      </c>
      <c r="J1211">
        <v>37.299999999999997</v>
      </c>
      <c r="K1211">
        <v>73.400000000000006</v>
      </c>
      <c r="L1211" t="s">
        <v>17</v>
      </c>
    </row>
    <row r="1212" spans="1:12" x14ac:dyDescent="0.35">
      <c r="A1212" t="s">
        <v>2170</v>
      </c>
      <c r="B1212">
        <v>86</v>
      </c>
      <c r="C1212" t="s">
        <v>35</v>
      </c>
      <c r="D1212" t="s">
        <v>61</v>
      </c>
      <c r="E1212" t="s">
        <v>14</v>
      </c>
      <c r="F1212" t="s">
        <v>36</v>
      </c>
      <c r="G1212">
        <v>80.0117126448866</v>
      </c>
      <c r="H1212" t="s">
        <v>2171</v>
      </c>
      <c r="I1212">
        <v>98.5</v>
      </c>
      <c r="J1212">
        <v>37.799999999999997</v>
      </c>
      <c r="K1212">
        <v>127.4</v>
      </c>
      <c r="L1212" t="s">
        <v>17</v>
      </c>
    </row>
    <row r="1213" spans="1:12" x14ac:dyDescent="0.35">
      <c r="A1213" t="s">
        <v>2172</v>
      </c>
      <c r="B1213">
        <v>22</v>
      </c>
      <c r="C1213" t="s">
        <v>19</v>
      </c>
      <c r="D1213" t="s">
        <v>20</v>
      </c>
      <c r="E1213" t="s">
        <v>14</v>
      </c>
      <c r="F1213" t="s">
        <v>24</v>
      </c>
      <c r="G1213">
        <v>77.022258745919601</v>
      </c>
      <c r="H1213" t="s">
        <v>2173</v>
      </c>
      <c r="I1213">
        <v>97.7</v>
      </c>
      <c r="J1213">
        <v>36.6</v>
      </c>
      <c r="K1213">
        <v>179.4</v>
      </c>
      <c r="L1213" t="s">
        <v>22</v>
      </c>
    </row>
    <row r="1214" spans="1:12" x14ac:dyDescent="0.35">
      <c r="A1214" t="s">
        <v>2174</v>
      </c>
      <c r="B1214">
        <v>79</v>
      </c>
      <c r="C1214" t="s">
        <v>35</v>
      </c>
      <c r="D1214" t="s">
        <v>31</v>
      </c>
      <c r="E1214" t="s">
        <v>74</v>
      </c>
      <c r="F1214" t="s">
        <v>48</v>
      </c>
      <c r="G1214">
        <v>83.784535729984398</v>
      </c>
      <c r="H1214" t="s">
        <v>2175</v>
      </c>
      <c r="I1214">
        <v>98.3</v>
      </c>
      <c r="J1214">
        <v>36.1</v>
      </c>
      <c r="K1214">
        <v>172.5</v>
      </c>
      <c r="L1214" t="s">
        <v>17</v>
      </c>
    </row>
    <row r="1215" spans="1:12" x14ac:dyDescent="0.35">
      <c r="A1215" t="s">
        <v>2176</v>
      </c>
      <c r="B1215">
        <v>39</v>
      </c>
      <c r="C1215" t="s">
        <v>19</v>
      </c>
      <c r="D1215" t="s">
        <v>61</v>
      </c>
      <c r="E1215" t="s">
        <v>28</v>
      </c>
      <c r="F1215" t="s">
        <v>15</v>
      </c>
      <c r="G1215">
        <v>70.081213079503399</v>
      </c>
      <c r="H1215" t="s">
        <v>2177</v>
      </c>
      <c r="I1215">
        <v>94.2</v>
      </c>
      <c r="J1215">
        <v>37</v>
      </c>
      <c r="K1215">
        <v>136.1</v>
      </c>
      <c r="L1215" t="s">
        <v>22</v>
      </c>
    </row>
    <row r="1216" spans="1:12" x14ac:dyDescent="0.35">
      <c r="A1216" t="s">
        <v>2178</v>
      </c>
      <c r="B1216">
        <v>48</v>
      </c>
      <c r="C1216" t="s">
        <v>13</v>
      </c>
      <c r="D1216" t="s">
        <v>20</v>
      </c>
      <c r="E1216" t="s">
        <v>32</v>
      </c>
      <c r="F1216" t="s">
        <v>36</v>
      </c>
      <c r="G1216">
        <v>82.394094886164595</v>
      </c>
      <c r="H1216" t="s">
        <v>2179</v>
      </c>
      <c r="I1216">
        <v>96.1</v>
      </c>
      <c r="J1216">
        <v>36.1</v>
      </c>
      <c r="K1216">
        <v>121.4</v>
      </c>
      <c r="L1216" t="s">
        <v>70</v>
      </c>
    </row>
    <row r="1217" spans="1:12" x14ac:dyDescent="0.35">
      <c r="A1217" t="s">
        <v>2180</v>
      </c>
      <c r="B1217">
        <v>61</v>
      </c>
      <c r="C1217" t="s">
        <v>35</v>
      </c>
      <c r="D1217" t="s">
        <v>14</v>
      </c>
      <c r="E1217" t="s">
        <v>32</v>
      </c>
      <c r="F1217" t="s">
        <v>24</v>
      </c>
      <c r="G1217">
        <v>79.251332467137203</v>
      </c>
      <c r="H1217" t="s">
        <v>821</v>
      </c>
      <c r="I1217">
        <v>91.3</v>
      </c>
      <c r="J1217">
        <v>37.5</v>
      </c>
      <c r="K1217">
        <v>160.5</v>
      </c>
      <c r="L1217" t="s">
        <v>17</v>
      </c>
    </row>
    <row r="1218" spans="1:12" x14ac:dyDescent="0.35">
      <c r="A1218" t="s">
        <v>2181</v>
      </c>
      <c r="B1218">
        <v>19</v>
      </c>
      <c r="C1218" t="s">
        <v>13</v>
      </c>
      <c r="D1218" t="s">
        <v>31</v>
      </c>
      <c r="E1218" t="s">
        <v>74</v>
      </c>
      <c r="F1218" t="s">
        <v>24</v>
      </c>
      <c r="G1218">
        <v>91.625550811140201</v>
      </c>
      <c r="H1218" t="s">
        <v>2182</v>
      </c>
      <c r="I1218">
        <v>98.3</v>
      </c>
      <c r="J1218">
        <v>36.200000000000003</v>
      </c>
      <c r="K1218">
        <v>86.4</v>
      </c>
      <c r="L1218" t="s">
        <v>70</v>
      </c>
    </row>
    <row r="1219" spans="1:12" x14ac:dyDescent="0.35">
      <c r="A1219" t="s">
        <v>2183</v>
      </c>
      <c r="B1219">
        <v>21</v>
      </c>
      <c r="C1219" t="s">
        <v>19</v>
      </c>
      <c r="D1219" t="s">
        <v>61</v>
      </c>
      <c r="E1219" t="s">
        <v>28</v>
      </c>
      <c r="F1219" t="s">
        <v>24</v>
      </c>
      <c r="G1219">
        <v>79.799969943350305</v>
      </c>
      <c r="H1219" t="s">
        <v>95</v>
      </c>
      <c r="I1219">
        <v>97.9</v>
      </c>
      <c r="J1219">
        <v>37.299999999999997</v>
      </c>
      <c r="K1219">
        <v>130.1</v>
      </c>
      <c r="L1219" t="s">
        <v>22</v>
      </c>
    </row>
    <row r="1220" spans="1:12" x14ac:dyDescent="0.35">
      <c r="A1220" t="s">
        <v>2184</v>
      </c>
      <c r="B1220">
        <v>52</v>
      </c>
      <c r="C1220" t="s">
        <v>35</v>
      </c>
      <c r="D1220" t="s">
        <v>20</v>
      </c>
      <c r="E1220" t="s">
        <v>28</v>
      </c>
      <c r="F1220" t="s">
        <v>66</v>
      </c>
      <c r="G1220">
        <v>62.050226113650702</v>
      </c>
      <c r="H1220" t="s">
        <v>1580</v>
      </c>
      <c r="I1220">
        <v>97.9</v>
      </c>
      <c r="J1220">
        <v>37.4</v>
      </c>
      <c r="K1220">
        <v>176.8</v>
      </c>
      <c r="L1220" t="s">
        <v>17</v>
      </c>
    </row>
    <row r="1221" spans="1:12" x14ac:dyDescent="0.35">
      <c r="A1221" t="s">
        <v>2185</v>
      </c>
      <c r="B1221">
        <v>78</v>
      </c>
      <c r="C1221" t="s">
        <v>35</v>
      </c>
      <c r="D1221" t="s">
        <v>20</v>
      </c>
      <c r="E1221" t="s">
        <v>32</v>
      </c>
      <c r="F1221" t="s">
        <v>24</v>
      </c>
      <c r="G1221">
        <v>74.653344302623907</v>
      </c>
      <c r="H1221" t="s">
        <v>155</v>
      </c>
      <c r="I1221">
        <v>98.1</v>
      </c>
      <c r="J1221">
        <v>38.299999999999997</v>
      </c>
      <c r="K1221">
        <v>74.3</v>
      </c>
      <c r="L1221" t="s">
        <v>17</v>
      </c>
    </row>
    <row r="1222" spans="1:12" x14ac:dyDescent="0.35">
      <c r="A1222" t="s">
        <v>2186</v>
      </c>
      <c r="B1222">
        <v>69</v>
      </c>
      <c r="C1222" t="s">
        <v>35</v>
      </c>
      <c r="D1222" t="s">
        <v>39</v>
      </c>
      <c r="E1222" t="s">
        <v>32</v>
      </c>
      <c r="F1222" t="s">
        <v>48</v>
      </c>
      <c r="G1222">
        <v>61.185673474696998</v>
      </c>
      <c r="H1222" t="s">
        <v>2187</v>
      </c>
      <c r="I1222">
        <v>90.5</v>
      </c>
      <c r="J1222">
        <v>38.5</v>
      </c>
      <c r="K1222">
        <v>180.8</v>
      </c>
      <c r="L1222" t="s">
        <v>17</v>
      </c>
    </row>
    <row r="1223" spans="1:12" x14ac:dyDescent="0.35">
      <c r="A1223" t="s">
        <v>2188</v>
      </c>
      <c r="B1223">
        <v>76</v>
      </c>
      <c r="C1223" t="s">
        <v>35</v>
      </c>
      <c r="D1223" t="s">
        <v>20</v>
      </c>
      <c r="E1223" t="s">
        <v>32</v>
      </c>
      <c r="F1223" t="s">
        <v>15</v>
      </c>
      <c r="G1223">
        <v>65.354320675708195</v>
      </c>
      <c r="H1223" t="s">
        <v>2189</v>
      </c>
      <c r="I1223">
        <v>90.5</v>
      </c>
      <c r="J1223">
        <v>37.6</v>
      </c>
      <c r="K1223">
        <v>90.6</v>
      </c>
      <c r="L1223" t="s">
        <v>17</v>
      </c>
    </row>
    <row r="1224" spans="1:12" x14ac:dyDescent="0.35">
      <c r="A1224" t="s">
        <v>2190</v>
      </c>
      <c r="B1224">
        <v>31</v>
      </c>
      <c r="C1224" t="s">
        <v>13</v>
      </c>
      <c r="D1224" t="s">
        <v>14</v>
      </c>
      <c r="E1224" t="s">
        <v>14</v>
      </c>
      <c r="F1224" t="s">
        <v>66</v>
      </c>
      <c r="G1224">
        <v>71.913225903252098</v>
      </c>
      <c r="H1224" t="s">
        <v>175</v>
      </c>
      <c r="I1224">
        <v>94.5</v>
      </c>
      <c r="J1224">
        <v>36.700000000000003</v>
      </c>
      <c r="K1224">
        <v>137.19999999999999</v>
      </c>
      <c r="L1224" t="s">
        <v>70</v>
      </c>
    </row>
    <row r="1225" spans="1:12" x14ac:dyDescent="0.35">
      <c r="A1225" t="s">
        <v>2191</v>
      </c>
      <c r="B1225">
        <v>21</v>
      </c>
      <c r="C1225" t="s">
        <v>35</v>
      </c>
      <c r="D1225" t="s">
        <v>20</v>
      </c>
      <c r="E1225" t="s">
        <v>28</v>
      </c>
      <c r="F1225" t="s">
        <v>66</v>
      </c>
      <c r="G1225">
        <v>87.668472405671196</v>
      </c>
      <c r="H1225" t="s">
        <v>2192</v>
      </c>
      <c r="I1225">
        <v>91.6</v>
      </c>
      <c r="J1225">
        <v>36.299999999999997</v>
      </c>
      <c r="K1225">
        <v>126.8</v>
      </c>
      <c r="L1225" t="s">
        <v>17</v>
      </c>
    </row>
    <row r="1226" spans="1:12" x14ac:dyDescent="0.35">
      <c r="A1226" t="s">
        <v>2193</v>
      </c>
      <c r="B1226">
        <v>40</v>
      </c>
      <c r="C1226" t="s">
        <v>13</v>
      </c>
      <c r="D1226" t="s">
        <v>39</v>
      </c>
      <c r="E1226" t="s">
        <v>74</v>
      </c>
      <c r="F1226" t="s">
        <v>48</v>
      </c>
      <c r="G1226">
        <v>79.014641418669896</v>
      </c>
      <c r="H1226" t="s">
        <v>2194</v>
      </c>
      <c r="I1226">
        <v>93.9</v>
      </c>
      <c r="J1226">
        <v>37.700000000000003</v>
      </c>
      <c r="K1226">
        <v>92.2</v>
      </c>
      <c r="L1226" t="s">
        <v>22</v>
      </c>
    </row>
    <row r="1227" spans="1:12" x14ac:dyDescent="0.35">
      <c r="A1227" t="s">
        <v>2195</v>
      </c>
      <c r="B1227">
        <v>32</v>
      </c>
      <c r="C1227" t="s">
        <v>35</v>
      </c>
      <c r="D1227" t="s">
        <v>31</v>
      </c>
      <c r="E1227" t="s">
        <v>74</v>
      </c>
      <c r="F1227" t="s">
        <v>36</v>
      </c>
      <c r="G1227">
        <v>48.243153509637601</v>
      </c>
      <c r="H1227" t="s">
        <v>2196</v>
      </c>
      <c r="I1227">
        <v>96.6</v>
      </c>
      <c r="J1227">
        <v>36.5</v>
      </c>
      <c r="K1227">
        <v>180.8</v>
      </c>
      <c r="L1227" t="s">
        <v>17</v>
      </c>
    </row>
    <row r="1228" spans="1:12" x14ac:dyDescent="0.35">
      <c r="A1228" t="s">
        <v>2197</v>
      </c>
      <c r="B1228">
        <v>37</v>
      </c>
      <c r="C1228" t="s">
        <v>35</v>
      </c>
      <c r="D1228" t="s">
        <v>27</v>
      </c>
      <c r="E1228" t="s">
        <v>14</v>
      </c>
      <c r="F1228" t="s">
        <v>48</v>
      </c>
      <c r="G1228">
        <v>77.044143715014101</v>
      </c>
      <c r="H1228" t="s">
        <v>2198</v>
      </c>
      <c r="I1228">
        <v>93.3</v>
      </c>
      <c r="J1228">
        <v>38.9</v>
      </c>
      <c r="K1228">
        <v>147.4</v>
      </c>
      <c r="L1228" t="s">
        <v>17</v>
      </c>
    </row>
    <row r="1229" spans="1:12" x14ac:dyDescent="0.35">
      <c r="A1229" t="s">
        <v>2199</v>
      </c>
      <c r="B1229">
        <v>53</v>
      </c>
      <c r="C1229" t="s">
        <v>35</v>
      </c>
      <c r="D1229" t="s">
        <v>27</v>
      </c>
      <c r="E1229" t="s">
        <v>32</v>
      </c>
      <c r="F1229" t="s">
        <v>36</v>
      </c>
      <c r="G1229">
        <v>81.870670696361202</v>
      </c>
      <c r="H1229" t="s">
        <v>2200</v>
      </c>
      <c r="I1229">
        <v>95.9</v>
      </c>
      <c r="J1229">
        <v>38.1</v>
      </c>
      <c r="K1229">
        <v>128.5</v>
      </c>
      <c r="L1229" t="s">
        <v>17</v>
      </c>
    </row>
    <row r="1230" spans="1:12" x14ac:dyDescent="0.35">
      <c r="A1230" t="s">
        <v>2201</v>
      </c>
      <c r="B1230">
        <v>27</v>
      </c>
      <c r="C1230" t="s">
        <v>19</v>
      </c>
      <c r="D1230" t="s">
        <v>31</v>
      </c>
      <c r="E1230" t="s">
        <v>74</v>
      </c>
      <c r="F1230" t="s">
        <v>15</v>
      </c>
      <c r="G1230">
        <v>75.610285835563204</v>
      </c>
      <c r="H1230" t="s">
        <v>2202</v>
      </c>
      <c r="I1230">
        <v>95.4</v>
      </c>
      <c r="J1230">
        <v>37.700000000000003</v>
      </c>
      <c r="K1230">
        <v>129.1</v>
      </c>
      <c r="L1230" t="s">
        <v>22</v>
      </c>
    </row>
    <row r="1231" spans="1:12" x14ac:dyDescent="0.35">
      <c r="A1231" t="s">
        <v>2203</v>
      </c>
      <c r="B1231">
        <v>41</v>
      </c>
      <c r="C1231" t="s">
        <v>13</v>
      </c>
      <c r="D1231" t="s">
        <v>14</v>
      </c>
      <c r="E1231" t="s">
        <v>14</v>
      </c>
      <c r="F1231" t="s">
        <v>36</v>
      </c>
      <c r="G1231">
        <v>53.706729488307701</v>
      </c>
      <c r="H1231" t="s">
        <v>2204</v>
      </c>
      <c r="I1231">
        <v>93.5</v>
      </c>
      <c r="J1231">
        <v>38.9</v>
      </c>
      <c r="K1231">
        <v>128.80000000000001</v>
      </c>
      <c r="L1231" t="s">
        <v>17</v>
      </c>
    </row>
    <row r="1232" spans="1:12" x14ac:dyDescent="0.35">
      <c r="A1232" t="s">
        <v>2205</v>
      </c>
      <c r="B1232">
        <v>27</v>
      </c>
      <c r="C1232" t="s">
        <v>19</v>
      </c>
      <c r="D1232" t="s">
        <v>14</v>
      </c>
      <c r="E1232" t="s">
        <v>74</v>
      </c>
      <c r="F1232" t="s">
        <v>15</v>
      </c>
      <c r="G1232">
        <v>66.755146943464894</v>
      </c>
      <c r="H1232" t="s">
        <v>2206</v>
      </c>
      <c r="I1232">
        <v>91.5</v>
      </c>
      <c r="J1232">
        <v>38.299999999999997</v>
      </c>
      <c r="K1232">
        <v>144.30000000000001</v>
      </c>
      <c r="L1232" t="s">
        <v>17</v>
      </c>
    </row>
    <row r="1233" spans="1:12" x14ac:dyDescent="0.35">
      <c r="A1233" t="s">
        <v>2207</v>
      </c>
      <c r="B1233">
        <v>82</v>
      </c>
      <c r="C1233" t="s">
        <v>13</v>
      </c>
      <c r="D1233" t="s">
        <v>20</v>
      </c>
      <c r="E1233" t="s">
        <v>74</v>
      </c>
      <c r="F1233" t="s">
        <v>66</v>
      </c>
      <c r="G1233">
        <v>71.484631237513895</v>
      </c>
      <c r="H1233" t="s">
        <v>2208</v>
      </c>
      <c r="I1233">
        <v>93.1</v>
      </c>
      <c r="J1233">
        <v>39</v>
      </c>
      <c r="K1233">
        <v>86.9</v>
      </c>
      <c r="L1233" t="s">
        <v>17</v>
      </c>
    </row>
    <row r="1234" spans="1:12" x14ac:dyDescent="0.35">
      <c r="A1234" t="s">
        <v>2209</v>
      </c>
      <c r="B1234">
        <v>83</v>
      </c>
      <c r="C1234" t="s">
        <v>35</v>
      </c>
      <c r="D1234" t="s">
        <v>14</v>
      </c>
      <c r="E1234" t="s">
        <v>74</v>
      </c>
      <c r="F1234" t="s">
        <v>66</v>
      </c>
      <c r="G1234">
        <v>71.855852166332198</v>
      </c>
      <c r="H1234" t="s">
        <v>2210</v>
      </c>
      <c r="I1234">
        <v>98.6</v>
      </c>
      <c r="J1234">
        <v>36.200000000000003</v>
      </c>
      <c r="K1234">
        <v>195</v>
      </c>
      <c r="L1234" t="s">
        <v>17</v>
      </c>
    </row>
    <row r="1235" spans="1:12" x14ac:dyDescent="0.35">
      <c r="A1235" t="s">
        <v>2211</v>
      </c>
      <c r="B1235">
        <v>59</v>
      </c>
      <c r="C1235" t="s">
        <v>35</v>
      </c>
      <c r="D1235" t="s">
        <v>27</v>
      </c>
      <c r="E1235" t="s">
        <v>74</v>
      </c>
      <c r="F1235" t="s">
        <v>15</v>
      </c>
      <c r="G1235">
        <v>73.832360022184204</v>
      </c>
      <c r="H1235" t="s">
        <v>2212</v>
      </c>
      <c r="I1235">
        <v>92.7</v>
      </c>
      <c r="J1235">
        <v>37.200000000000003</v>
      </c>
      <c r="K1235">
        <v>96.9</v>
      </c>
      <c r="L1235" t="s">
        <v>17</v>
      </c>
    </row>
    <row r="1236" spans="1:12" x14ac:dyDescent="0.35">
      <c r="A1236" t="s">
        <v>2213</v>
      </c>
      <c r="B1236">
        <v>26</v>
      </c>
      <c r="C1236" t="s">
        <v>35</v>
      </c>
      <c r="D1236" t="s">
        <v>27</v>
      </c>
      <c r="E1236" t="s">
        <v>74</v>
      </c>
      <c r="F1236" t="s">
        <v>48</v>
      </c>
      <c r="G1236">
        <v>81.589353548536806</v>
      </c>
      <c r="H1236" t="s">
        <v>2214</v>
      </c>
      <c r="I1236">
        <v>96.9</v>
      </c>
      <c r="J1236">
        <v>36.5</v>
      </c>
      <c r="K1236">
        <v>143.5</v>
      </c>
      <c r="L1236" t="s">
        <v>17</v>
      </c>
    </row>
    <row r="1237" spans="1:12" x14ac:dyDescent="0.35">
      <c r="A1237" t="s">
        <v>2215</v>
      </c>
      <c r="B1237">
        <v>56</v>
      </c>
      <c r="C1237" t="s">
        <v>35</v>
      </c>
      <c r="D1237" t="s">
        <v>14</v>
      </c>
      <c r="E1237" t="s">
        <v>28</v>
      </c>
      <c r="F1237" t="s">
        <v>48</v>
      </c>
      <c r="G1237">
        <v>68.148840203572703</v>
      </c>
      <c r="H1237" t="s">
        <v>2216</v>
      </c>
      <c r="I1237">
        <v>99.4</v>
      </c>
      <c r="J1237">
        <v>37.299999999999997</v>
      </c>
      <c r="K1237">
        <v>88.4</v>
      </c>
      <c r="L1237" t="s">
        <v>17</v>
      </c>
    </row>
    <row r="1238" spans="1:12" x14ac:dyDescent="0.35">
      <c r="A1238" t="s">
        <v>2217</v>
      </c>
      <c r="B1238">
        <v>72</v>
      </c>
      <c r="C1238" t="s">
        <v>19</v>
      </c>
      <c r="D1238" t="s">
        <v>14</v>
      </c>
      <c r="E1238" t="s">
        <v>14</v>
      </c>
      <c r="F1238" t="s">
        <v>66</v>
      </c>
      <c r="G1238">
        <v>72.227968846583096</v>
      </c>
      <c r="H1238" t="s">
        <v>2218</v>
      </c>
      <c r="I1238">
        <v>93.3</v>
      </c>
      <c r="J1238">
        <v>38.9</v>
      </c>
      <c r="K1238">
        <v>195.1</v>
      </c>
      <c r="L1238" t="s">
        <v>17</v>
      </c>
    </row>
    <row r="1239" spans="1:12" x14ac:dyDescent="0.35">
      <c r="A1239" t="s">
        <v>2219</v>
      </c>
      <c r="B1239">
        <v>54</v>
      </c>
      <c r="C1239" t="s">
        <v>13</v>
      </c>
      <c r="D1239" t="s">
        <v>31</v>
      </c>
      <c r="E1239" t="s">
        <v>28</v>
      </c>
      <c r="F1239" t="s">
        <v>15</v>
      </c>
      <c r="G1239">
        <v>59.113118696224099</v>
      </c>
      <c r="H1239" t="s">
        <v>2220</v>
      </c>
      <c r="I1239">
        <v>92.9</v>
      </c>
      <c r="J1239">
        <v>37.6</v>
      </c>
      <c r="K1239">
        <v>72</v>
      </c>
      <c r="L1239" t="s">
        <v>70</v>
      </c>
    </row>
    <row r="1240" spans="1:12" x14ac:dyDescent="0.35">
      <c r="A1240" t="s">
        <v>2221</v>
      </c>
      <c r="B1240">
        <v>77</v>
      </c>
      <c r="C1240" t="s">
        <v>13</v>
      </c>
      <c r="D1240" t="s">
        <v>39</v>
      </c>
      <c r="E1240" t="s">
        <v>32</v>
      </c>
      <c r="F1240" t="s">
        <v>24</v>
      </c>
      <c r="G1240">
        <v>70.003864067772597</v>
      </c>
      <c r="H1240" t="s">
        <v>2222</v>
      </c>
      <c r="I1240">
        <v>91.7</v>
      </c>
      <c r="J1240">
        <v>37.299999999999997</v>
      </c>
      <c r="K1240">
        <v>183.5</v>
      </c>
      <c r="L1240" t="s">
        <v>17</v>
      </c>
    </row>
    <row r="1241" spans="1:12" x14ac:dyDescent="0.35">
      <c r="A1241" t="s">
        <v>2223</v>
      </c>
      <c r="B1241">
        <v>74</v>
      </c>
      <c r="C1241" t="s">
        <v>35</v>
      </c>
      <c r="D1241" t="s">
        <v>39</v>
      </c>
      <c r="E1241" t="s">
        <v>14</v>
      </c>
      <c r="F1241" t="s">
        <v>48</v>
      </c>
      <c r="G1241">
        <v>87.845907186851306</v>
      </c>
      <c r="H1241" t="s">
        <v>2224</v>
      </c>
      <c r="I1241">
        <v>90</v>
      </c>
      <c r="J1241">
        <v>38.9</v>
      </c>
      <c r="K1241">
        <v>102.2</v>
      </c>
      <c r="L1241" t="s">
        <v>17</v>
      </c>
    </row>
    <row r="1242" spans="1:12" x14ac:dyDescent="0.35">
      <c r="A1242" t="s">
        <v>2225</v>
      </c>
      <c r="B1242">
        <v>38</v>
      </c>
      <c r="C1242" t="s">
        <v>35</v>
      </c>
      <c r="D1242" t="s">
        <v>20</v>
      </c>
      <c r="E1242" t="s">
        <v>32</v>
      </c>
      <c r="F1242" t="s">
        <v>24</v>
      </c>
      <c r="G1242">
        <v>79.768135950246005</v>
      </c>
      <c r="H1242" t="s">
        <v>2226</v>
      </c>
      <c r="I1242">
        <v>95.1</v>
      </c>
      <c r="J1242">
        <v>36.299999999999997</v>
      </c>
      <c r="K1242">
        <v>100.1</v>
      </c>
      <c r="L1242" t="s">
        <v>17</v>
      </c>
    </row>
    <row r="1243" spans="1:12" x14ac:dyDescent="0.35">
      <c r="A1243" t="s">
        <v>2227</v>
      </c>
      <c r="B1243">
        <v>74</v>
      </c>
      <c r="C1243" t="s">
        <v>13</v>
      </c>
      <c r="D1243" t="s">
        <v>61</v>
      </c>
      <c r="E1243" t="s">
        <v>32</v>
      </c>
      <c r="F1243" t="s">
        <v>48</v>
      </c>
      <c r="G1243">
        <v>63.8849461929887</v>
      </c>
      <c r="H1243" t="s">
        <v>833</v>
      </c>
      <c r="I1243">
        <v>91.9</v>
      </c>
      <c r="J1243">
        <v>38.799999999999997</v>
      </c>
      <c r="K1243">
        <v>197.1</v>
      </c>
      <c r="L1243" t="s">
        <v>17</v>
      </c>
    </row>
    <row r="1244" spans="1:12" x14ac:dyDescent="0.35">
      <c r="A1244" t="s">
        <v>2228</v>
      </c>
      <c r="B1244">
        <v>27</v>
      </c>
      <c r="C1244" t="s">
        <v>35</v>
      </c>
      <c r="D1244" t="s">
        <v>20</v>
      </c>
      <c r="E1244" t="s">
        <v>32</v>
      </c>
      <c r="F1244" t="s">
        <v>36</v>
      </c>
      <c r="G1244">
        <v>63.882217008655502</v>
      </c>
      <c r="H1244" t="s">
        <v>403</v>
      </c>
      <c r="I1244">
        <v>93.2</v>
      </c>
      <c r="J1244">
        <v>36.5</v>
      </c>
      <c r="K1244">
        <v>125.2</v>
      </c>
      <c r="L1244" t="s">
        <v>17</v>
      </c>
    </row>
    <row r="1245" spans="1:12" x14ac:dyDescent="0.35">
      <c r="A1245" t="s">
        <v>2229</v>
      </c>
      <c r="B1245">
        <v>29</v>
      </c>
      <c r="C1245" t="s">
        <v>35</v>
      </c>
      <c r="D1245" t="s">
        <v>39</v>
      </c>
      <c r="E1245" t="s">
        <v>14</v>
      </c>
      <c r="F1245" t="s">
        <v>66</v>
      </c>
      <c r="G1245">
        <v>76.791140113684605</v>
      </c>
      <c r="H1245" t="s">
        <v>2230</v>
      </c>
      <c r="I1245">
        <v>91.9</v>
      </c>
      <c r="J1245">
        <v>36.9</v>
      </c>
      <c r="K1245">
        <v>154.69999999999999</v>
      </c>
      <c r="L1245" t="s">
        <v>17</v>
      </c>
    </row>
    <row r="1246" spans="1:12" x14ac:dyDescent="0.35">
      <c r="A1246" t="s">
        <v>2231</v>
      </c>
      <c r="B1246">
        <v>47</v>
      </c>
      <c r="C1246" t="s">
        <v>13</v>
      </c>
      <c r="D1246" t="s">
        <v>27</v>
      </c>
      <c r="E1246" t="s">
        <v>74</v>
      </c>
      <c r="F1246" t="s">
        <v>15</v>
      </c>
      <c r="G1246">
        <v>74.193711915501893</v>
      </c>
      <c r="H1246" t="s">
        <v>2103</v>
      </c>
      <c r="I1246">
        <v>92.5</v>
      </c>
      <c r="J1246">
        <v>37</v>
      </c>
      <c r="K1246">
        <v>194.3</v>
      </c>
      <c r="L1246" t="s">
        <v>17</v>
      </c>
    </row>
    <row r="1247" spans="1:12" x14ac:dyDescent="0.35">
      <c r="A1247" t="s">
        <v>2232</v>
      </c>
      <c r="B1247">
        <v>37</v>
      </c>
      <c r="C1247" t="s">
        <v>35</v>
      </c>
      <c r="D1247" t="s">
        <v>14</v>
      </c>
      <c r="E1247" t="s">
        <v>14</v>
      </c>
      <c r="F1247" t="s">
        <v>24</v>
      </c>
      <c r="G1247">
        <v>86.858291987421694</v>
      </c>
      <c r="H1247" t="s">
        <v>1432</v>
      </c>
      <c r="I1247">
        <v>91.6</v>
      </c>
      <c r="J1247">
        <v>37.299999999999997</v>
      </c>
      <c r="K1247">
        <v>125.4</v>
      </c>
      <c r="L1247" t="s">
        <v>17</v>
      </c>
    </row>
    <row r="1248" spans="1:12" x14ac:dyDescent="0.35">
      <c r="A1248" t="s">
        <v>2233</v>
      </c>
      <c r="B1248">
        <v>75</v>
      </c>
      <c r="C1248" t="s">
        <v>35</v>
      </c>
      <c r="D1248" t="s">
        <v>27</v>
      </c>
      <c r="E1248" t="s">
        <v>32</v>
      </c>
      <c r="F1248" t="s">
        <v>24</v>
      </c>
      <c r="G1248">
        <v>82.302838193069604</v>
      </c>
      <c r="H1248" t="s">
        <v>702</v>
      </c>
      <c r="I1248">
        <v>97.8</v>
      </c>
      <c r="J1248">
        <v>37.299999999999997</v>
      </c>
      <c r="K1248">
        <v>158.4</v>
      </c>
      <c r="L1248" t="s">
        <v>17</v>
      </c>
    </row>
    <row r="1249" spans="1:12" x14ac:dyDescent="0.35">
      <c r="A1249" t="s">
        <v>2234</v>
      </c>
      <c r="B1249">
        <v>78</v>
      </c>
      <c r="C1249" t="s">
        <v>19</v>
      </c>
      <c r="D1249" t="s">
        <v>61</v>
      </c>
      <c r="E1249" t="s">
        <v>28</v>
      </c>
      <c r="F1249" t="s">
        <v>36</v>
      </c>
      <c r="G1249">
        <v>71.572893785201003</v>
      </c>
      <c r="H1249" t="s">
        <v>165</v>
      </c>
      <c r="I1249">
        <v>95.4</v>
      </c>
      <c r="J1249">
        <v>38.4</v>
      </c>
      <c r="K1249">
        <v>112.1</v>
      </c>
      <c r="L1249" t="s">
        <v>17</v>
      </c>
    </row>
    <row r="1250" spans="1:12" x14ac:dyDescent="0.35">
      <c r="A1250" t="s">
        <v>2235</v>
      </c>
      <c r="B1250">
        <v>56</v>
      </c>
      <c r="C1250" t="s">
        <v>35</v>
      </c>
      <c r="D1250" t="s">
        <v>61</v>
      </c>
      <c r="E1250" t="s">
        <v>14</v>
      </c>
      <c r="F1250" t="s">
        <v>15</v>
      </c>
      <c r="G1250">
        <v>64.360063834344402</v>
      </c>
      <c r="H1250" t="s">
        <v>2236</v>
      </c>
      <c r="I1250">
        <v>96.7</v>
      </c>
      <c r="J1250">
        <v>37.799999999999997</v>
      </c>
      <c r="K1250">
        <v>174.6</v>
      </c>
      <c r="L1250" t="s">
        <v>17</v>
      </c>
    </row>
    <row r="1251" spans="1:12" x14ac:dyDescent="0.35">
      <c r="A1251" t="s">
        <v>2237</v>
      </c>
      <c r="B1251">
        <v>89</v>
      </c>
      <c r="C1251" t="s">
        <v>13</v>
      </c>
      <c r="D1251" t="s">
        <v>31</v>
      </c>
      <c r="E1251" t="s">
        <v>28</v>
      </c>
      <c r="F1251" t="s">
        <v>24</v>
      </c>
      <c r="G1251">
        <v>75.635400505023298</v>
      </c>
      <c r="H1251" t="s">
        <v>2238</v>
      </c>
      <c r="I1251">
        <v>93.9</v>
      </c>
      <c r="J1251">
        <v>37.1</v>
      </c>
      <c r="K1251">
        <v>82.4</v>
      </c>
      <c r="L1251" t="s">
        <v>22</v>
      </c>
    </row>
    <row r="1252" spans="1:12" x14ac:dyDescent="0.35">
      <c r="A1252" t="s">
        <v>2239</v>
      </c>
      <c r="B1252">
        <v>62</v>
      </c>
      <c r="C1252" t="s">
        <v>19</v>
      </c>
      <c r="D1252" t="s">
        <v>39</v>
      </c>
      <c r="E1252" t="s">
        <v>28</v>
      </c>
      <c r="F1252" t="s">
        <v>15</v>
      </c>
      <c r="G1252">
        <v>89.057130510158203</v>
      </c>
      <c r="H1252" t="s">
        <v>2240</v>
      </c>
      <c r="I1252">
        <v>96.8</v>
      </c>
      <c r="J1252">
        <v>37.200000000000003</v>
      </c>
      <c r="K1252">
        <v>78.7</v>
      </c>
      <c r="L1252" t="s">
        <v>22</v>
      </c>
    </row>
    <row r="1253" spans="1:12" x14ac:dyDescent="0.35">
      <c r="A1253" t="s">
        <v>2241</v>
      </c>
      <c r="B1253">
        <v>73</v>
      </c>
      <c r="C1253" t="s">
        <v>13</v>
      </c>
      <c r="D1253" t="s">
        <v>61</v>
      </c>
      <c r="E1253" t="s">
        <v>32</v>
      </c>
      <c r="F1253" t="s">
        <v>66</v>
      </c>
      <c r="G1253">
        <v>78.799495576727907</v>
      </c>
      <c r="H1253" t="s">
        <v>2242</v>
      </c>
      <c r="I1253">
        <v>96.6</v>
      </c>
      <c r="J1253">
        <v>38.700000000000003</v>
      </c>
      <c r="K1253">
        <v>184.6</v>
      </c>
      <c r="L1253" t="s">
        <v>17</v>
      </c>
    </row>
    <row r="1254" spans="1:12" x14ac:dyDescent="0.35">
      <c r="A1254" t="s">
        <v>2243</v>
      </c>
      <c r="B1254">
        <v>46</v>
      </c>
      <c r="C1254" t="s">
        <v>13</v>
      </c>
      <c r="D1254" t="s">
        <v>14</v>
      </c>
      <c r="E1254" t="s">
        <v>28</v>
      </c>
      <c r="F1254" t="s">
        <v>36</v>
      </c>
      <c r="G1254">
        <v>67.865256818929595</v>
      </c>
      <c r="H1254" t="s">
        <v>1782</v>
      </c>
      <c r="I1254">
        <v>99</v>
      </c>
      <c r="J1254">
        <v>38.799999999999997</v>
      </c>
      <c r="K1254">
        <v>128.30000000000001</v>
      </c>
      <c r="L1254" t="s">
        <v>17</v>
      </c>
    </row>
    <row r="1255" spans="1:12" x14ac:dyDescent="0.35">
      <c r="A1255" t="s">
        <v>2244</v>
      </c>
      <c r="B1255">
        <v>32</v>
      </c>
      <c r="C1255" t="s">
        <v>19</v>
      </c>
      <c r="D1255" t="s">
        <v>31</v>
      </c>
      <c r="E1255" t="s">
        <v>32</v>
      </c>
      <c r="F1255" t="s">
        <v>48</v>
      </c>
      <c r="G1255">
        <v>67.036255249104897</v>
      </c>
      <c r="H1255" t="s">
        <v>2245</v>
      </c>
      <c r="I1255">
        <v>98.6</v>
      </c>
      <c r="J1255">
        <v>36.799999999999997</v>
      </c>
      <c r="K1255">
        <v>79.099999999999994</v>
      </c>
      <c r="L1255" t="s">
        <v>22</v>
      </c>
    </row>
    <row r="1256" spans="1:12" x14ac:dyDescent="0.35">
      <c r="A1256" t="s">
        <v>2246</v>
      </c>
      <c r="B1256">
        <v>38</v>
      </c>
      <c r="C1256" t="s">
        <v>19</v>
      </c>
      <c r="D1256" t="s">
        <v>31</v>
      </c>
      <c r="E1256" t="s">
        <v>74</v>
      </c>
      <c r="F1256" t="s">
        <v>24</v>
      </c>
      <c r="G1256">
        <v>79.126650231818203</v>
      </c>
      <c r="H1256" t="s">
        <v>2247</v>
      </c>
      <c r="I1256">
        <v>90.6</v>
      </c>
      <c r="J1256">
        <v>37</v>
      </c>
      <c r="K1256">
        <v>105.1</v>
      </c>
      <c r="L1256" t="s">
        <v>17</v>
      </c>
    </row>
    <row r="1257" spans="1:12" x14ac:dyDescent="0.35">
      <c r="A1257" t="s">
        <v>2248</v>
      </c>
      <c r="B1257">
        <v>56</v>
      </c>
      <c r="C1257" t="s">
        <v>13</v>
      </c>
      <c r="D1257" t="s">
        <v>31</v>
      </c>
      <c r="E1257" t="s">
        <v>28</v>
      </c>
      <c r="F1257" t="s">
        <v>66</v>
      </c>
      <c r="G1257">
        <v>59.939111549398199</v>
      </c>
      <c r="H1257" t="s">
        <v>2249</v>
      </c>
      <c r="I1257">
        <v>98.7</v>
      </c>
      <c r="J1257">
        <v>37.4</v>
      </c>
      <c r="K1257">
        <v>169.2</v>
      </c>
      <c r="L1257" t="s">
        <v>22</v>
      </c>
    </row>
    <row r="1258" spans="1:12" x14ac:dyDescent="0.35">
      <c r="A1258" t="s">
        <v>2250</v>
      </c>
      <c r="B1258">
        <v>27</v>
      </c>
      <c r="C1258" t="s">
        <v>13</v>
      </c>
      <c r="D1258" t="s">
        <v>61</v>
      </c>
      <c r="E1258" t="s">
        <v>28</v>
      </c>
      <c r="F1258" t="s">
        <v>15</v>
      </c>
      <c r="G1258">
        <v>77.401144977218607</v>
      </c>
      <c r="H1258" t="s">
        <v>2251</v>
      </c>
      <c r="I1258">
        <v>90.1</v>
      </c>
      <c r="J1258">
        <v>38.5</v>
      </c>
      <c r="K1258">
        <v>122.4</v>
      </c>
      <c r="L1258" t="s">
        <v>17</v>
      </c>
    </row>
    <row r="1259" spans="1:12" x14ac:dyDescent="0.35">
      <c r="A1259" t="s">
        <v>2252</v>
      </c>
      <c r="B1259">
        <v>49</v>
      </c>
      <c r="C1259" t="s">
        <v>19</v>
      </c>
      <c r="D1259" t="s">
        <v>39</v>
      </c>
      <c r="E1259" t="s">
        <v>28</v>
      </c>
      <c r="F1259" t="s">
        <v>66</v>
      </c>
      <c r="G1259">
        <v>99.732660827628095</v>
      </c>
      <c r="H1259" t="s">
        <v>2253</v>
      </c>
      <c r="I1259">
        <v>95.2</v>
      </c>
      <c r="J1259">
        <v>37</v>
      </c>
      <c r="K1259">
        <v>155.19999999999999</v>
      </c>
      <c r="L1259" t="s">
        <v>22</v>
      </c>
    </row>
    <row r="1260" spans="1:12" x14ac:dyDescent="0.35">
      <c r="A1260" t="s">
        <v>2254</v>
      </c>
      <c r="B1260">
        <v>73</v>
      </c>
      <c r="C1260" t="s">
        <v>19</v>
      </c>
      <c r="D1260" t="s">
        <v>61</v>
      </c>
      <c r="E1260" t="s">
        <v>32</v>
      </c>
      <c r="F1260" t="s">
        <v>36</v>
      </c>
      <c r="G1260">
        <v>91.777897547454998</v>
      </c>
      <c r="H1260" t="s">
        <v>1363</v>
      </c>
      <c r="I1260">
        <v>91.5</v>
      </c>
      <c r="J1260">
        <v>38.6</v>
      </c>
      <c r="K1260">
        <v>128.69999999999999</v>
      </c>
      <c r="L1260" t="s">
        <v>17</v>
      </c>
    </row>
    <row r="1261" spans="1:12" x14ac:dyDescent="0.35">
      <c r="A1261" t="s">
        <v>2255</v>
      </c>
      <c r="B1261">
        <v>80</v>
      </c>
      <c r="C1261" t="s">
        <v>35</v>
      </c>
      <c r="D1261" t="s">
        <v>31</v>
      </c>
      <c r="E1261" t="s">
        <v>28</v>
      </c>
      <c r="F1261" t="s">
        <v>66</v>
      </c>
      <c r="G1261">
        <v>61.9929823024585</v>
      </c>
      <c r="H1261" t="s">
        <v>304</v>
      </c>
      <c r="I1261">
        <v>94.2</v>
      </c>
      <c r="J1261">
        <v>38.6</v>
      </c>
      <c r="K1261">
        <v>188.4</v>
      </c>
      <c r="L1261" t="s">
        <v>17</v>
      </c>
    </row>
    <row r="1262" spans="1:12" x14ac:dyDescent="0.35">
      <c r="A1262" t="s">
        <v>2256</v>
      </c>
      <c r="B1262">
        <v>25</v>
      </c>
      <c r="C1262" t="s">
        <v>19</v>
      </c>
      <c r="D1262" t="s">
        <v>27</v>
      </c>
      <c r="E1262" t="s">
        <v>28</v>
      </c>
      <c r="F1262" t="s">
        <v>15</v>
      </c>
      <c r="G1262">
        <v>70.777900743822002</v>
      </c>
      <c r="H1262" t="s">
        <v>2257</v>
      </c>
      <c r="I1262">
        <v>96</v>
      </c>
      <c r="J1262">
        <v>36.1</v>
      </c>
      <c r="K1262">
        <v>106</v>
      </c>
      <c r="L1262" t="s">
        <v>22</v>
      </c>
    </row>
    <row r="1263" spans="1:12" x14ac:dyDescent="0.35">
      <c r="A1263" t="s">
        <v>2258</v>
      </c>
      <c r="B1263">
        <v>84</v>
      </c>
      <c r="C1263" t="s">
        <v>35</v>
      </c>
      <c r="D1263" t="s">
        <v>27</v>
      </c>
      <c r="E1263" t="s">
        <v>32</v>
      </c>
      <c r="F1263" t="s">
        <v>24</v>
      </c>
      <c r="G1263">
        <v>86.986426089954605</v>
      </c>
      <c r="H1263" t="s">
        <v>2259</v>
      </c>
      <c r="I1263">
        <v>90.3</v>
      </c>
      <c r="J1263">
        <v>36.700000000000003</v>
      </c>
      <c r="K1263">
        <v>123.2</v>
      </c>
      <c r="L1263" t="s">
        <v>17</v>
      </c>
    </row>
    <row r="1264" spans="1:12" x14ac:dyDescent="0.35">
      <c r="A1264" t="s">
        <v>2260</v>
      </c>
      <c r="B1264">
        <v>43</v>
      </c>
      <c r="C1264" t="s">
        <v>13</v>
      </c>
      <c r="D1264" t="s">
        <v>61</v>
      </c>
      <c r="E1264" t="s">
        <v>32</v>
      </c>
      <c r="F1264" t="s">
        <v>66</v>
      </c>
      <c r="G1264">
        <v>86.681684014540906</v>
      </c>
      <c r="H1264" t="s">
        <v>620</v>
      </c>
      <c r="I1264">
        <v>94.6</v>
      </c>
      <c r="J1264">
        <v>38.4</v>
      </c>
      <c r="K1264">
        <v>148.80000000000001</v>
      </c>
      <c r="L1264" t="s">
        <v>17</v>
      </c>
    </row>
    <row r="1265" spans="1:12" x14ac:dyDescent="0.35">
      <c r="A1265" t="s">
        <v>2261</v>
      </c>
      <c r="B1265">
        <v>35</v>
      </c>
      <c r="C1265" t="s">
        <v>19</v>
      </c>
      <c r="D1265" t="s">
        <v>39</v>
      </c>
      <c r="E1265" t="s">
        <v>14</v>
      </c>
      <c r="F1265" t="s">
        <v>48</v>
      </c>
      <c r="G1265">
        <v>69.521847632733994</v>
      </c>
      <c r="H1265" t="s">
        <v>2262</v>
      </c>
      <c r="I1265">
        <v>95.4</v>
      </c>
      <c r="J1265">
        <v>36.799999999999997</v>
      </c>
      <c r="K1265">
        <v>128.4</v>
      </c>
      <c r="L1265" t="s">
        <v>22</v>
      </c>
    </row>
    <row r="1266" spans="1:12" x14ac:dyDescent="0.35">
      <c r="A1266" t="s">
        <v>2263</v>
      </c>
      <c r="B1266">
        <v>81</v>
      </c>
      <c r="C1266" t="s">
        <v>35</v>
      </c>
      <c r="D1266" t="s">
        <v>31</v>
      </c>
      <c r="E1266" t="s">
        <v>14</v>
      </c>
      <c r="F1266" t="s">
        <v>66</v>
      </c>
      <c r="G1266">
        <v>60.758775883420597</v>
      </c>
      <c r="H1266" t="s">
        <v>1205</v>
      </c>
      <c r="I1266">
        <v>92.1</v>
      </c>
      <c r="J1266">
        <v>38.200000000000003</v>
      </c>
      <c r="K1266">
        <v>95.6</v>
      </c>
      <c r="L1266" t="s">
        <v>17</v>
      </c>
    </row>
    <row r="1267" spans="1:12" x14ac:dyDescent="0.35">
      <c r="A1267" t="s">
        <v>2264</v>
      </c>
      <c r="B1267">
        <v>27</v>
      </c>
      <c r="C1267" t="s">
        <v>35</v>
      </c>
      <c r="D1267" t="s">
        <v>27</v>
      </c>
      <c r="E1267" t="s">
        <v>32</v>
      </c>
      <c r="F1267" t="s">
        <v>48</v>
      </c>
      <c r="G1267">
        <v>86.876411393588995</v>
      </c>
      <c r="H1267" t="s">
        <v>2265</v>
      </c>
      <c r="I1267">
        <v>95.4</v>
      </c>
      <c r="J1267">
        <v>37.299999999999997</v>
      </c>
      <c r="K1267">
        <v>96.5</v>
      </c>
      <c r="L1267" t="s">
        <v>17</v>
      </c>
    </row>
    <row r="1268" spans="1:12" x14ac:dyDescent="0.35">
      <c r="A1268" t="s">
        <v>2266</v>
      </c>
      <c r="B1268">
        <v>60</v>
      </c>
      <c r="C1268" t="s">
        <v>19</v>
      </c>
      <c r="D1268" t="s">
        <v>39</v>
      </c>
      <c r="E1268" t="s">
        <v>28</v>
      </c>
      <c r="F1268" t="s">
        <v>36</v>
      </c>
      <c r="G1268">
        <v>92.662398602994003</v>
      </c>
      <c r="H1268" t="s">
        <v>2267</v>
      </c>
      <c r="I1268">
        <v>95</v>
      </c>
      <c r="J1268">
        <v>36.1</v>
      </c>
      <c r="K1268">
        <v>142</v>
      </c>
      <c r="L1268" t="s">
        <v>22</v>
      </c>
    </row>
    <row r="1269" spans="1:12" x14ac:dyDescent="0.35">
      <c r="A1269" t="s">
        <v>2268</v>
      </c>
      <c r="B1269">
        <v>25</v>
      </c>
      <c r="C1269" t="s">
        <v>19</v>
      </c>
      <c r="D1269" t="s">
        <v>14</v>
      </c>
      <c r="E1269" t="s">
        <v>28</v>
      </c>
      <c r="F1269" t="s">
        <v>66</v>
      </c>
      <c r="G1269">
        <v>67.7926601282457</v>
      </c>
      <c r="H1269" t="s">
        <v>262</v>
      </c>
      <c r="I1269">
        <v>99.5</v>
      </c>
      <c r="J1269">
        <v>38.4</v>
      </c>
      <c r="K1269">
        <v>87.7</v>
      </c>
      <c r="L1269" t="s">
        <v>17</v>
      </c>
    </row>
    <row r="1270" spans="1:12" x14ac:dyDescent="0.35">
      <c r="A1270" t="s">
        <v>2269</v>
      </c>
      <c r="B1270">
        <v>27</v>
      </c>
      <c r="C1270" t="s">
        <v>35</v>
      </c>
      <c r="D1270" t="s">
        <v>14</v>
      </c>
      <c r="E1270" t="s">
        <v>28</v>
      </c>
      <c r="F1270" t="s">
        <v>24</v>
      </c>
      <c r="G1270">
        <v>77.9334354192722</v>
      </c>
      <c r="H1270" t="s">
        <v>2270</v>
      </c>
      <c r="I1270">
        <v>93.3</v>
      </c>
      <c r="J1270">
        <v>36.200000000000003</v>
      </c>
      <c r="K1270">
        <v>88.7</v>
      </c>
      <c r="L1270" t="s">
        <v>17</v>
      </c>
    </row>
    <row r="1271" spans="1:12" x14ac:dyDescent="0.35">
      <c r="A1271" t="s">
        <v>2271</v>
      </c>
      <c r="B1271">
        <v>33</v>
      </c>
      <c r="C1271" t="s">
        <v>19</v>
      </c>
      <c r="D1271" t="s">
        <v>39</v>
      </c>
      <c r="E1271" t="s">
        <v>74</v>
      </c>
      <c r="F1271" t="s">
        <v>36</v>
      </c>
      <c r="G1271">
        <v>79.615180463781101</v>
      </c>
      <c r="H1271" t="s">
        <v>2272</v>
      </c>
      <c r="I1271">
        <v>93.4</v>
      </c>
      <c r="J1271">
        <v>37.799999999999997</v>
      </c>
      <c r="K1271">
        <v>146.1</v>
      </c>
      <c r="L1271" t="s">
        <v>22</v>
      </c>
    </row>
    <row r="1272" spans="1:12" x14ac:dyDescent="0.35">
      <c r="A1272" t="s">
        <v>2273</v>
      </c>
      <c r="B1272">
        <v>25</v>
      </c>
      <c r="C1272" t="s">
        <v>13</v>
      </c>
      <c r="D1272" t="s">
        <v>27</v>
      </c>
      <c r="E1272" t="s">
        <v>32</v>
      </c>
      <c r="F1272" t="s">
        <v>48</v>
      </c>
      <c r="G1272">
        <v>62.517294901311899</v>
      </c>
      <c r="H1272" t="s">
        <v>873</v>
      </c>
      <c r="I1272">
        <v>91.9</v>
      </c>
      <c r="J1272">
        <v>36.700000000000003</v>
      </c>
      <c r="K1272">
        <v>125.6</v>
      </c>
      <c r="L1272" t="s">
        <v>17</v>
      </c>
    </row>
    <row r="1273" spans="1:12" x14ac:dyDescent="0.35">
      <c r="A1273" t="s">
        <v>2274</v>
      </c>
      <c r="B1273">
        <v>21</v>
      </c>
      <c r="C1273" t="s">
        <v>13</v>
      </c>
      <c r="D1273" t="s">
        <v>14</v>
      </c>
      <c r="E1273" t="s">
        <v>14</v>
      </c>
      <c r="F1273" t="s">
        <v>66</v>
      </c>
      <c r="G1273">
        <v>71.924432648187306</v>
      </c>
      <c r="H1273" t="s">
        <v>1422</v>
      </c>
      <c r="I1273">
        <v>99.6</v>
      </c>
      <c r="J1273">
        <v>37.799999999999997</v>
      </c>
      <c r="K1273">
        <v>146.6</v>
      </c>
      <c r="L1273" t="s">
        <v>22</v>
      </c>
    </row>
    <row r="1274" spans="1:12" x14ac:dyDescent="0.35">
      <c r="A1274" t="s">
        <v>2275</v>
      </c>
      <c r="B1274">
        <v>28</v>
      </c>
      <c r="C1274" t="s">
        <v>19</v>
      </c>
      <c r="D1274" t="s">
        <v>14</v>
      </c>
      <c r="E1274" t="s">
        <v>28</v>
      </c>
      <c r="F1274" t="s">
        <v>15</v>
      </c>
      <c r="G1274">
        <v>67.124321302739006</v>
      </c>
      <c r="H1274" t="s">
        <v>2276</v>
      </c>
      <c r="I1274">
        <v>98.3</v>
      </c>
      <c r="J1274">
        <v>38.799999999999997</v>
      </c>
      <c r="K1274">
        <v>112</v>
      </c>
      <c r="L1274" t="s">
        <v>17</v>
      </c>
    </row>
    <row r="1275" spans="1:12" x14ac:dyDescent="0.35">
      <c r="A1275" t="s">
        <v>2277</v>
      </c>
      <c r="B1275">
        <v>83</v>
      </c>
      <c r="C1275" t="s">
        <v>35</v>
      </c>
      <c r="D1275" t="s">
        <v>14</v>
      </c>
      <c r="E1275" t="s">
        <v>28</v>
      </c>
      <c r="F1275" t="s">
        <v>48</v>
      </c>
      <c r="G1275">
        <v>75.306751760707002</v>
      </c>
      <c r="H1275" t="s">
        <v>2278</v>
      </c>
      <c r="I1275">
        <v>90.7</v>
      </c>
      <c r="J1275">
        <v>37.5</v>
      </c>
      <c r="K1275">
        <v>164.1</v>
      </c>
      <c r="L1275" t="s">
        <v>17</v>
      </c>
    </row>
    <row r="1276" spans="1:12" x14ac:dyDescent="0.35">
      <c r="A1276" t="s">
        <v>2279</v>
      </c>
      <c r="B1276">
        <v>59</v>
      </c>
      <c r="C1276" t="s">
        <v>19</v>
      </c>
      <c r="D1276" t="s">
        <v>27</v>
      </c>
      <c r="E1276" t="s">
        <v>74</v>
      </c>
      <c r="F1276" t="s">
        <v>66</v>
      </c>
      <c r="G1276">
        <v>75.891007667038707</v>
      </c>
      <c r="H1276" t="s">
        <v>739</v>
      </c>
      <c r="I1276">
        <v>94.3</v>
      </c>
      <c r="J1276">
        <v>38</v>
      </c>
      <c r="K1276">
        <v>185.6</v>
      </c>
      <c r="L1276" t="s">
        <v>17</v>
      </c>
    </row>
    <row r="1277" spans="1:12" x14ac:dyDescent="0.35">
      <c r="A1277" t="s">
        <v>2280</v>
      </c>
      <c r="B1277">
        <v>58</v>
      </c>
      <c r="C1277" t="s">
        <v>13</v>
      </c>
      <c r="D1277" t="s">
        <v>39</v>
      </c>
      <c r="E1277" t="s">
        <v>74</v>
      </c>
      <c r="F1277" t="s">
        <v>15</v>
      </c>
      <c r="G1277">
        <v>78.510524809546794</v>
      </c>
      <c r="H1277" t="s">
        <v>1050</v>
      </c>
      <c r="I1277">
        <v>93.1</v>
      </c>
      <c r="J1277">
        <v>37.5</v>
      </c>
      <c r="K1277">
        <v>168</v>
      </c>
      <c r="L1277" t="s">
        <v>22</v>
      </c>
    </row>
    <row r="1278" spans="1:12" x14ac:dyDescent="0.35">
      <c r="A1278" t="s">
        <v>2281</v>
      </c>
      <c r="B1278">
        <v>66</v>
      </c>
      <c r="C1278" t="s">
        <v>19</v>
      </c>
      <c r="D1278" t="s">
        <v>61</v>
      </c>
      <c r="E1278" t="s">
        <v>32</v>
      </c>
      <c r="F1278" t="s">
        <v>36</v>
      </c>
      <c r="G1278">
        <v>68.968524329863001</v>
      </c>
      <c r="H1278" t="s">
        <v>2282</v>
      </c>
      <c r="I1278">
        <v>97.2</v>
      </c>
      <c r="J1278">
        <v>38.6</v>
      </c>
      <c r="K1278">
        <v>122.5</v>
      </c>
      <c r="L1278" t="s">
        <v>17</v>
      </c>
    </row>
    <row r="1279" spans="1:12" x14ac:dyDescent="0.35">
      <c r="A1279" t="s">
        <v>2283</v>
      </c>
      <c r="B1279">
        <v>39</v>
      </c>
      <c r="C1279" t="s">
        <v>19</v>
      </c>
      <c r="D1279" t="s">
        <v>39</v>
      </c>
      <c r="E1279" t="s">
        <v>74</v>
      </c>
      <c r="F1279" t="s">
        <v>15</v>
      </c>
      <c r="G1279">
        <v>69.4500061188579</v>
      </c>
      <c r="H1279" t="s">
        <v>2284</v>
      </c>
      <c r="I1279">
        <v>92.5</v>
      </c>
      <c r="J1279">
        <v>38.200000000000003</v>
      </c>
      <c r="K1279">
        <v>129</v>
      </c>
      <c r="L1279" t="s">
        <v>17</v>
      </c>
    </row>
    <row r="1280" spans="1:12" x14ac:dyDescent="0.35">
      <c r="A1280" t="s">
        <v>2285</v>
      </c>
      <c r="B1280">
        <v>39</v>
      </c>
      <c r="C1280" t="s">
        <v>35</v>
      </c>
      <c r="D1280" t="s">
        <v>27</v>
      </c>
      <c r="E1280" t="s">
        <v>28</v>
      </c>
      <c r="F1280" t="s">
        <v>36</v>
      </c>
      <c r="G1280">
        <v>91.918348375245799</v>
      </c>
      <c r="H1280" t="s">
        <v>2286</v>
      </c>
      <c r="I1280">
        <v>90.8</v>
      </c>
      <c r="J1280">
        <v>37.200000000000003</v>
      </c>
      <c r="K1280">
        <v>81.7</v>
      </c>
      <c r="L1280" t="s">
        <v>17</v>
      </c>
    </row>
    <row r="1281" spans="1:12" x14ac:dyDescent="0.35">
      <c r="A1281" t="s">
        <v>2287</v>
      </c>
      <c r="B1281">
        <v>79</v>
      </c>
      <c r="C1281" t="s">
        <v>13</v>
      </c>
      <c r="D1281" t="s">
        <v>61</v>
      </c>
      <c r="E1281" t="s">
        <v>32</v>
      </c>
      <c r="F1281" t="s">
        <v>66</v>
      </c>
      <c r="G1281">
        <v>55.919520594304203</v>
      </c>
      <c r="H1281" t="s">
        <v>2288</v>
      </c>
      <c r="I1281">
        <v>95.2</v>
      </c>
      <c r="J1281">
        <v>36.200000000000003</v>
      </c>
      <c r="K1281">
        <v>135.6</v>
      </c>
      <c r="L1281" t="s">
        <v>22</v>
      </c>
    </row>
    <row r="1282" spans="1:12" x14ac:dyDescent="0.35">
      <c r="A1282" t="s">
        <v>2289</v>
      </c>
      <c r="B1282">
        <v>72</v>
      </c>
      <c r="C1282" t="s">
        <v>35</v>
      </c>
      <c r="D1282" t="s">
        <v>27</v>
      </c>
      <c r="E1282" t="s">
        <v>28</v>
      </c>
      <c r="F1282" t="s">
        <v>48</v>
      </c>
      <c r="G1282">
        <v>70.885087587787197</v>
      </c>
      <c r="H1282" t="s">
        <v>2290</v>
      </c>
      <c r="I1282">
        <v>91.7</v>
      </c>
      <c r="J1282">
        <v>36.799999999999997</v>
      </c>
      <c r="K1282">
        <v>194.5</v>
      </c>
      <c r="L1282" t="s">
        <v>17</v>
      </c>
    </row>
    <row r="1283" spans="1:12" x14ac:dyDescent="0.35">
      <c r="A1283" t="s">
        <v>2291</v>
      </c>
      <c r="B1283">
        <v>20</v>
      </c>
      <c r="C1283" t="s">
        <v>35</v>
      </c>
      <c r="D1283" t="s">
        <v>20</v>
      </c>
      <c r="E1283" t="s">
        <v>14</v>
      </c>
      <c r="F1283" t="s">
        <v>24</v>
      </c>
      <c r="G1283">
        <v>68.593150065023906</v>
      </c>
      <c r="H1283" t="s">
        <v>2292</v>
      </c>
      <c r="I1283">
        <v>90.2</v>
      </c>
      <c r="J1283">
        <v>37.5</v>
      </c>
      <c r="K1283">
        <v>157.30000000000001</v>
      </c>
      <c r="L1283" t="s">
        <v>17</v>
      </c>
    </row>
    <row r="1284" spans="1:12" x14ac:dyDescent="0.35">
      <c r="A1284" t="s">
        <v>2293</v>
      </c>
      <c r="B1284">
        <v>78</v>
      </c>
      <c r="C1284" t="s">
        <v>13</v>
      </c>
      <c r="D1284" t="s">
        <v>31</v>
      </c>
      <c r="E1284" t="s">
        <v>32</v>
      </c>
      <c r="F1284" t="s">
        <v>48</v>
      </c>
      <c r="G1284">
        <v>72.333869867204598</v>
      </c>
      <c r="H1284" t="s">
        <v>218</v>
      </c>
      <c r="I1284">
        <v>98</v>
      </c>
      <c r="J1284">
        <v>36.5</v>
      </c>
      <c r="K1284">
        <v>173</v>
      </c>
      <c r="L1284" t="s">
        <v>22</v>
      </c>
    </row>
    <row r="1285" spans="1:12" x14ac:dyDescent="0.35">
      <c r="A1285" t="s">
        <v>2294</v>
      </c>
      <c r="B1285">
        <v>24</v>
      </c>
      <c r="C1285" t="s">
        <v>13</v>
      </c>
      <c r="D1285" t="s">
        <v>61</v>
      </c>
      <c r="E1285" t="s">
        <v>32</v>
      </c>
      <c r="F1285" t="s">
        <v>36</v>
      </c>
      <c r="G1285">
        <v>67.896675097851002</v>
      </c>
      <c r="H1285" t="s">
        <v>2295</v>
      </c>
      <c r="I1285">
        <v>95.6</v>
      </c>
      <c r="J1285">
        <v>36.799999999999997</v>
      </c>
      <c r="K1285">
        <v>123.5</v>
      </c>
      <c r="L1285" t="s">
        <v>70</v>
      </c>
    </row>
    <row r="1286" spans="1:12" x14ac:dyDescent="0.35">
      <c r="A1286" t="s">
        <v>2296</v>
      </c>
      <c r="B1286">
        <v>57</v>
      </c>
      <c r="C1286" t="s">
        <v>35</v>
      </c>
      <c r="D1286" t="s">
        <v>14</v>
      </c>
      <c r="E1286" t="s">
        <v>28</v>
      </c>
      <c r="F1286" t="s">
        <v>66</v>
      </c>
      <c r="G1286">
        <v>82.968048330570596</v>
      </c>
      <c r="H1286" t="s">
        <v>2297</v>
      </c>
      <c r="I1286">
        <v>98.6</v>
      </c>
      <c r="J1286">
        <v>36.4</v>
      </c>
      <c r="K1286">
        <v>110.2</v>
      </c>
      <c r="L1286" t="s">
        <v>17</v>
      </c>
    </row>
    <row r="1287" spans="1:12" x14ac:dyDescent="0.35">
      <c r="A1287" t="s">
        <v>2298</v>
      </c>
      <c r="B1287">
        <v>70</v>
      </c>
      <c r="C1287" t="s">
        <v>13</v>
      </c>
      <c r="D1287" t="s">
        <v>27</v>
      </c>
      <c r="E1287" t="s">
        <v>74</v>
      </c>
      <c r="F1287" t="s">
        <v>15</v>
      </c>
      <c r="G1287">
        <v>41.524494035124</v>
      </c>
      <c r="H1287" t="s">
        <v>2299</v>
      </c>
      <c r="I1287">
        <v>90.9</v>
      </c>
      <c r="J1287">
        <v>38.200000000000003</v>
      </c>
      <c r="K1287">
        <v>156.9</v>
      </c>
      <c r="L1287" t="s">
        <v>17</v>
      </c>
    </row>
    <row r="1288" spans="1:12" x14ac:dyDescent="0.35">
      <c r="A1288" t="s">
        <v>2300</v>
      </c>
      <c r="B1288">
        <v>71</v>
      </c>
      <c r="C1288" t="s">
        <v>35</v>
      </c>
      <c r="D1288" t="s">
        <v>14</v>
      </c>
      <c r="E1288" t="s">
        <v>28</v>
      </c>
      <c r="F1288" t="s">
        <v>48</v>
      </c>
      <c r="G1288">
        <v>64.200901591391897</v>
      </c>
      <c r="H1288" t="s">
        <v>2301</v>
      </c>
      <c r="I1288">
        <v>94</v>
      </c>
      <c r="J1288">
        <v>37.299999999999997</v>
      </c>
      <c r="K1288">
        <v>87.8</v>
      </c>
      <c r="L1288" t="s">
        <v>17</v>
      </c>
    </row>
    <row r="1289" spans="1:12" x14ac:dyDescent="0.35">
      <c r="A1289" t="s">
        <v>2302</v>
      </c>
      <c r="B1289">
        <v>36</v>
      </c>
      <c r="C1289" t="s">
        <v>13</v>
      </c>
      <c r="D1289" t="s">
        <v>61</v>
      </c>
      <c r="E1289" t="s">
        <v>32</v>
      </c>
      <c r="F1289" t="s">
        <v>36</v>
      </c>
      <c r="G1289">
        <v>73.590740761011801</v>
      </c>
      <c r="H1289" t="s">
        <v>2303</v>
      </c>
      <c r="I1289">
        <v>94.8</v>
      </c>
      <c r="J1289">
        <v>36.799999999999997</v>
      </c>
      <c r="K1289">
        <v>199</v>
      </c>
      <c r="L1289" t="s">
        <v>17</v>
      </c>
    </row>
    <row r="1290" spans="1:12" x14ac:dyDescent="0.35">
      <c r="A1290" t="s">
        <v>2304</v>
      </c>
      <c r="B1290">
        <v>60</v>
      </c>
      <c r="C1290" t="s">
        <v>19</v>
      </c>
      <c r="D1290" t="s">
        <v>61</v>
      </c>
      <c r="E1290" t="s">
        <v>14</v>
      </c>
      <c r="F1290" t="s">
        <v>15</v>
      </c>
      <c r="G1290">
        <v>72.497638343429202</v>
      </c>
      <c r="H1290" t="s">
        <v>1138</v>
      </c>
      <c r="I1290">
        <v>97.7</v>
      </c>
      <c r="J1290">
        <v>37.200000000000003</v>
      </c>
      <c r="K1290">
        <v>75.3</v>
      </c>
      <c r="L1290" t="s">
        <v>22</v>
      </c>
    </row>
    <row r="1291" spans="1:12" x14ac:dyDescent="0.35">
      <c r="A1291" t="s">
        <v>2305</v>
      </c>
      <c r="B1291">
        <v>55</v>
      </c>
      <c r="C1291" t="s">
        <v>19</v>
      </c>
      <c r="D1291" t="s">
        <v>39</v>
      </c>
      <c r="E1291" t="s">
        <v>32</v>
      </c>
      <c r="F1291" t="s">
        <v>24</v>
      </c>
      <c r="G1291">
        <v>71.864358870294296</v>
      </c>
      <c r="H1291" t="s">
        <v>586</v>
      </c>
      <c r="I1291">
        <v>96.5</v>
      </c>
      <c r="J1291">
        <v>37</v>
      </c>
      <c r="K1291">
        <v>162.19999999999999</v>
      </c>
      <c r="L1291" t="s">
        <v>22</v>
      </c>
    </row>
    <row r="1292" spans="1:12" x14ac:dyDescent="0.35">
      <c r="A1292" t="s">
        <v>2306</v>
      </c>
      <c r="B1292">
        <v>78</v>
      </c>
      <c r="C1292" t="s">
        <v>35</v>
      </c>
      <c r="D1292" t="s">
        <v>39</v>
      </c>
      <c r="E1292" t="s">
        <v>14</v>
      </c>
      <c r="F1292" t="s">
        <v>24</v>
      </c>
      <c r="G1292">
        <v>85.099554967070802</v>
      </c>
      <c r="H1292" t="s">
        <v>1173</v>
      </c>
      <c r="I1292">
        <v>93.4</v>
      </c>
      <c r="J1292">
        <v>37.700000000000003</v>
      </c>
      <c r="K1292">
        <v>80.900000000000006</v>
      </c>
      <c r="L1292" t="s">
        <v>17</v>
      </c>
    </row>
    <row r="1293" spans="1:12" x14ac:dyDescent="0.35">
      <c r="A1293" t="s">
        <v>2307</v>
      </c>
      <c r="B1293">
        <v>61</v>
      </c>
      <c r="C1293" t="s">
        <v>19</v>
      </c>
      <c r="D1293" t="s">
        <v>31</v>
      </c>
      <c r="E1293" t="s">
        <v>32</v>
      </c>
      <c r="F1293" t="s">
        <v>36</v>
      </c>
      <c r="G1293">
        <v>58.948485698200003</v>
      </c>
      <c r="H1293" t="s">
        <v>2308</v>
      </c>
      <c r="I1293">
        <v>93.4</v>
      </c>
      <c r="J1293">
        <v>36.799999999999997</v>
      </c>
      <c r="K1293">
        <v>123.4</v>
      </c>
      <c r="L1293" t="s">
        <v>22</v>
      </c>
    </row>
    <row r="1294" spans="1:12" x14ac:dyDescent="0.35">
      <c r="A1294" t="s">
        <v>2309</v>
      </c>
      <c r="B1294">
        <v>25</v>
      </c>
      <c r="C1294" t="s">
        <v>13</v>
      </c>
      <c r="D1294" t="s">
        <v>14</v>
      </c>
      <c r="E1294" t="s">
        <v>74</v>
      </c>
      <c r="F1294" t="s">
        <v>36</v>
      </c>
      <c r="G1294">
        <v>82.700224871307</v>
      </c>
      <c r="H1294" t="s">
        <v>2310</v>
      </c>
      <c r="I1294">
        <v>90.4</v>
      </c>
      <c r="J1294">
        <v>38.799999999999997</v>
      </c>
      <c r="K1294">
        <v>135.4</v>
      </c>
      <c r="L1294" t="s">
        <v>17</v>
      </c>
    </row>
    <row r="1295" spans="1:12" x14ac:dyDescent="0.35">
      <c r="A1295" t="s">
        <v>2311</v>
      </c>
      <c r="B1295">
        <v>32</v>
      </c>
      <c r="C1295" t="s">
        <v>19</v>
      </c>
      <c r="D1295" t="s">
        <v>20</v>
      </c>
      <c r="E1295" t="s">
        <v>74</v>
      </c>
      <c r="F1295" t="s">
        <v>66</v>
      </c>
      <c r="G1295">
        <v>69.065793898220704</v>
      </c>
      <c r="H1295" t="s">
        <v>519</v>
      </c>
      <c r="I1295">
        <v>92.4</v>
      </c>
      <c r="J1295">
        <v>38.6</v>
      </c>
      <c r="K1295">
        <v>183.9</v>
      </c>
      <c r="L1295" t="s">
        <v>17</v>
      </c>
    </row>
    <row r="1296" spans="1:12" x14ac:dyDescent="0.35">
      <c r="A1296" t="s">
        <v>2312</v>
      </c>
      <c r="B1296">
        <v>22</v>
      </c>
      <c r="C1296" t="s">
        <v>35</v>
      </c>
      <c r="D1296" t="s">
        <v>31</v>
      </c>
      <c r="E1296" t="s">
        <v>14</v>
      </c>
      <c r="F1296" t="s">
        <v>24</v>
      </c>
      <c r="G1296">
        <v>70.202932604421704</v>
      </c>
      <c r="H1296" t="s">
        <v>2313</v>
      </c>
      <c r="I1296">
        <v>90.4</v>
      </c>
      <c r="J1296">
        <v>37.299999999999997</v>
      </c>
      <c r="K1296">
        <v>189.6</v>
      </c>
      <c r="L1296" t="s">
        <v>17</v>
      </c>
    </row>
    <row r="1297" spans="1:12" x14ac:dyDescent="0.35">
      <c r="A1297" t="s">
        <v>2314</v>
      </c>
      <c r="B1297">
        <v>63</v>
      </c>
      <c r="C1297" t="s">
        <v>19</v>
      </c>
      <c r="D1297" t="s">
        <v>27</v>
      </c>
      <c r="E1297" t="s">
        <v>32</v>
      </c>
      <c r="F1297" t="s">
        <v>36</v>
      </c>
      <c r="G1297">
        <v>94.547111972612797</v>
      </c>
      <c r="H1297" t="s">
        <v>2315</v>
      </c>
      <c r="I1297">
        <v>92.1</v>
      </c>
      <c r="J1297">
        <v>36.4</v>
      </c>
      <c r="K1297">
        <v>78.400000000000006</v>
      </c>
      <c r="L1297" t="s">
        <v>22</v>
      </c>
    </row>
    <row r="1298" spans="1:12" x14ac:dyDescent="0.35">
      <c r="A1298" t="s">
        <v>2316</v>
      </c>
      <c r="B1298">
        <v>64</v>
      </c>
      <c r="C1298" t="s">
        <v>35</v>
      </c>
      <c r="D1298" t="s">
        <v>14</v>
      </c>
      <c r="E1298" t="s">
        <v>14</v>
      </c>
      <c r="F1298" t="s">
        <v>66</v>
      </c>
      <c r="G1298">
        <v>67.820951070907796</v>
      </c>
      <c r="H1298" t="s">
        <v>2317</v>
      </c>
      <c r="I1298">
        <v>98.2</v>
      </c>
      <c r="J1298">
        <v>37.5</v>
      </c>
      <c r="K1298">
        <v>181.9</v>
      </c>
      <c r="L1298" t="s">
        <v>17</v>
      </c>
    </row>
    <row r="1299" spans="1:12" x14ac:dyDescent="0.35">
      <c r="A1299" t="s">
        <v>2318</v>
      </c>
      <c r="B1299">
        <v>85</v>
      </c>
      <c r="C1299" t="s">
        <v>19</v>
      </c>
      <c r="D1299" t="s">
        <v>39</v>
      </c>
      <c r="E1299" t="s">
        <v>32</v>
      </c>
      <c r="F1299" t="s">
        <v>66</v>
      </c>
      <c r="G1299">
        <v>83.526803758270106</v>
      </c>
      <c r="H1299" t="s">
        <v>2319</v>
      </c>
      <c r="I1299">
        <v>99.2</v>
      </c>
      <c r="J1299">
        <v>37.1</v>
      </c>
      <c r="K1299">
        <v>87.4</v>
      </c>
      <c r="L1299" t="s">
        <v>22</v>
      </c>
    </row>
    <row r="1300" spans="1:12" x14ac:dyDescent="0.35">
      <c r="A1300" t="s">
        <v>2320</v>
      </c>
      <c r="B1300">
        <v>67</v>
      </c>
      <c r="C1300" t="s">
        <v>19</v>
      </c>
      <c r="D1300" t="s">
        <v>61</v>
      </c>
      <c r="E1300" t="s">
        <v>74</v>
      </c>
      <c r="F1300" t="s">
        <v>36</v>
      </c>
      <c r="G1300">
        <v>70.003645968875105</v>
      </c>
      <c r="H1300" t="s">
        <v>2321</v>
      </c>
      <c r="I1300">
        <v>92.1</v>
      </c>
      <c r="J1300">
        <v>37.1</v>
      </c>
      <c r="K1300">
        <v>146.1</v>
      </c>
      <c r="L1300" t="s">
        <v>22</v>
      </c>
    </row>
    <row r="1301" spans="1:12" x14ac:dyDescent="0.35">
      <c r="A1301" t="s">
        <v>2322</v>
      </c>
      <c r="B1301">
        <v>54</v>
      </c>
      <c r="C1301" t="s">
        <v>19</v>
      </c>
      <c r="D1301" t="s">
        <v>14</v>
      </c>
      <c r="E1301" t="s">
        <v>32</v>
      </c>
      <c r="F1301" t="s">
        <v>15</v>
      </c>
      <c r="G1301">
        <v>69.217798333790796</v>
      </c>
      <c r="H1301" t="s">
        <v>1407</v>
      </c>
      <c r="I1301">
        <v>97.2</v>
      </c>
      <c r="J1301">
        <v>38.1</v>
      </c>
      <c r="K1301">
        <v>160.80000000000001</v>
      </c>
      <c r="L1301" t="s">
        <v>17</v>
      </c>
    </row>
    <row r="1302" spans="1:12" x14ac:dyDescent="0.35">
      <c r="A1302" t="s">
        <v>2323</v>
      </c>
      <c r="B1302">
        <v>86</v>
      </c>
      <c r="C1302" t="s">
        <v>19</v>
      </c>
      <c r="D1302" t="s">
        <v>27</v>
      </c>
      <c r="E1302" t="s">
        <v>14</v>
      </c>
      <c r="F1302" t="s">
        <v>48</v>
      </c>
      <c r="G1302">
        <v>72.206467245866705</v>
      </c>
      <c r="H1302" t="s">
        <v>2324</v>
      </c>
      <c r="I1302">
        <v>98.3</v>
      </c>
      <c r="J1302">
        <v>36.799999999999997</v>
      </c>
      <c r="K1302">
        <v>197.5</v>
      </c>
      <c r="L1302" t="s">
        <v>17</v>
      </c>
    </row>
    <row r="1303" spans="1:12" x14ac:dyDescent="0.35">
      <c r="A1303" t="s">
        <v>2325</v>
      </c>
      <c r="B1303">
        <v>39</v>
      </c>
      <c r="C1303" t="s">
        <v>19</v>
      </c>
      <c r="D1303" t="s">
        <v>20</v>
      </c>
      <c r="E1303" t="s">
        <v>28</v>
      </c>
      <c r="F1303" t="s">
        <v>48</v>
      </c>
      <c r="G1303">
        <v>66.603083396387504</v>
      </c>
      <c r="H1303" t="s">
        <v>1717</v>
      </c>
      <c r="I1303">
        <v>90.8</v>
      </c>
      <c r="J1303">
        <v>37.700000000000003</v>
      </c>
      <c r="K1303">
        <v>192.6</v>
      </c>
      <c r="L1303" t="s">
        <v>17</v>
      </c>
    </row>
    <row r="1304" spans="1:12" x14ac:dyDescent="0.35">
      <c r="A1304" t="s">
        <v>2326</v>
      </c>
      <c r="B1304">
        <v>41</v>
      </c>
      <c r="C1304" t="s">
        <v>35</v>
      </c>
      <c r="D1304" t="s">
        <v>39</v>
      </c>
      <c r="E1304" t="s">
        <v>74</v>
      </c>
      <c r="F1304" t="s">
        <v>66</v>
      </c>
      <c r="G1304">
        <v>89.590223482918802</v>
      </c>
      <c r="H1304" t="s">
        <v>2327</v>
      </c>
      <c r="I1304">
        <v>97.6</v>
      </c>
      <c r="J1304">
        <v>38.299999999999997</v>
      </c>
      <c r="K1304">
        <v>148.9</v>
      </c>
      <c r="L1304" t="s">
        <v>17</v>
      </c>
    </row>
    <row r="1305" spans="1:12" x14ac:dyDescent="0.35">
      <c r="A1305" t="s">
        <v>2328</v>
      </c>
      <c r="B1305">
        <v>68</v>
      </c>
      <c r="C1305" t="s">
        <v>19</v>
      </c>
      <c r="D1305" t="s">
        <v>14</v>
      </c>
      <c r="E1305" t="s">
        <v>28</v>
      </c>
      <c r="F1305" t="s">
        <v>36</v>
      </c>
      <c r="G1305">
        <v>95.854106220921494</v>
      </c>
      <c r="H1305" t="s">
        <v>1796</v>
      </c>
      <c r="I1305">
        <v>97.3</v>
      </c>
      <c r="J1305">
        <v>39</v>
      </c>
      <c r="K1305">
        <v>171</v>
      </c>
      <c r="L1305" t="s">
        <v>17</v>
      </c>
    </row>
    <row r="1306" spans="1:12" x14ac:dyDescent="0.35">
      <c r="A1306" t="s">
        <v>2329</v>
      </c>
      <c r="B1306">
        <v>58</v>
      </c>
      <c r="C1306" t="s">
        <v>19</v>
      </c>
      <c r="D1306" t="s">
        <v>14</v>
      </c>
      <c r="E1306" t="s">
        <v>14</v>
      </c>
      <c r="F1306" t="s">
        <v>24</v>
      </c>
      <c r="G1306">
        <v>72.861035113556795</v>
      </c>
      <c r="H1306" t="s">
        <v>2330</v>
      </c>
      <c r="I1306">
        <v>94.8</v>
      </c>
      <c r="J1306">
        <v>36.299999999999997</v>
      </c>
      <c r="K1306">
        <v>136.80000000000001</v>
      </c>
      <c r="L1306" t="s">
        <v>22</v>
      </c>
    </row>
    <row r="1307" spans="1:12" x14ac:dyDescent="0.35">
      <c r="A1307" t="s">
        <v>2331</v>
      </c>
      <c r="B1307">
        <v>18</v>
      </c>
      <c r="C1307" t="s">
        <v>35</v>
      </c>
      <c r="D1307" t="s">
        <v>20</v>
      </c>
      <c r="E1307" t="s">
        <v>32</v>
      </c>
      <c r="F1307" t="s">
        <v>48</v>
      </c>
      <c r="G1307">
        <v>100.656515748356</v>
      </c>
      <c r="H1307" t="s">
        <v>1531</v>
      </c>
      <c r="I1307">
        <v>96.2</v>
      </c>
      <c r="J1307">
        <v>36.1</v>
      </c>
      <c r="K1307">
        <v>177.6</v>
      </c>
      <c r="L1307" t="s">
        <v>17</v>
      </c>
    </row>
    <row r="1308" spans="1:12" x14ac:dyDescent="0.35">
      <c r="A1308" t="s">
        <v>2332</v>
      </c>
      <c r="B1308">
        <v>64</v>
      </c>
      <c r="C1308" t="s">
        <v>35</v>
      </c>
      <c r="D1308" t="s">
        <v>27</v>
      </c>
      <c r="E1308" t="s">
        <v>32</v>
      </c>
      <c r="F1308" t="s">
        <v>48</v>
      </c>
      <c r="G1308">
        <v>74.439853281663204</v>
      </c>
      <c r="H1308" t="s">
        <v>2333</v>
      </c>
      <c r="I1308">
        <v>91.6</v>
      </c>
      <c r="J1308">
        <v>37.799999999999997</v>
      </c>
      <c r="K1308">
        <v>86.1</v>
      </c>
      <c r="L1308" t="s">
        <v>17</v>
      </c>
    </row>
    <row r="1309" spans="1:12" x14ac:dyDescent="0.35">
      <c r="A1309" t="s">
        <v>2334</v>
      </c>
      <c r="B1309">
        <v>77</v>
      </c>
      <c r="C1309" t="s">
        <v>19</v>
      </c>
      <c r="D1309" t="s">
        <v>31</v>
      </c>
      <c r="E1309" t="s">
        <v>32</v>
      </c>
      <c r="F1309" t="s">
        <v>48</v>
      </c>
      <c r="G1309">
        <v>69.927844523944501</v>
      </c>
      <c r="H1309" t="s">
        <v>2335</v>
      </c>
      <c r="I1309">
        <v>96.1</v>
      </c>
      <c r="J1309">
        <v>38</v>
      </c>
      <c r="K1309">
        <v>153.69999999999999</v>
      </c>
      <c r="L1309" t="s">
        <v>22</v>
      </c>
    </row>
    <row r="1310" spans="1:12" x14ac:dyDescent="0.35">
      <c r="A1310" t="s">
        <v>2336</v>
      </c>
      <c r="B1310">
        <v>54</v>
      </c>
      <c r="C1310" t="s">
        <v>35</v>
      </c>
      <c r="D1310" t="s">
        <v>20</v>
      </c>
      <c r="E1310" t="s">
        <v>14</v>
      </c>
      <c r="F1310" t="s">
        <v>66</v>
      </c>
      <c r="G1310">
        <v>73.005562841119399</v>
      </c>
      <c r="H1310" t="s">
        <v>2337</v>
      </c>
      <c r="I1310">
        <v>93.9</v>
      </c>
      <c r="J1310">
        <v>37.4</v>
      </c>
      <c r="K1310">
        <v>182.3</v>
      </c>
      <c r="L1310" t="s">
        <v>17</v>
      </c>
    </row>
    <row r="1311" spans="1:12" x14ac:dyDescent="0.35">
      <c r="A1311" t="s">
        <v>2338</v>
      </c>
      <c r="B1311">
        <v>36</v>
      </c>
      <c r="C1311" t="s">
        <v>13</v>
      </c>
      <c r="D1311" t="s">
        <v>39</v>
      </c>
      <c r="E1311" t="s">
        <v>74</v>
      </c>
      <c r="F1311" t="s">
        <v>36</v>
      </c>
      <c r="G1311">
        <v>79.561216587523802</v>
      </c>
      <c r="H1311" t="s">
        <v>1281</v>
      </c>
      <c r="I1311">
        <v>92.5</v>
      </c>
      <c r="J1311">
        <v>38.799999999999997</v>
      </c>
      <c r="K1311">
        <v>145</v>
      </c>
      <c r="L1311" t="s">
        <v>17</v>
      </c>
    </row>
    <row r="1312" spans="1:12" x14ac:dyDescent="0.35">
      <c r="A1312" t="s">
        <v>2339</v>
      </c>
      <c r="B1312">
        <v>87</v>
      </c>
      <c r="C1312" t="s">
        <v>13</v>
      </c>
      <c r="D1312" t="s">
        <v>61</v>
      </c>
      <c r="E1312" t="s">
        <v>32</v>
      </c>
      <c r="F1312" t="s">
        <v>48</v>
      </c>
      <c r="G1312">
        <v>86.183812821105803</v>
      </c>
      <c r="H1312" t="s">
        <v>2340</v>
      </c>
      <c r="I1312">
        <v>95.6</v>
      </c>
      <c r="J1312">
        <v>36</v>
      </c>
      <c r="K1312">
        <v>114.1</v>
      </c>
      <c r="L1312" t="s">
        <v>22</v>
      </c>
    </row>
    <row r="1313" spans="1:12" x14ac:dyDescent="0.35">
      <c r="A1313" t="s">
        <v>2341</v>
      </c>
      <c r="B1313">
        <v>49</v>
      </c>
      <c r="C1313" t="s">
        <v>35</v>
      </c>
      <c r="D1313" t="s">
        <v>14</v>
      </c>
      <c r="E1313" t="s">
        <v>32</v>
      </c>
      <c r="F1313" t="s">
        <v>24</v>
      </c>
      <c r="G1313">
        <v>85.571791296144298</v>
      </c>
      <c r="H1313" t="s">
        <v>2342</v>
      </c>
      <c r="I1313">
        <v>92.6</v>
      </c>
      <c r="J1313">
        <v>38.6</v>
      </c>
      <c r="K1313">
        <v>137.5</v>
      </c>
      <c r="L1313" t="s">
        <v>17</v>
      </c>
    </row>
    <row r="1314" spans="1:12" x14ac:dyDescent="0.35">
      <c r="A1314" t="s">
        <v>2343</v>
      </c>
      <c r="B1314">
        <v>26</v>
      </c>
      <c r="C1314" t="s">
        <v>19</v>
      </c>
      <c r="D1314" t="s">
        <v>31</v>
      </c>
      <c r="E1314" t="s">
        <v>32</v>
      </c>
      <c r="F1314" t="s">
        <v>48</v>
      </c>
      <c r="G1314">
        <v>79.857158413539906</v>
      </c>
      <c r="H1314" t="s">
        <v>810</v>
      </c>
      <c r="I1314">
        <v>96.6</v>
      </c>
      <c r="J1314">
        <v>37.700000000000003</v>
      </c>
      <c r="K1314">
        <v>146.9</v>
      </c>
      <c r="L1314" t="s">
        <v>22</v>
      </c>
    </row>
    <row r="1315" spans="1:12" x14ac:dyDescent="0.35">
      <c r="A1315" t="s">
        <v>2344</v>
      </c>
      <c r="B1315">
        <v>24</v>
      </c>
      <c r="C1315" t="s">
        <v>35</v>
      </c>
      <c r="D1315" t="s">
        <v>31</v>
      </c>
      <c r="E1315" t="s">
        <v>28</v>
      </c>
      <c r="F1315" t="s">
        <v>36</v>
      </c>
      <c r="G1315">
        <v>81.659488378340598</v>
      </c>
      <c r="H1315" t="s">
        <v>2345</v>
      </c>
      <c r="I1315">
        <v>94.3</v>
      </c>
      <c r="J1315">
        <v>36.200000000000003</v>
      </c>
      <c r="K1315">
        <v>142.1</v>
      </c>
      <c r="L1315" t="s">
        <v>17</v>
      </c>
    </row>
    <row r="1316" spans="1:12" x14ac:dyDescent="0.35">
      <c r="A1316" t="s">
        <v>2346</v>
      </c>
      <c r="B1316">
        <v>37</v>
      </c>
      <c r="C1316" t="s">
        <v>35</v>
      </c>
      <c r="D1316" t="s">
        <v>61</v>
      </c>
      <c r="E1316" t="s">
        <v>74</v>
      </c>
      <c r="F1316" t="s">
        <v>15</v>
      </c>
      <c r="G1316">
        <v>87.907055153121306</v>
      </c>
      <c r="H1316" t="s">
        <v>2347</v>
      </c>
      <c r="I1316">
        <v>93.3</v>
      </c>
      <c r="J1316">
        <v>37.9</v>
      </c>
      <c r="K1316">
        <v>168.1</v>
      </c>
      <c r="L1316" t="s">
        <v>17</v>
      </c>
    </row>
    <row r="1317" spans="1:12" x14ac:dyDescent="0.35">
      <c r="A1317" t="s">
        <v>2348</v>
      </c>
      <c r="B1317">
        <v>25</v>
      </c>
      <c r="C1317" t="s">
        <v>19</v>
      </c>
      <c r="D1317" t="s">
        <v>20</v>
      </c>
      <c r="E1317" t="s">
        <v>32</v>
      </c>
      <c r="F1317" t="s">
        <v>15</v>
      </c>
      <c r="G1317">
        <v>75.284282637117101</v>
      </c>
      <c r="H1317" t="s">
        <v>696</v>
      </c>
      <c r="I1317">
        <v>93.8</v>
      </c>
      <c r="J1317">
        <v>38.1</v>
      </c>
      <c r="K1317">
        <v>192.5</v>
      </c>
      <c r="L1317" t="s">
        <v>17</v>
      </c>
    </row>
    <row r="1318" spans="1:12" x14ac:dyDescent="0.35">
      <c r="A1318" t="s">
        <v>2349</v>
      </c>
      <c r="B1318">
        <v>32</v>
      </c>
      <c r="C1318" t="s">
        <v>13</v>
      </c>
      <c r="D1318" t="s">
        <v>39</v>
      </c>
      <c r="E1318" t="s">
        <v>14</v>
      </c>
      <c r="F1318" t="s">
        <v>24</v>
      </c>
      <c r="G1318">
        <v>56.252717194385902</v>
      </c>
      <c r="H1318" t="s">
        <v>1248</v>
      </c>
      <c r="I1318">
        <v>92</v>
      </c>
      <c r="J1318">
        <v>36.799999999999997</v>
      </c>
      <c r="K1318">
        <v>114.3</v>
      </c>
      <c r="L1318" t="s">
        <v>70</v>
      </c>
    </row>
    <row r="1319" spans="1:12" x14ac:dyDescent="0.35">
      <c r="A1319" t="s">
        <v>2350</v>
      </c>
      <c r="B1319">
        <v>88</v>
      </c>
      <c r="C1319" t="s">
        <v>13</v>
      </c>
      <c r="D1319" t="s">
        <v>39</v>
      </c>
      <c r="E1319" t="s">
        <v>28</v>
      </c>
      <c r="F1319" t="s">
        <v>36</v>
      </c>
      <c r="G1319">
        <v>75.564194532738</v>
      </c>
      <c r="H1319" t="s">
        <v>2351</v>
      </c>
      <c r="I1319">
        <v>91.1</v>
      </c>
      <c r="J1319">
        <v>38.9</v>
      </c>
      <c r="K1319">
        <v>191.2</v>
      </c>
      <c r="L1319" t="s">
        <v>17</v>
      </c>
    </row>
    <row r="1320" spans="1:12" x14ac:dyDescent="0.35">
      <c r="A1320" t="s">
        <v>2352</v>
      </c>
      <c r="B1320">
        <v>69</v>
      </c>
      <c r="C1320" t="s">
        <v>13</v>
      </c>
      <c r="D1320" t="s">
        <v>14</v>
      </c>
      <c r="E1320" t="s">
        <v>28</v>
      </c>
      <c r="F1320" t="s">
        <v>15</v>
      </c>
      <c r="G1320">
        <v>62.190592000006497</v>
      </c>
      <c r="H1320" t="s">
        <v>2353</v>
      </c>
      <c r="I1320">
        <v>94.4</v>
      </c>
      <c r="J1320">
        <v>38.200000000000003</v>
      </c>
      <c r="K1320">
        <v>151.9</v>
      </c>
      <c r="L1320" t="s">
        <v>17</v>
      </c>
    </row>
    <row r="1321" spans="1:12" x14ac:dyDescent="0.35">
      <c r="A1321" t="s">
        <v>2354</v>
      </c>
      <c r="B1321">
        <v>31</v>
      </c>
      <c r="C1321" t="s">
        <v>19</v>
      </c>
      <c r="D1321" t="s">
        <v>14</v>
      </c>
      <c r="E1321" t="s">
        <v>14</v>
      </c>
      <c r="F1321" t="s">
        <v>36</v>
      </c>
      <c r="G1321">
        <v>102.229486877243</v>
      </c>
      <c r="H1321" t="s">
        <v>2355</v>
      </c>
      <c r="I1321">
        <v>92.9</v>
      </c>
      <c r="J1321">
        <v>37.700000000000003</v>
      </c>
      <c r="K1321">
        <v>117.7</v>
      </c>
      <c r="L1321" t="s">
        <v>22</v>
      </c>
    </row>
    <row r="1322" spans="1:12" x14ac:dyDescent="0.35">
      <c r="A1322" t="s">
        <v>2356</v>
      </c>
      <c r="B1322">
        <v>60</v>
      </c>
      <c r="C1322" t="s">
        <v>35</v>
      </c>
      <c r="D1322" t="s">
        <v>14</v>
      </c>
      <c r="E1322" t="s">
        <v>28</v>
      </c>
      <c r="F1322" t="s">
        <v>15</v>
      </c>
      <c r="G1322">
        <v>62.419800887336599</v>
      </c>
      <c r="H1322" t="s">
        <v>1861</v>
      </c>
      <c r="I1322">
        <v>98.1</v>
      </c>
      <c r="J1322">
        <v>36.299999999999997</v>
      </c>
      <c r="K1322">
        <v>75.099999999999994</v>
      </c>
      <c r="L1322" t="s">
        <v>17</v>
      </c>
    </row>
    <row r="1323" spans="1:12" x14ac:dyDescent="0.35">
      <c r="A1323" t="s">
        <v>2357</v>
      </c>
      <c r="B1323">
        <v>53</v>
      </c>
      <c r="C1323" t="s">
        <v>13</v>
      </c>
      <c r="D1323" t="s">
        <v>31</v>
      </c>
      <c r="E1323" t="s">
        <v>32</v>
      </c>
      <c r="F1323" t="s">
        <v>66</v>
      </c>
      <c r="G1323">
        <v>85.874535506941598</v>
      </c>
      <c r="H1323" t="s">
        <v>616</v>
      </c>
      <c r="I1323">
        <v>95.2</v>
      </c>
      <c r="J1323">
        <v>36.9</v>
      </c>
      <c r="K1323">
        <v>119.7</v>
      </c>
      <c r="L1323" t="s">
        <v>22</v>
      </c>
    </row>
    <row r="1324" spans="1:12" x14ac:dyDescent="0.35">
      <c r="A1324" t="s">
        <v>2358</v>
      </c>
      <c r="B1324">
        <v>48</v>
      </c>
      <c r="C1324" t="s">
        <v>13</v>
      </c>
      <c r="D1324" t="s">
        <v>31</v>
      </c>
      <c r="E1324" t="s">
        <v>32</v>
      </c>
      <c r="F1324" t="s">
        <v>48</v>
      </c>
      <c r="G1324">
        <v>65.961444580476595</v>
      </c>
      <c r="H1324" t="s">
        <v>1399</v>
      </c>
      <c r="I1324">
        <v>94.3</v>
      </c>
      <c r="J1324">
        <v>39</v>
      </c>
      <c r="K1324">
        <v>115.3</v>
      </c>
      <c r="L1324" t="s">
        <v>17</v>
      </c>
    </row>
    <row r="1325" spans="1:12" x14ac:dyDescent="0.35">
      <c r="A1325" t="s">
        <v>2359</v>
      </c>
      <c r="B1325">
        <v>36</v>
      </c>
      <c r="C1325" t="s">
        <v>19</v>
      </c>
      <c r="D1325" t="s">
        <v>27</v>
      </c>
      <c r="E1325" t="s">
        <v>32</v>
      </c>
      <c r="F1325" t="s">
        <v>36</v>
      </c>
      <c r="G1325">
        <v>87.473852919746605</v>
      </c>
      <c r="H1325" t="s">
        <v>2360</v>
      </c>
      <c r="I1325">
        <v>91.1</v>
      </c>
      <c r="J1325">
        <v>38.200000000000003</v>
      </c>
      <c r="K1325">
        <v>180</v>
      </c>
      <c r="L1325" t="s">
        <v>17</v>
      </c>
    </row>
    <row r="1326" spans="1:12" x14ac:dyDescent="0.35">
      <c r="A1326" t="s">
        <v>2361</v>
      </c>
      <c r="B1326">
        <v>28</v>
      </c>
      <c r="C1326" t="s">
        <v>19</v>
      </c>
      <c r="D1326" t="s">
        <v>27</v>
      </c>
      <c r="E1326" t="s">
        <v>14</v>
      </c>
      <c r="F1326" t="s">
        <v>24</v>
      </c>
      <c r="G1326">
        <v>72.018694207341497</v>
      </c>
      <c r="H1326" t="s">
        <v>729</v>
      </c>
      <c r="I1326">
        <v>93.2</v>
      </c>
      <c r="J1326">
        <v>36.4</v>
      </c>
      <c r="K1326">
        <v>196.9</v>
      </c>
      <c r="L1326" t="s">
        <v>17</v>
      </c>
    </row>
    <row r="1327" spans="1:12" x14ac:dyDescent="0.35">
      <c r="A1327" t="s">
        <v>2362</v>
      </c>
      <c r="B1327">
        <v>63</v>
      </c>
      <c r="C1327" t="s">
        <v>13</v>
      </c>
      <c r="D1327" t="s">
        <v>20</v>
      </c>
      <c r="E1327" t="s">
        <v>74</v>
      </c>
      <c r="F1327" t="s">
        <v>36</v>
      </c>
      <c r="G1327">
        <v>71.163157449237204</v>
      </c>
      <c r="H1327" t="s">
        <v>2363</v>
      </c>
      <c r="I1327">
        <v>99.5</v>
      </c>
      <c r="J1327">
        <v>37.700000000000003</v>
      </c>
      <c r="K1327">
        <v>137.19999999999999</v>
      </c>
      <c r="L1327" t="s">
        <v>70</v>
      </c>
    </row>
    <row r="1328" spans="1:12" x14ac:dyDescent="0.35">
      <c r="A1328" t="s">
        <v>2364</v>
      </c>
      <c r="B1328">
        <v>45</v>
      </c>
      <c r="C1328" t="s">
        <v>35</v>
      </c>
      <c r="D1328" t="s">
        <v>27</v>
      </c>
      <c r="E1328" t="s">
        <v>32</v>
      </c>
      <c r="F1328" t="s">
        <v>48</v>
      </c>
      <c r="G1328">
        <v>67.847514811824098</v>
      </c>
      <c r="H1328" t="s">
        <v>1325</v>
      </c>
      <c r="I1328">
        <v>93.2</v>
      </c>
      <c r="J1328">
        <v>36.1</v>
      </c>
      <c r="K1328">
        <v>144.80000000000001</v>
      </c>
      <c r="L1328" t="s">
        <v>17</v>
      </c>
    </row>
    <row r="1329" spans="1:12" x14ac:dyDescent="0.35">
      <c r="A1329" t="s">
        <v>2365</v>
      </c>
      <c r="B1329">
        <v>59</v>
      </c>
      <c r="C1329" t="s">
        <v>35</v>
      </c>
      <c r="D1329" t="s">
        <v>39</v>
      </c>
      <c r="E1329" t="s">
        <v>32</v>
      </c>
      <c r="F1329" t="s">
        <v>36</v>
      </c>
      <c r="G1329">
        <v>80.272865396919499</v>
      </c>
      <c r="H1329" t="s">
        <v>1013</v>
      </c>
      <c r="I1329">
        <v>95</v>
      </c>
      <c r="J1329">
        <v>37.200000000000003</v>
      </c>
      <c r="K1329">
        <v>130.4</v>
      </c>
      <c r="L1329" t="s">
        <v>17</v>
      </c>
    </row>
    <row r="1330" spans="1:12" x14ac:dyDescent="0.35">
      <c r="A1330" t="s">
        <v>2366</v>
      </c>
      <c r="B1330">
        <v>37</v>
      </c>
      <c r="C1330" t="s">
        <v>35</v>
      </c>
      <c r="D1330" t="s">
        <v>39</v>
      </c>
      <c r="E1330" t="s">
        <v>32</v>
      </c>
      <c r="F1330" t="s">
        <v>36</v>
      </c>
      <c r="G1330">
        <v>70.306018375645195</v>
      </c>
      <c r="H1330" t="s">
        <v>751</v>
      </c>
      <c r="I1330">
        <v>91.3</v>
      </c>
      <c r="J1330">
        <v>36.1</v>
      </c>
      <c r="K1330">
        <v>185.3</v>
      </c>
      <c r="L1330" t="s">
        <v>17</v>
      </c>
    </row>
    <row r="1331" spans="1:12" x14ac:dyDescent="0.35">
      <c r="A1331" t="s">
        <v>2367</v>
      </c>
      <c r="B1331">
        <v>77</v>
      </c>
      <c r="C1331" t="s">
        <v>13</v>
      </c>
      <c r="D1331" t="s">
        <v>14</v>
      </c>
      <c r="E1331" t="s">
        <v>74</v>
      </c>
      <c r="F1331" t="s">
        <v>48</v>
      </c>
      <c r="G1331">
        <v>78.026276315298105</v>
      </c>
      <c r="H1331" t="s">
        <v>2368</v>
      </c>
      <c r="I1331">
        <v>97.8</v>
      </c>
      <c r="J1331">
        <v>38.200000000000003</v>
      </c>
      <c r="K1331">
        <v>169.2</v>
      </c>
      <c r="L1331" t="s">
        <v>17</v>
      </c>
    </row>
    <row r="1332" spans="1:12" x14ac:dyDescent="0.35">
      <c r="A1332" t="s">
        <v>2369</v>
      </c>
      <c r="B1332">
        <v>22</v>
      </c>
      <c r="C1332" t="s">
        <v>35</v>
      </c>
      <c r="D1332" t="s">
        <v>61</v>
      </c>
      <c r="E1332" t="s">
        <v>32</v>
      </c>
      <c r="F1332" t="s">
        <v>36</v>
      </c>
      <c r="G1332">
        <v>67.224668760451394</v>
      </c>
      <c r="H1332" t="s">
        <v>547</v>
      </c>
      <c r="I1332">
        <v>94.7</v>
      </c>
      <c r="J1332">
        <v>37</v>
      </c>
      <c r="K1332">
        <v>113</v>
      </c>
      <c r="L1332" t="s">
        <v>17</v>
      </c>
    </row>
    <row r="1333" spans="1:12" x14ac:dyDescent="0.35">
      <c r="A1333" t="s">
        <v>2370</v>
      </c>
      <c r="B1333">
        <v>85</v>
      </c>
      <c r="C1333" t="s">
        <v>13</v>
      </c>
      <c r="D1333" t="s">
        <v>61</v>
      </c>
      <c r="E1333" t="s">
        <v>32</v>
      </c>
      <c r="F1333" t="s">
        <v>48</v>
      </c>
      <c r="G1333">
        <v>64.695942627724406</v>
      </c>
      <c r="H1333" t="s">
        <v>2371</v>
      </c>
      <c r="I1333">
        <v>92.3</v>
      </c>
      <c r="J1333">
        <v>38.9</v>
      </c>
      <c r="K1333">
        <v>149.6</v>
      </c>
      <c r="L1333" t="s">
        <v>17</v>
      </c>
    </row>
    <row r="1334" spans="1:12" x14ac:dyDescent="0.35">
      <c r="A1334" t="s">
        <v>2372</v>
      </c>
      <c r="B1334">
        <v>66</v>
      </c>
      <c r="C1334" t="s">
        <v>19</v>
      </c>
      <c r="D1334" t="s">
        <v>14</v>
      </c>
      <c r="E1334" t="s">
        <v>14</v>
      </c>
      <c r="F1334" t="s">
        <v>15</v>
      </c>
      <c r="G1334">
        <v>71.103193577004404</v>
      </c>
      <c r="H1334" t="s">
        <v>2373</v>
      </c>
      <c r="I1334">
        <v>97</v>
      </c>
      <c r="J1334">
        <v>37.5</v>
      </c>
      <c r="K1334">
        <v>136.69999999999999</v>
      </c>
      <c r="L1334" t="s">
        <v>22</v>
      </c>
    </row>
    <row r="1335" spans="1:12" x14ac:dyDescent="0.35">
      <c r="A1335" t="s">
        <v>2374</v>
      </c>
      <c r="B1335">
        <v>25</v>
      </c>
      <c r="C1335" t="s">
        <v>19</v>
      </c>
      <c r="D1335" t="s">
        <v>14</v>
      </c>
      <c r="E1335" t="s">
        <v>28</v>
      </c>
      <c r="F1335" t="s">
        <v>36</v>
      </c>
      <c r="G1335">
        <v>56.085761081500898</v>
      </c>
      <c r="H1335" t="s">
        <v>2259</v>
      </c>
      <c r="I1335">
        <v>93.2</v>
      </c>
      <c r="J1335">
        <v>38.4</v>
      </c>
      <c r="K1335">
        <v>163.1</v>
      </c>
      <c r="L1335" t="s">
        <v>17</v>
      </c>
    </row>
    <row r="1336" spans="1:12" x14ac:dyDescent="0.35">
      <c r="A1336" t="s">
        <v>2375</v>
      </c>
      <c r="B1336">
        <v>66</v>
      </c>
      <c r="C1336" t="s">
        <v>35</v>
      </c>
      <c r="D1336" t="s">
        <v>27</v>
      </c>
      <c r="E1336" t="s">
        <v>14</v>
      </c>
      <c r="F1336" t="s">
        <v>48</v>
      </c>
      <c r="G1336">
        <v>77.015801141995894</v>
      </c>
      <c r="H1336" t="s">
        <v>2019</v>
      </c>
      <c r="I1336">
        <v>98.1</v>
      </c>
      <c r="J1336">
        <v>36.4</v>
      </c>
      <c r="K1336">
        <v>98.9</v>
      </c>
      <c r="L1336" t="s">
        <v>17</v>
      </c>
    </row>
    <row r="1337" spans="1:12" x14ac:dyDescent="0.35">
      <c r="A1337" t="s">
        <v>2376</v>
      </c>
      <c r="B1337">
        <v>85</v>
      </c>
      <c r="C1337" t="s">
        <v>13</v>
      </c>
      <c r="D1337" t="s">
        <v>14</v>
      </c>
      <c r="E1337" t="s">
        <v>32</v>
      </c>
      <c r="F1337" t="s">
        <v>66</v>
      </c>
      <c r="G1337">
        <v>92.396974071200603</v>
      </c>
      <c r="H1337" t="s">
        <v>2377</v>
      </c>
      <c r="I1337">
        <v>93.3</v>
      </c>
      <c r="J1337">
        <v>37.4</v>
      </c>
      <c r="K1337">
        <v>131.80000000000001</v>
      </c>
      <c r="L1337" t="s">
        <v>70</v>
      </c>
    </row>
    <row r="1338" spans="1:12" x14ac:dyDescent="0.35">
      <c r="A1338" t="s">
        <v>2378</v>
      </c>
      <c r="B1338">
        <v>42</v>
      </c>
      <c r="C1338" t="s">
        <v>35</v>
      </c>
      <c r="D1338" t="s">
        <v>14</v>
      </c>
      <c r="E1338" t="s">
        <v>74</v>
      </c>
      <c r="F1338" t="s">
        <v>66</v>
      </c>
      <c r="G1338">
        <v>95.877459858751394</v>
      </c>
      <c r="H1338" t="s">
        <v>519</v>
      </c>
      <c r="I1338">
        <v>98.6</v>
      </c>
      <c r="J1338">
        <v>38.799999999999997</v>
      </c>
      <c r="K1338">
        <v>185.6</v>
      </c>
      <c r="L1338" t="s">
        <v>17</v>
      </c>
    </row>
    <row r="1339" spans="1:12" x14ac:dyDescent="0.35">
      <c r="A1339" t="s">
        <v>2379</v>
      </c>
      <c r="B1339">
        <v>38</v>
      </c>
      <c r="C1339" t="s">
        <v>35</v>
      </c>
      <c r="D1339" t="s">
        <v>61</v>
      </c>
      <c r="E1339" t="s">
        <v>74</v>
      </c>
      <c r="F1339" t="s">
        <v>66</v>
      </c>
      <c r="G1339">
        <v>83.635713591358098</v>
      </c>
      <c r="H1339" t="s">
        <v>2380</v>
      </c>
      <c r="I1339">
        <v>94.2</v>
      </c>
      <c r="J1339">
        <v>38.9</v>
      </c>
      <c r="K1339">
        <v>148.1</v>
      </c>
      <c r="L1339" t="s">
        <v>17</v>
      </c>
    </row>
    <row r="1340" spans="1:12" x14ac:dyDescent="0.35">
      <c r="A1340" t="s">
        <v>2381</v>
      </c>
      <c r="B1340">
        <v>70</v>
      </c>
      <c r="C1340" t="s">
        <v>19</v>
      </c>
      <c r="D1340" t="s">
        <v>61</v>
      </c>
      <c r="E1340" t="s">
        <v>32</v>
      </c>
      <c r="F1340" t="s">
        <v>24</v>
      </c>
      <c r="G1340">
        <v>83.766874758750902</v>
      </c>
      <c r="H1340" t="s">
        <v>519</v>
      </c>
      <c r="I1340">
        <v>97.5</v>
      </c>
      <c r="J1340">
        <v>36.700000000000003</v>
      </c>
      <c r="K1340">
        <v>137.69999999999999</v>
      </c>
      <c r="L1340" t="s">
        <v>22</v>
      </c>
    </row>
    <row r="1341" spans="1:12" x14ac:dyDescent="0.35">
      <c r="A1341" t="s">
        <v>2382</v>
      </c>
      <c r="B1341">
        <v>75</v>
      </c>
      <c r="C1341" t="s">
        <v>35</v>
      </c>
      <c r="D1341" t="s">
        <v>39</v>
      </c>
      <c r="E1341" t="s">
        <v>14</v>
      </c>
      <c r="F1341" t="s">
        <v>15</v>
      </c>
      <c r="G1341">
        <v>81.423655920501702</v>
      </c>
      <c r="H1341" t="s">
        <v>2383</v>
      </c>
      <c r="I1341">
        <v>94.8</v>
      </c>
      <c r="J1341">
        <v>37</v>
      </c>
      <c r="K1341">
        <v>150.30000000000001</v>
      </c>
      <c r="L1341" t="s">
        <v>17</v>
      </c>
    </row>
    <row r="1342" spans="1:12" x14ac:dyDescent="0.35">
      <c r="A1342" t="s">
        <v>2384</v>
      </c>
      <c r="B1342">
        <v>23</v>
      </c>
      <c r="C1342" t="s">
        <v>19</v>
      </c>
      <c r="D1342" t="s">
        <v>14</v>
      </c>
      <c r="E1342" t="s">
        <v>28</v>
      </c>
      <c r="F1342" t="s">
        <v>24</v>
      </c>
      <c r="G1342">
        <v>57.297558240245102</v>
      </c>
      <c r="H1342" t="s">
        <v>2385</v>
      </c>
      <c r="I1342">
        <v>95.1</v>
      </c>
      <c r="J1342">
        <v>38.9</v>
      </c>
      <c r="K1342">
        <v>165.4</v>
      </c>
      <c r="L1342" t="s">
        <v>17</v>
      </c>
    </row>
    <row r="1343" spans="1:12" x14ac:dyDescent="0.35">
      <c r="A1343" t="s">
        <v>2386</v>
      </c>
      <c r="B1343">
        <v>41</v>
      </c>
      <c r="C1343" t="s">
        <v>19</v>
      </c>
      <c r="D1343" t="s">
        <v>61</v>
      </c>
      <c r="E1343" t="s">
        <v>32</v>
      </c>
      <c r="F1343" t="s">
        <v>24</v>
      </c>
      <c r="G1343">
        <v>58.3988874008623</v>
      </c>
      <c r="H1343" t="s">
        <v>2387</v>
      </c>
      <c r="I1343">
        <v>95.4</v>
      </c>
      <c r="J1343">
        <v>37.6</v>
      </c>
      <c r="K1343">
        <v>134.6</v>
      </c>
      <c r="L1343" t="s">
        <v>22</v>
      </c>
    </row>
    <row r="1344" spans="1:12" x14ac:dyDescent="0.35">
      <c r="A1344" t="s">
        <v>2388</v>
      </c>
      <c r="B1344">
        <v>84</v>
      </c>
      <c r="C1344" t="s">
        <v>13</v>
      </c>
      <c r="D1344" t="s">
        <v>39</v>
      </c>
      <c r="E1344" t="s">
        <v>28</v>
      </c>
      <c r="F1344" t="s">
        <v>15</v>
      </c>
      <c r="G1344">
        <v>91.393038833690895</v>
      </c>
      <c r="H1344" t="s">
        <v>389</v>
      </c>
      <c r="I1344">
        <v>91.3</v>
      </c>
      <c r="J1344">
        <v>36.5</v>
      </c>
      <c r="K1344">
        <v>191.2</v>
      </c>
      <c r="L1344" t="s">
        <v>17</v>
      </c>
    </row>
    <row r="1345" spans="1:12" x14ac:dyDescent="0.35">
      <c r="A1345" t="s">
        <v>2389</v>
      </c>
      <c r="B1345">
        <v>39</v>
      </c>
      <c r="C1345" t="s">
        <v>13</v>
      </c>
      <c r="D1345" t="s">
        <v>61</v>
      </c>
      <c r="E1345" t="s">
        <v>32</v>
      </c>
      <c r="F1345" t="s">
        <v>15</v>
      </c>
      <c r="G1345">
        <v>73.058202627371301</v>
      </c>
      <c r="H1345" t="s">
        <v>2390</v>
      </c>
      <c r="I1345">
        <v>97.7</v>
      </c>
      <c r="J1345">
        <v>37.9</v>
      </c>
      <c r="K1345">
        <v>117.9</v>
      </c>
      <c r="L1345" t="s">
        <v>22</v>
      </c>
    </row>
    <row r="1346" spans="1:12" x14ac:dyDescent="0.35">
      <c r="A1346" t="s">
        <v>2391</v>
      </c>
      <c r="B1346">
        <v>20</v>
      </c>
      <c r="C1346" t="s">
        <v>19</v>
      </c>
      <c r="D1346" t="s">
        <v>31</v>
      </c>
      <c r="E1346" t="s">
        <v>28</v>
      </c>
      <c r="F1346" t="s">
        <v>48</v>
      </c>
      <c r="G1346">
        <v>73.1189712445494</v>
      </c>
      <c r="H1346" t="s">
        <v>2157</v>
      </c>
      <c r="I1346">
        <v>92.9</v>
      </c>
      <c r="J1346">
        <v>36.799999999999997</v>
      </c>
      <c r="K1346">
        <v>105.2</v>
      </c>
      <c r="L1346" t="s">
        <v>22</v>
      </c>
    </row>
    <row r="1347" spans="1:12" x14ac:dyDescent="0.35">
      <c r="A1347" t="s">
        <v>2392</v>
      </c>
      <c r="B1347">
        <v>22</v>
      </c>
      <c r="C1347" t="s">
        <v>19</v>
      </c>
      <c r="D1347" t="s">
        <v>61</v>
      </c>
      <c r="E1347" t="s">
        <v>14</v>
      </c>
      <c r="F1347" t="s">
        <v>24</v>
      </c>
      <c r="G1347">
        <v>68.0521852526483</v>
      </c>
      <c r="H1347" t="s">
        <v>2393</v>
      </c>
      <c r="I1347">
        <v>95.6</v>
      </c>
      <c r="J1347">
        <v>38.4</v>
      </c>
      <c r="K1347">
        <v>70.8</v>
      </c>
      <c r="L1347" t="s">
        <v>17</v>
      </c>
    </row>
    <row r="1348" spans="1:12" x14ac:dyDescent="0.35">
      <c r="A1348" t="s">
        <v>2394</v>
      </c>
      <c r="B1348">
        <v>27</v>
      </c>
      <c r="C1348" t="s">
        <v>35</v>
      </c>
      <c r="D1348" t="s">
        <v>61</v>
      </c>
      <c r="E1348" t="s">
        <v>74</v>
      </c>
      <c r="F1348" t="s">
        <v>66</v>
      </c>
      <c r="G1348">
        <v>84.679737442743303</v>
      </c>
      <c r="H1348" t="s">
        <v>2395</v>
      </c>
      <c r="I1348">
        <v>96.8</v>
      </c>
      <c r="J1348">
        <v>36.299999999999997</v>
      </c>
      <c r="K1348">
        <v>161.30000000000001</v>
      </c>
      <c r="L1348" t="s">
        <v>17</v>
      </c>
    </row>
    <row r="1349" spans="1:12" x14ac:dyDescent="0.35">
      <c r="A1349" t="s">
        <v>2396</v>
      </c>
      <c r="B1349">
        <v>62</v>
      </c>
      <c r="C1349" t="s">
        <v>35</v>
      </c>
      <c r="D1349" t="s">
        <v>20</v>
      </c>
      <c r="E1349" t="s">
        <v>14</v>
      </c>
      <c r="F1349" t="s">
        <v>24</v>
      </c>
      <c r="G1349">
        <v>79.012071634829894</v>
      </c>
      <c r="H1349" t="s">
        <v>1369</v>
      </c>
      <c r="I1349">
        <v>97.4</v>
      </c>
      <c r="J1349">
        <v>36.299999999999997</v>
      </c>
      <c r="K1349">
        <v>194.8</v>
      </c>
      <c r="L1349" t="s">
        <v>17</v>
      </c>
    </row>
    <row r="1350" spans="1:12" x14ac:dyDescent="0.35">
      <c r="A1350" t="s">
        <v>2397</v>
      </c>
      <c r="B1350">
        <v>49</v>
      </c>
      <c r="C1350" t="s">
        <v>35</v>
      </c>
      <c r="D1350" t="s">
        <v>14</v>
      </c>
      <c r="E1350" t="s">
        <v>32</v>
      </c>
      <c r="F1350" t="s">
        <v>24</v>
      </c>
      <c r="G1350">
        <v>82.544756997706997</v>
      </c>
      <c r="H1350" t="s">
        <v>2398</v>
      </c>
      <c r="I1350">
        <v>94.4</v>
      </c>
      <c r="J1350">
        <v>38.799999999999997</v>
      </c>
      <c r="K1350">
        <v>147.9</v>
      </c>
      <c r="L1350" t="s">
        <v>17</v>
      </c>
    </row>
    <row r="1351" spans="1:12" x14ac:dyDescent="0.35">
      <c r="A1351" t="s">
        <v>2399</v>
      </c>
      <c r="B1351">
        <v>47</v>
      </c>
      <c r="C1351" t="s">
        <v>13</v>
      </c>
      <c r="D1351" t="s">
        <v>14</v>
      </c>
      <c r="E1351" t="s">
        <v>74</v>
      </c>
      <c r="F1351" t="s">
        <v>48</v>
      </c>
      <c r="G1351">
        <v>66.874242176891897</v>
      </c>
      <c r="H1351" t="s">
        <v>2400</v>
      </c>
      <c r="I1351">
        <v>97.9</v>
      </c>
      <c r="J1351">
        <v>38.1</v>
      </c>
      <c r="K1351">
        <v>145.80000000000001</v>
      </c>
      <c r="L1351" t="s">
        <v>17</v>
      </c>
    </row>
    <row r="1352" spans="1:12" x14ac:dyDescent="0.35">
      <c r="A1352" t="s">
        <v>2401</v>
      </c>
      <c r="B1352">
        <v>46</v>
      </c>
      <c r="C1352" t="s">
        <v>19</v>
      </c>
      <c r="D1352" t="s">
        <v>20</v>
      </c>
      <c r="E1352" t="s">
        <v>14</v>
      </c>
      <c r="F1352" t="s">
        <v>66</v>
      </c>
      <c r="G1352">
        <v>83.729328675754502</v>
      </c>
      <c r="H1352" t="s">
        <v>2402</v>
      </c>
      <c r="I1352">
        <v>93.3</v>
      </c>
      <c r="J1352">
        <v>36.1</v>
      </c>
      <c r="K1352">
        <v>139.80000000000001</v>
      </c>
      <c r="L1352" t="s">
        <v>22</v>
      </c>
    </row>
    <row r="1353" spans="1:12" x14ac:dyDescent="0.35">
      <c r="A1353" t="s">
        <v>2403</v>
      </c>
      <c r="B1353">
        <v>74</v>
      </c>
      <c r="C1353" t="s">
        <v>13</v>
      </c>
      <c r="D1353" t="s">
        <v>31</v>
      </c>
      <c r="E1353" t="s">
        <v>28</v>
      </c>
      <c r="F1353" t="s">
        <v>48</v>
      </c>
      <c r="G1353">
        <v>72.190733757922203</v>
      </c>
      <c r="H1353" t="s">
        <v>914</v>
      </c>
      <c r="I1353">
        <v>94</v>
      </c>
      <c r="J1353">
        <v>38.799999999999997</v>
      </c>
      <c r="K1353">
        <v>185.7</v>
      </c>
      <c r="L1353" t="s">
        <v>17</v>
      </c>
    </row>
    <row r="1354" spans="1:12" x14ac:dyDescent="0.35">
      <c r="A1354" t="s">
        <v>2404</v>
      </c>
      <c r="B1354">
        <v>71</v>
      </c>
      <c r="C1354" t="s">
        <v>13</v>
      </c>
      <c r="D1354" t="s">
        <v>27</v>
      </c>
      <c r="E1354" t="s">
        <v>74</v>
      </c>
      <c r="F1354" t="s">
        <v>24</v>
      </c>
      <c r="G1354">
        <v>91.865961360221803</v>
      </c>
      <c r="H1354" t="s">
        <v>2405</v>
      </c>
      <c r="I1354">
        <v>91.2</v>
      </c>
      <c r="J1354">
        <v>37.4</v>
      </c>
      <c r="K1354">
        <v>190.6</v>
      </c>
      <c r="L1354" t="s">
        <v>17</v>
      </c>
    </row>
    <row r="1355" spans="1:12" x14ac:dyDescent="0.35">
      <c r="A1355" t="s">
        <v>2406</v>
      </c>
      <c r="B1355">
        <v>76</v>
      </c>
      <c r="C1355" t="s">
        <v>19</v>
      </c>
      <c r="D1355" t="s">
        <v>20</v>
      </c>
      <c r="E1355" t="s">
        <v>74</v>
      </c>
      <c r="F1355" t="s">
        <v>36</v>
      </c>
      <c r="G1355">
        <v>74.776311381216601</v>
      </c>
      <c r="H1355" t="s">
        <v>810</v>
      </c>
      <c r="I1355">
        <v>95</v>
      </c>
      <c r="J1355">
        <v>36.299999999999997</v>
      </c>
      <c r="K1355">
        <v>159.69999999999999</v>
      </c>
      <c r="L1355" t="s">
        <v>22</v>
      </c>
    </row>
    <row r="1356" spans="1:12" x14ac:dyDescent="0.35">
      <c r="A1356" t="s">
        <v>2407</v>
      </c>
      <c r="B1356">
        <v>27</v>
      </c>
      <c r="C1356" t="s">
        <v>19</v>
      </c>
      <c r="D1356" t="s">
        <v>20</v>
      </c>
      <c r="E1356" t="s">
        <v>14</v>
      </c>
      <c r="F1356" t="s">
        <v>66</v>
      </c>
      <c r="G1356">
        <v>74.775310233254302</v>
      </c>
      <c r="H1356" t="s">
        <v>2408</v>
      </c>
      <c r="I1356">
        <v>97</v>
      </c>
      <c r="J1356">
        <v>38.1</v>
      </c>
      <c r="K1356">
        <v>134</v>
      </c>
      <c r="L1356" t="s">
        <v>17</v>
      </c>
    </row>
    <row r="1357" spans="1:12" x14ac:dyDescent="0.35">
      <c r="A1357" t="s">
        <v>2409</v>
      </c>
      <c r="B1357">
        <v>29</v>
      </c>
      <c r="C1357" t="s">
        <v>13</v>
      </c>
      <c r="D1357" t="s">
        <v>27</v>
      </c>
      <c r="E1357" t="s">
        <v>74</v>
      </c>
      <c r="F1357" t="s">
        <v>24</v>
      </c>
      <c r="G1357">
        <v>72.702646685021406</v>
      </c>
      <c r="H1357" t="s">
        <v>2410</v>
      </c>
      <c r="I1357">
        <v>90.4</v>
      </c>
      <c r="J1357">
        <v>36.9</v>
      </c>
      <c r="K1357">
        <v>152.4</v>
      </c>
      <c r="L1357" t="s">
        <v>17</v>
      </c>
    </row>
    <row r="1358" spans="1:12" x14ac:dyDescent="0.35">
      <c r="A1358" t="s">
        <v>2411</v>
      </c>
      <c r="B1358">
        <v>70</v>
      </c>
      <c r="C1358" t="s">
        <v>19</v>
      </c>
      <c r="D1358" t="s">
        <v>14</v>
      </c>
      <c r="E1358" t="s">
        <v>74</v>
      </c>
      <c r="F1358" t="s">
        <v>15</v>
      </c>
      <c r="G1358">
        <v>79.9549866914018</v>
      </c>
      <c r="H1358" t="s">
        <v>330</v>
      </c>
      <c r="I1358">
        <v>93.3</v>
      </c>
      <c r="J1358">
        <v>38.299999999999997</v>
      </c>
      <c r="K1358">
        <v>101.5</v>
      </c>
      <c r="L1358" t="s">
        <v>17</v>
      </c>
    </row>
    <row r="1359" spans="1:12" x14ac:dyDescent="0.35">
      <c r="A1359" t="s">
        <v>2412</v>
      </c>
      <c r="B1359">
        <v>38</v>
      </c>
      <c r="C1359" t="s">
        <v>35</v>
      </c>
      <c r="D1359" t="s">
        <v>20</v>
      </c>
      <c r="E1359" t="s">
        <v>28</v>
      </c>
      <c r="F1359" t="s">
        <v>36</v>
      </c>
      <c r="G1359">
        <v>64.265392552972997</v>
      </c>
      <c r="H1359" t="s">
        <v>2413</v>
      </c>
      <c r="I1359">
        <v>96.9</v>
      </c>
      <c r="J1359">
        <v>37.5</v>
      </c>
      <c r="K1359">
        <v>152.30000000000001</v>
      </c>
      <c r="L1359" t="s">
        <v>17</v>
      </c>
    </row>
    <row r="1360" spans="1:12" x14ac:dyDescent="0.35">
      <c r="A1360" t="s">
        <v>2414</v>
      </c>
      <c r="B1360">
        <v>41</v>
      </c>
      <c r="C1360" t="s">
        <v>19</v>
      </c>
      <c r="D1360" t="s">
        <v>39</v>
      </c>
      <c r="E1360" t="s">
        <v>28</v>
      </c>
      <c r="F1360" t="s">
        <v>24</v>
      </c>
      <c r="G1360">
        <v>95.863754175513506</v>
      </c>
      <c r="H1360" t="s">
        <v>1323</v>
      </c>
      <c r="I1360">
        <v>92.9</v>
      </c>
      <c r="J1360">
        <v>36.4</v>
      </c>
      <c r="K1360">
        <v>110.3</v>
      </c>
      <c r="L1360" t="s">
        <v>22</v>
      </c>
    </row>
    <row r="1361" spans="1:12" x14ac:dyDescent="0.35">
      <c r="A1361" t="s">
        <v>2415</v>
      </c>
      <c r="B1361">
        <v>78</v>
      </c>
      <c r="C1361" t="s">
        <v>13</v>
      </c>
      <c r="D1361" t="s">
        <v>27</v>
      </c>
      <c r="E1361" t="s">
        <v>32</v>
      </c>
      <c r="F1361" t="s">
        <v>66</v>
      </c>
      <c r="G1361">
        <v>67.059377429639696</v>
      </c>
      <c r="H1361" t="s">
        <v>2416</v>
      </c>
      <c r="I1361">
        <v>92.9</v>
      </c>
      <c r="J1361">
        <v>37</v>
      </c>
      <c r="K1361">
        <v>140.4</v>
      </c>
      <c r="L1361" t="s">
        <v>22</v>
      </c>
    </row>
    <row r="1362" spans="1:12" x14ac:dyDescent="0.35">
      <c r="A1362" t="s">
        <v>2417</v>
      </c>
      <c r="B1362">
        <v>21</v>
      </c>
      <c r="C1362" t="s">
        <v>35</v>
      </c>
      <c r="D1362" t="s">
        <v>14</v>
      </c>
      <c r="E1362" t="s">
        <v>74</v>
      </c>
      <c r="F1362" t="s">
        <v>48</v>
      </c>
      <c r="G1362">
        <v>82.022764275515698</v>
      </c>
      <c r="H1362" t="s">
        <v>1046</v>
      </c>
      <c r="I1362">
        <v>90.9</v>
      </c>
      <c r="J1362">
        <v>38.200000000000003</v>
      </c>
      <c r="K1362">
        <v>180</v>
      </c>
      <c r="L1362" t="s">
        <v>17</v>
      </c>
    </row>
    <row r="1363" spans="1:12" x14ac:dyDescent="0.35">
      <c r="A1363" t="s">
        <v>2418</v>
      </c>
      <c r="B1363">
        <v>50</v>
      </c>
      <c r="C1363" t="s">
        <v>13</v>
      </c>
      <c r="D1363" t="s">
        <v>27</v>
      </c>
      <c r="E1363" t="s">
        <v>28</v>
      </c>
      <c r="F1363" t="s">
        <v>15</v>
      </c>
      <c r="G1363">
        <v>87.154805936346307</v>
      </c>
      <c r="H1363" t="s">
        <v>2419</v>
      </c>
      <c r="I1363">
        <v>95.1</v>
      </c>
      <c r="J1363">
        <v>36.700000000000003</v>
      </c>
      <c r="K1363">
        <v>141.30000000000001</v>
      </c>
      <c r="L1363" t="s">
        <v>22</v>
      </c>
    </row>
    <row r="1364" spans="1:12" x14ac:dyDescent="0.35">
      <c r="A1364" t="s">
        <v>2420</v>
      </c>
      <c r="B1364">
        <v>81</v>
      </c>
      <c r="C1364" t="s">
        <v>13</v>
      </c>
      <c r="D1364" t="s">
        <v>61</v>
      </c>
      <c r="E1364" t="s">
        <v>28</v>
      </c>
      <c r="F1364" t="s">
        <v>24</v>
      </c>
      <c r="G1364">
        <v>72.285949398355001</v>
      </c>
      <c r="H1364" t="s">
        <v>2421</v>
      </c>
      <c r="I1364">
        <v>99</v>
      </c>
      <c r="J1364">
        <v>38.799999999999997</v>
      </c>
      <c r="K1364">
        <v>183.8</v>
      </c>
      <c r="L1364" t="s">
        <v>17</v>
      </c>
    </row>
    <row r="1365" spans="1:12" x14ac:dyDescent="0.35">
      <c r="A1365" t="s">
        <v>2422</v>
      </c>
      <c r="B1365">
        <v>50</v>
      </c>
      <c r="C1365" t="s">
        <v>19</v>
      </c>
      <c r="D1365" t="s">
        <v>20</v>
      </c>
      <c r="E1365" t="s">
        <v>28</v>
      </c>
      <c r="F1365" t="s">
        <v>15</v>
      </c>
      <c r="G1365">
        <v>74.827267619518196</v>
      </c>
      <c r="H1365" t="s">
        <v>2423</v>
      </c>
      <c r="I1365">
        <v>97.5</v>
      </c>
      <c r="J1365">
        <v>37.5</v>
      </c>
      <c r="K1365">
        <v>88.1</v>
      </c>
      <c r="L1365" t="s">
        <v>22</v>
      </c>
    </row>
    <row r="1366" spans="1:12" x14ac:dyDescent="0.35">
      <c r="A1366" t="s">
        <v>2424</v>
      </c>
      <c r="B1366">
        <v>19</v>
      </c>
      <c r="C1366" t="s">
        <v>35</v>
      </c>
      <c r="D1366" t="s">
        <v>39</v>
      </c>
      <c r="E1366" t="s">
        <v>28</v>
      </c>
      <c r="F1366" t="s">
        <v>15</v>
      </c>
      <c r="G1366">
        <v>88.244826258410697</v>
      </c>
      <c r="H1366" t="s">
        <v>2425</v>
      </c>
      <c r="I1366">
        <v>93.5</v>
      </c>
      <c r="J1366">
        <v>36.5</v>
      </c>
      <c r="K1366">
        <v>104.4</v>
      </c>
      <c r="L1366" t="s">
        <v>17</v>
      </c>
    </row>
    <row r="1367" spans="1:12" x14ac:dyDescent="0.35">
      <c r="A1367" t="s">
        <v>2426</v>
      </c>
      <c r="B1367">
        <v>21</v>
      </c>
      <c r="C1367" t="s">
        <v>13</v>
      </c>
      <c r="D1367" t="s">
        <v>61</v>
      </c>
      <c r="E1367" t="s">
        <v>14</v>
      </c>
      <c r="F1367" t="s">
        <v>48</v>
      </c>
      <c r="G1367">
        <v>54.369881884991798</v>
      </c>
      <c r="H1367" t="s">
        <v>2427</v>
      </c>
      <c r="I1367">
        <v>98.1</v>
      </c>
      <c r="J1367">
        <v>36.299999999999997</v>
      </c>
      <c r="K1367">
        <v>118.1</v>
      </c>
      <c r="L1367" t="s">
        <v>70</v>
      </c>
    </row>
    <row r="1368" spans="1:12" x14ac:dyDescent="0.35">
      <c r="A1368" t="s">
        <v>2428</v>
      </c>
      <c r="B1368">
        <v>38</v>
      </c>
      <c r="C1368" t="s">
        <v>13</v>
      </c>
      <c r="D1368" t="s">
        <v>31</v>
      </c>
      <c r="E1368" t="s">
        <v>14</v>
      </c>
      <c r="F1368" t="s">
        <v>15</v>
      </c>
      <c r="G1368">
        <v>62.217373707424201</v>
      </c>
      <c r="H1368" t="s">
        <v>2429</v>
      </c>
      <c r="I1368">
        <v>98.8</v>
      </c>
      <c r="J1368">
        <v>36.6</v>
      </c>
      <c r="K1368">
        <v>150.1</v>
      </c>
      <c r="L1368" t="s">
        <v>22</v>
      </c>
    </row>
    <row r="1369" spans="1:12" x14ac:dyDescent="0.35">
      <c r="A1369" t="s">
        <v>2430</v>
      </c>
      <c r="B1369">
        <v>81</v>
      </c>
      <c r="C1369" t="s">
        <v>35</v>
      </c>
      <c r="D1369" t="s">
        <v>31</v>
      </c>
      <c r="E1369" t="s">
        <v>14</v>
      </c>
      <c r="F1369" t="s">
        <v>15</v>
      </c>
      <c r="G1369">
        <v>63.8981120184757</v>
      </c>
      <c r="H1369" t="s">
        <v>2321</v>
      </c>
      <c r="I1369">
        <v>97</v>
      </c>
      <c r="J1369">
        <v>38.4</v>
      </c>
      <c r="K1369">
        <v>169.6</v>
      </c>
      <c r="L1369" t="s">
        <v>17</v>
      </c>
    </row>
    <row r="1370" spans="1:12" x14ac:dyDescent="0.35">
      <c r="A1370" t="s">
        <v>2431</v>
      </c>
      <c r="B1370">
        <v>88</v>
      </c>
      <c r="C1370" t="s">
        <v>19</v>
      </c>
      <c r="D1370" t="s">
        <v>27</v>
      </c>
      <c r="E1370" t="s">
        <v>14</v>
      </c>
      <c r="F1370" t="s">
        <v>48</v>
      </c>
      <c r="G1370">
        <v>94.815242670826606</v>
      </c>
      <c r="H1370" t="s">
        <v>1505</v>
      </c>
      <c r="I1370">
        <v>92.1</v>
      </c>
      <c r="J1370">
        <v>37.200000000000003</v>
      </c>
      <c r="K1370">
        <v>152.19999999999999</v>
      </c>
      <c r="L1370" t="s">
        <v>22</v>
      </c>
    </row>
    <row r="1371" spans="1:12" x14ac:dyDescent="0.35">
      <c r="A1371" t="s">
        <v>2432</v>
      </c>
      <c r="B1371">
        <v>66</v>
      </c>
      <c r="C1371" t="s">
        <v>19</v>
      </c>
      <c r="D1371" t="s">
        <v>61</v>
      </c>
      <c r="E1371" t="s">
        <v>32</v>
      </c>
      <c r="F1371" t="s">
        <v>66</v>
      </c>
      <c r="G1371">
        <v>76.456491219296296</v>
      </c>
      <c r="H1371" t="s">
        <v>2423</v>
      </c>
      <c r="I1371">
        <v>90.6</v>
      </c>
      <c r="J1371">
        <v>38.299999999999997</v>
      </c>
      <c r="K1371">
        <v>199.8</v>
      </c>
      <c r="L1371" t="s">
        <v>17</v>
      </c>
    </row>
    <row r="1372" spans="1:12" x14ac:dyDescent="0.35">
      <c r="A1372" t="s">
        <v>2433</v>
      </c>
      <c r="B1372">
        <v>48</v>
      </c>
      <c r="C1372" t="s">
        <v>19</v>
      </c>
      <c r="D1372" t="s">
        <v>39</v>
      </c>
      <c r="E1372" t="s">
        <v>14</v>
      </c>
      <c r="F1372" t="s">
        <v>48</v>
      </c>
      <c r="G1372">
        <v>83.458511844689994</v>
      </c>
      <c r="H1372" t="s">
        <v>209</v>
      </c>
      <c r="I1372">
        <v>98.6</v>
      </c>
      <c r="J1372">
        <v>38</v>
      </c>
      <c r="K1372">
        <v>84.6</v>
      </c>
      <c r="L1372" t="s">
        <v>22</v>
      </c>
    </row>
    <row r="1373" spans="1:12" x14ac:dyDescent="0.35">
      <c r="A1373" t="s">
        <v>2434</v>
      </c>
      <c r="B1373">
        <v>89</v>
      </c>
      <c r="C1373" t="s">
        <v>19</v>
      </c>
      <c r="D1373" t="s">
        <v>20</v>
      </c>
      <c r="E1373" t="s">
        <v>32</v>
      </c>
      <c r="F1373" t="s">
        <v>66</v>
      </c>
      <c r="G1373">
        <v>79.565998486984995</v>
      </c>
      <c r="H1373" t="s">
        <v>1925</v>
      </c>
      <c r="I1373">
        <v>98.5</v>
      </c>
      <c r="J1373">
        <v>36.5</v>
      </c>
      <c r="K1373">
        <v>159.30000000000001</v>
      </c>
      <c r="L1373" t="s">
        <v>22</v>
      </c>
    </row>
    <row r="1374" spans="1:12" x14ac:dyDescent="0.35">
      <c r="A1374" t="s">
        <v>2435</v>
      </c>
      <c r="B1374">
        <v>46</v>
      </c>
      <c r="C1374" t="s">
        <v>19</v>
      </c>
      <c r="D1374" t="s">
        <v>31</v>
      </c>
      <c r="E1374" t="s">
        <v>74</v>
      </c>
      <c r="F1374" t="s">
        <v>24</v>
      </c>
      <c r="G1374">
        <v>107.76399345113001</v>
      </c>
      <c r="H1374" t="s">
        <v>506</v>
      </c>
      <c r="I1374">
        <v>91.9</v>
      </c>
      <c r="J1374">
        <v>37.299999999999997</v>
      </c>
      <c r="K1374">
        <v>107</v>
      </c>
      <c r="L1374" t="s">
        <v>17</v>
      </c>
    </row>
    <row r="1375" spans="1:12" x14ac:dyDescent="0.35">
      <c r="A1375" t="s">
        <v>2436</v>
      </c>
      <c r="B1375">
        <v>88</v>
      </c>
      <c r="C1375" t="s">
        <v>19</v>
      </c>
      <c r="D1375" t="s">
        <v>14</v>
      </c>
      <c r="E1375" t="s">
        <v>14</v>
      </c>
      <c r="F1375" t="s">
        <v>48</v>
      </c>
      <c r="G1375">
        <v>80.952277718342003</v>
      </c>
      <c r="H1375" t="s">
        <v>2437</v>
      </c>
      <c r="I1375">
        <v>97.8</v>
      </c>
      <c r="J1375">
        <v>37.700000000000003</v>
      </c>
      <c r="K1375">
        <v>94.9</v>
      </c>
      <c r="L1375" t="s">
        <v>22</v>
      </c>
    </row>
    <row r="1376" spans="1:12" x14ac:dyDescent="0.35">
      <c r="A1376" t="s">
        <v>2438</v>
      </c>
      <c r="B1376">
        <v>74</v>
      </c>
      <c r="C1376" t="s">
        <v>35</v>
      </c>
      <c r="D1376" t="s">
        <v>27</v>
      </c>
      <c r="E1376" t="s">
        <v>28</v>
      </c>
      <c r="F1376" t="s">
        <v>15</v>
      </c>
      <c r="G1376">
        <v>81.717424821918698</v>
      </c>
      <c r="H1376" t="s">
        <v>2439</v>
      </c>
      <c r="I1376">
        <v>94.1</v>
      </c>
      <c r="J1376">
        <v>38.1</v>
      </c>
      <c r="K1376">
        <v>183.9</v>
      </c>
      <c r="L1376" t="s">
        <v>17</v>
      </c>
    </row>
    <row r="1377" spans="1:12" x14ac:dyDescent="0.35">
      <c r="A1377" t="s">
        <v>2440</v>
      </c>
      <c r="B1377">
        <v>21</v>
      </c>
      <c r="C1377" t="s">
        <v>35</v>
      </c>
      <c r="D1377" t="s">
        <v>27</v>
      </c>
      <c r="E1377" t="s">
        <v>74</v>
      </c>
      <c r="F1377" t="s">
        <v>24</v>
      </c>
      <c r="G1377">
        <v>52.581036452251702</v>
      </c>
      <c r="H1377" t="s">
        <v>2151</v>
      </c>
      <c r="I1377">
        <v>99.1</v>
      </c>
      <c r="J1377">
        <v>38.6</v>
      </c>
      <c r="K1377">
        <v>104.6</v>
      </c>
      <c r="L1377" t="s">
        <v>17</v>
      </c>
    </row>
    <row r="1378" spans="1:12" x14ac:dyDescent="0.35">
      <c r="A1378" t="s">
        <v>2441</v>
      </c>
      <c r="B1378">
        <v>40</v>
      </c>
      <c r="C1378" t="s">
        <v>19</v>
      </c>
      <c r="D1378" t="s">
        <v>61</v>
      </c>
      <c r="E1378" t="s">
        <v>32</v>
      </c>
      <c r="F1378" t="s">
        <v>15</v>
      </c>
      <c r="G1378">
        <v>67.292125969597194</v>
      </c>
      <c r="H1378" t="s">
        <v>2442</v>
      </c>
      <c r="I1378">
        <v>100</v>
      </c>
      <c r="J1378">
        <v>38.799999999999997</v>
      </c>
      <c r="K1378">
        <v>100.6</v>
      </c>
      <c r="L1378" t="s">
        <v>17</v>
      </c>
    </row>
    <row r="1379" spans="1:12" x14ac:dyDescent="0.35">
      <c r="A1379" t="s">
        <v>2443</v>
      </c>
      <c r="B1379">
        <v>66</v>
      </c>
      <c r="C1379" t="s">
        <v>35</v>
      </c>
      <c r="D1379" t="s">
        <v>39</v>
      </c>
      <c r="E1379" t="s">
        <v>32</v>
      </c>
      <c r="F1379" t="s">
        <v>15</v>
      </c>
      <c r="G1379">
        <v>44.6880616750991</v>
      </c>
      <c r="H1379" t="s">
        <v>1776</v>
      </c>
      <c r="I1379">
        <v>96.9</v>
      </c>
      <c r="J1379">
        <v>36.1</v>
      </c>
      <c r="K1379">
        <v>108.2</v>
      </c>
      <c r="L1379" t="s">
        <v>17</v>
      </c>
    </row>
    <row r="1380" spans="1:12" x14ac:dyDescent="0.35">
      <c r="A1380" t="s">
        <v>2444</v>
      </c>
      <c r="B1380">
        <v>26</v>
      </c>
      <c r="C1380" t="s">
        <v>13</v>
      </c>
      <c r="D1380" t="s">
        <v>27</v>
      </c>
      <c r="E1380" t="s">
        <v>14</v>
      </c>
      <c r="F1380" t="s">
        <v>48</v>
      </c>
      <c r="G1380">
        <v>60.947181127451103</v>
      </c>
      <c r="H1380" t="s">
        <v>2445</v>
      </c>
      <c r="I1380">
        <v>94.1</v>
      </c>
      <c r="J1380">
        <v>36.5</v>
      </c>
      <c r="K1380">
        <v>100.2</v>
      </c>
      <c r="L1380" t="s">
        <v>70</v>
      </c>
    </row>
    <row r="1381" spans="1:12" x14ac:dyDescent="0.35">
      <c r="A1381" t="s">
        <v>2446</v>
      </c>
      <c r="B1381">
        <v>21</v>
      </c>
      <c r="C1381" t="s">
        <v>13</v>
      </c>
      <c r="D1381" t="s">
        <v>61</v>
      </c>
      <c r="E1381" t="s">
        <v>28</v>
      </c>
      <c r="F1381" t="s">
        <v>66</v>
      </c>
      <c r="G1381">
        <v>75.3014639878201</v>
      </c>
      <c r="H1381" t="s">
        <v>2447</v>
      </c>
      <c r="I1381">
        <v>97.5</v>
      </c>
      <c r="J1381">
        <v>38</v>
      </c>
      <c r="K1381">
        <v>84.4</v>
      </c>
      <c r="L1381" t="s">
        <v>70</v>
      </c>
    </row>
    <row r="1382" spans="1:12" x14ac:dyDescent="0.35">
      <c r="A1382" t="s">
        <v>2448</v>
      </c>
      <c r="B1382">
        <v>87</v>
      </c>
      <c r="C1382" t="s">
        <v>35</v>
      </c>
      <c r="D1382" t="s">
        <v>20</v>
      </c>
      <c r="E1382" t="s">
        <v>74</v>
      </c>
      <c r="F1382" t="s">
        <v>36</v>
      </c>
      <c r="G1382">
        <v>83.072610563356406</v>
      </c>
      <c r="H1382" t="s">
        <v>1118</v>
      </c>
      <c r="I1382">
        <v>92.6</v>
      </c>
      <c r="J1382">
        <v>37.799999999999997</v>
      </c>
      <c r="K1382">
        <v>138.6</v>
      </c>
      <c r="L1382" t="s">
        <v>17</v>
      </c>
    </row>
    <row r="1383" spans="1:12" x14ac:dyDescent="0.35">
      <c r="A1383" t="s">
        <v>2449</v>
      </c>
      <c r="B1383">
        <v>23</v>
      </c>
      <c r="C1383" t="s">
        <v>19</v>
      </c>
      <c r="D1383" t="s">
        <v>27</v>
      </c>
      <c r="E1383" t="s">
        <v>14</v>
      </c>
      <c r="F1383" t="s">
        <v>24</v>
      </c>
      <c r="G1383">
        <v>88.060614618427195</v>
      </c>
      <c r="H1383" t="s">
        <v>2450</v>
      </c>
      <c r="I1383">
        <v>99.5</v>
      </c>
      <c r="J1383">
        <v>37.200000000000003</v>
      </c>
      <c r="K1383">
        <v>171</v>
      </c>
      <c r="L1383" t="s">
        <v>22</v>
      </c>
    </row>
    <row r="1384" spans="1:12" x14ac:dyDescent="0.35">
      <c r="A1384" t="s">
        <v>2451</v>
      </c>
      <c r="B1384">
        <v>57</v>
      </c>
      <c r="C1384" t="s">
        <v>19</v>
      </c>
      <c r="D1384" t="s">
        <v>20</v>
      </c>
      <c r="E1384" t="s">
        <v>14</v>
      </c>
      <c r="F1384" t="s">
        <v>66</v>
      </c>
      <c r="G1384">
        <v>80.945261269679605</v>
      </c>
      <c r="H1384" t="s">
        <v>99</v>
      </c>
      <c r="I1384">
        <v>98.3</v>
      </c>
      <c r="J1384">
        <v>37.299999999999997</v>
      </c>
      <c r="K1384">
        <v>177</v>
      </c>
      <c r="L1384" t="s">
        <v>22</v>
      </c>
    </row>
    <row r="1385" spans="1:12" x14ac:dyDescent="0.35">
      <c r="A1385" t="s">
        <v>2452</v>
      </c>
      <c r="B1385">
        <v>51</v>
      </c>
      <c r="C1385" t="s">
        <v>35</v>
      </c>
      <c r="D1385" t="s">
        <v>14</v>
      </c>
      <c r="E1385" t="s">
        <v>74</v>
      </c>
      <c r="F1385" t="s">
        <v>15</v>
      </c>
      <c r="G1385">
        <v>64.432905516367697</v>
      </c>
      <c r="H1385" t="s">
        <v>2453</v>
      </c>
      <c r="I1385">
        <v>97.3</v>
      </c>
      <c r="J1385">
        <v>36.9</v>
      </c>
      <c r="K1385">
        <v>99.9</v>
      </c>
      <c r="L1385" t="s">
        <v>17</v>
      </c>
    </row>
    <row r="1386" spans="1:12" x14ac:dyDescent="0.35">
      <c r="A1386" t="s">
        <v>2454</v>
      </c>
      <c r="B1386">
        <v>73</v>
      </c>
      <c r="C1386" t="s">
        <v>13</v>
      </c>
      <c r="D1386" t="s">
        <v>14</v>
      </c>
      <c r="E1386" t="s">
        <v>14</v>
      </c>
      <c r="F1386" t="s">
        <v>36</v>
      </c>
      <c r="G1386">
        <v>65.331184740359802</v>
      </c>
      <c r="H1386" t="s">
        <v>679</v>
      </c>
      <c r="I1386">
        <v>90.4</v>
      </c>
      <c r="J1386">
        <v>37.4</v>
      </c>
      <c r="K1386">
        <v>196.2</v>
      </c>
      <c r="L1386" t="s">
        <v>17</v>
      </c>
    </row>
    <row r="1387" spans="1:12" x14ac:dyDescent="0.35">
      <c r="A1387" t="s">
        <v>2455</v>
      </c>
      <c r="B1387">
        <v>46</v>
      </c>
      <c r="C1387" t="s">
        <v>19</v>
      </c>
      <c r="D1387" t="s">
        <v>20</v>
      </c>
      <c r="E1387" t="s">
        <v>74</v>
      </c>
      <c r="F1387" t="s">
        <v>48</v>
      </c>
      <c r="G1387">
        <v>55.995102939822601</v>
      </c>
      <c r="H1387" t="s">
        <v>2456</v>
      </c>
      <c r="I1387">
        <v>91.5</v>
      </c>
      <c r="J1387">
        <v>37.9</v>
      </c>
      <c r="K1387">
        <v>94.6</v>
      </c>
      <c r="L1387" t="s">
        <v>17</v>
      </c>
    </row>
    <row r="1388" spans="1:12" x14ac:dyDescent="0.35">
      <c r="A1388" t="s">
        <v>2457</v>
      </c>
      <c r="B1388">
        <v>22</v>
      </c>
      <c r="C1388" t="s">
        <v>19</v>
      </c>
      <c r="D1388" t="s">
        <v>31</v>
      </c>
      <c r="E1388" t="s">
        <v>32</v>
      </c>
      <c r="F1388" t="s">
        <v>48</v>
      </c>
      <c r="G1388">
        <v>87.888800020518403</v>
      </c>
      <c r="H1388" t="s">
        <v>821</v>
      </c>
      <c r="I1388">
        <v>98.7</v>
      </c>
      <c r="J1388">
        <v>37.1</v>
      </c>
      <c r="K1388">
        <v>156.19999999999999</v>
      </c>
      <c r="L1388" t="s">
        <v>22</v>
      </c>
    </row>
    <row r="1389" spans="1:12" x14ac:dyDescent="0.35">
      <c r="A1389" t="s">
        <v>2458</v>
      </c>
      <c r="B1389">
        <v>23</v>
      </c>
      <c r="C1389" t="s">
        <v>35</v>
      </c>
      <c r="D1389" t="s">
        <v>27</v>
      </c>
      <c r="E1389" t="s">
        <v>28</v>
      </c>
      <c r="F1389" t="s">
        <v>36</v>
      </c>
      <c r="G1389">
        <v>74.433879127355397</v>
      </c>
      <c r="H1389" t="s">
        <v>274</v>
      </c>
      <c r="I1389">
        <v>99.3</v>
      </c>
      <c r="J1389">
        <v>38.9</v>
      </c>
      <c r="K1389">
        <v>188.2</v>
      </c>
      <c r="L1389" t="s">
        <v>17</v>
      </c>
    </row>
    <row r="1390" spans="1:12" x14ac:dyDescent="0.35">
      <c r="A1390" t="s">
        <v>2459</v>
      </c>
      <c r="B1390">
        <v>42</v>
      </c>
      <c r="C1390" t="s">
        <v>13</v>
      </c>
      <c r="D1390" t="s">
        <v>61</v>
      </c>
      <c r="E1390" t="s">
        <v>74</v>
      </c>
      <c r="F1390" t="s">
        <v>15</v>
      </c>
      <c r="G1390">
        <v>71.397231531230204</v>
      </c>
      <c r="H1390" t="s">
        <v>2460</v>
      </c>
      <c r="I1390">
        <v>96.9</v>
      </c>
      <c r="J1390">
        <v>37.4</v>
      </c>
      <c r="K1390">
        <v>184.9</v>
      </c>
      <c r="L1390" t="s">
        <v>17</v>
      </c>
    </row>
    <row r="1391" spans="1:12" x14ac:dyDescent="0.35">
      <c r="A1391" t="s">
        <v>2461</v>
      </c>
      <c r="B1391">
        <v>54</v>
      </c>
      <c r="C1391" t="s">
        <v>19</v>
      </c>
      <c r="D1391" t="s">
        <v>20</v>
      </c>
      <c r="E1391" t="s">
        <v>14</v>
      </c>
      <c r="F1391" t="s">
        <v>48</v>
      </c>
      <c r="G1391">
        <v>59.879936879384204</v>
      </c>
      <c r="H1391" t="s">
        <v>973</v>
      </c>
      <c r="I1391">
        <v>99</v>
      </c>
      <c r="J1391">
        <v>38.4</v>
      </c>
      <c r="K1391">
        <v>151.1</v>
      </c>
      <c r="L1391" t="s">
        <v>17</v>
      </c>
    </row>
    <row r="1392" spans="1:12" x14ac:dyDescent="0.35">
      <c r="A1392" t="s">
        <v>2462</v>
      </c>
      <c r="B1392">
        <v>34</v>
      </c>
      <c r="C1392" t="s">
        <v>13</v>
      </c>
      <c r="D1392" t="s">
        <v>61</v>
      </c>
      <c r="E1392" t="s">
        <v>14</v>
      </c>
      <c r="F1392" t="s">
        <v>66</v>
      </c>
      <c r="G1392">
        <v>79.919090174272398</v>
      </c>
      <c r="H1392" t="s">
        <v>93</v>
      </c>
      <c r="I1392">
        <v>90.4</v>
      </c>
      <c r="J1392">
        <v>37.5</v>
      </c>
      <c r="K1392">
        <v>115.3</v>
      </c>
      <c r="L1392" t="s">
        <v>17</v>
      </c>
    </row>
    <row r="1393" spans="1:12" x14ac:dyDescent="0.35">
      <c r="A1393" t="s">
        <v>2463</v>
      </c>
      <c r="B1393">
        <v>71</v>
      </c>
      <c r="C1393" t="s">
        <v>19</v>
      </c>
      <c r="D1393" t="s">
        <v>31</v>
      </c>
      <c r="E1393" t="s">
        <v>14</v>
      </c>
      <c r="F1393" t="s">
        <v>36</v>
      </c>
      <c r="G1393">
        <v>42.839428007428602</v>
      </c>
      <c r="H1393" t="s">
        <v>700</v>
      </c>
      <c r="I1393">
        <v>99.6</v>
      </c>
      <c r="J1393">
        <v>37.299999999999997</v>
      </c>
      <c r="K1393">
        <v>97.9</v>
      </c>
      <c r="L1393" t="s">
        <v>22</v>
      </c>
    </row>
    <row r="1394" spans="1:12" x14ac:dyDescent="0.35">
      <c r="A1394" t="s">
        <v>2464</v>
      </c>
      <c r="B1394">
        <v>35</v>
      </c>
      <c r="C1394" t="s">
        <v>19</v>
      </c>
      <c r="D1394" t="s">
        <v>27</v>
      </c>
      <c r="E1394" t="s">
        <v>28</v>
      </c>
      <c r="F1394" t="s">
        <v>48</v>
      </c>
      <c r="G1394">
        <v>66.293789768741107</v>
      </c>
      <c r="H1394" t="s">
        <v>2465</v>
      </c>
      <c r="I1394">
        <v>99.3</v>
      </c>
      <c r="J1394">
        <v>37.700000000000003</v>
      </c>
      <c r="K1394">
        <v>119.1</v>
      </c>
      <c r="L1394" t="s">
        <v>22</v>
      </c>
    </row>
    <row r="1395" spans="1:12" x14ac:dyDescent="0.35">
      <c r="A1395" t="s">
        <v>2466</v>
      </c>
      <c r="B1395">
        <v>88</v>
      </c>
      <c r="C1395" t="s">
        <v>13</v>
      </c>
      <c r="D1395" t="s">
        <v>39</v>
      </c>
      <c r="E1395" t="s">
        <v>14</v>
      </c>
      <c r="F1395" t="s">
        <v>66</v>
      </c>
      <c r="G1395">
        <v>82.881218046934606</v>
      </c>
      <c r="H1395" t="s">
        <v>2467</v>
      </c>
      <c r="I1395">
        <v>95.4</v>
      </c>
      <c r="J1395">
        <v>36.5</v>
      </c>
      <c r="K1395">
        <v>139.19999999999999</v>
      </c>
      <c r="L1395" t="s">
        <v>70</v>
      </c>
    </row>
    <row r="1396" spans="1:12" x14ac:dyDescent="0.35">
      <c r="A1396" t="s">
        <v>2468</v>
      </c>
      <c r="B1396">
        <v>87</v>
      </c>
      <c r="C1396" t="s">
        <v>13</v>
      </c>
      <c r="D1396" t="s">
        <v>39</v>
      </c>
      <c r="E1396" t="s">
        <v>32</v>
      </c>
      <c r="F1396" t="s">
        <v>66</v>
      </c>
      <c r="G1396">
        <v>77.384651403237896</v>
      </c>
      <c r="H1396" t="s">
        <v>1878</v>
      </c>
      <c r="I1396">
        <v>91.9</v>
      </c>
      <c r="J1396">
        <v>37.9</v>
      </c>
      <c r="K1396">
        <v>131</v>
      </c>
      <c r="L1396" t="s">
        <v>17</v>
      </c>
    </row>
    <row r="1397" spans="1:12" x14ac:dyDescent="0.35">
      <c r="A1397" t="s">
        <v>2469</v>
      </c>
      <c r="B1397">
        <v>81</v>
      </c>
      <c r="C1397" t="s">
        <v>19</v>
      </c>
      <c r="D1397" t="s">
        <v>39</v>
      </c>
      <c r="E1397" t="s">
        <v>32</v>
      </c>
      <c r="F1397" t="s">
        <v>24</v>
      </c>
      <c r="G1397">
        <v>65.454043507110597</v>
      </c>
      <c r="H1397" t="s">
        <v>2470</v>
      </c>
      <c r="I1397">
        <v>99.4</v>
      </c>
      <c r="J1397">
        <v>37.799999999999997</v>
      </c>
      <c r="K1397">
        <v>157.30000000000001</v>
      </c>
      <c r="L1397" t="s">
        <v>22</v>
      </c>
    </row>
    <row r="1398" spans="1:12" x14ac:dyDescent="0.35">
      <c r="A1398" t="s">
        <v>2471</v>
      </c>
      <c r="B1398">
        <v>43</v>
      </c>
      <c r="C1398" t="s">
        <v>35</v>
      </c>
      <c r="D1398" t="s">
        <v>31</v>
      </c>
      <c r="E1398" t="s">
        <v>14</v>
      </c>
      <c r="F1398" t="s">
        <v>48</v>
      </c>
      <c r="G1398">
        <v>73.139923057079002</v>
      </c>
      <c r="H1398" t="s">
        <v>1397</v>
      </c>
      <c r="I1398">
        <v>90.9</v>
      </c>
      <c r="J1398">
        <v>38.700000000000003</v>
      </c>
      <c r="K1398">
        <v>198.6</v>
      </c>
      <c r="L1398" t="s">
        <v>17</v>
      </c>
    </row>
    <row r="1399" spans="1:12" x14ac:dyDescent="0.35">
      <c r="A1399" t="s">
        <v>2472</v>
      </c>
      <c r="B1399">
        <v>51</v>
      </c>
      <c r="C1399" t="s">
        <v>35</v>
      </c>
      <c r="D1399" t="s">
        <v>61</v>
      </c>
      <c r="E1399" t="s">
        <v>14</v>
      </c>
      <c r="F1399" t="s">
        <v>15</v>
      </c>
      <c r="G1399">
        <v>86.425235608781307</v>
      </c>
      <c r="H1399" t="s">
        <v>2473</v>
      </c>
      <c r="I1399">
        <v>96.3</v>
      </c>
      <c r="J1399">
        <v>37.299999999999997</v>
      </c>
      <c r="K1399">
        <v>170.7</v>
      </c>
      <c r="L1399" t="s">
        <v>17</v>
      </c>
    </row>
    <row r="1400" spans="1:12" x14ac:dyDescent="0.35">
      <c r="A1400" t="s">
        <v>2474</v>
      </c>
      <c r="B1400">
        <v>50</v>
      </c>
      <c r="C1400" t="s">
        <v>19</v>
      </c>
      <c r="D1400" t="s">
        <v>20</v>
      </c>
      <c r="E1400" t="s">
        <v>74</v>
      </c>
      <c r="F1400" t="s">
        <v>15</v>
      </c>
      <c r="G1400">
        <v>54.507942296761499</v>
      </c>
      <c r="H1400" t="s">
        <v>320</v>
      </c>
      <c r="I1400">
        <v>93.5</v>
      </c>
      <c r="J1400">
        <v>36.6</v>
      </c>
      <c r="K1400">
        <v>115.2</v>
      </c>
      <c r="L1400" t="s">
        <v>22</v>
      </c>
    </row>
    <row r="1401" spans="1:12" x14ac:dyDescent="0.35">
      <c r="A1401" t="s">
        <v>2475</v>
      </c>
      <c r="B1401">
        <v>26</v>
      </c>
      <c r="C1401" t="s">
        <v>19</v>
      </c>
      <c r="D1401" t="s">
        <v>61</v>
      </c>
      <c r="E1401" t="s">
        <v>32</v>
      </c>
      <c r="F1401" t="s">
        <v>66</v>
      </c>
      <c r="G1401">
        <v>69.826370108577606</v>
      </c>
      <c r="H1401" t="s">
        <v>710</v>
      </c>
      <c r="I1401">
        <v>91.2</v>
      </c>
      <c r="J1401">
        <v>38.9</v>
      </c>
      <c r="K1401">
        <v>193</v>
      </c>
      <c r="L1401" t="s">
        <v>17</v>
      </c>
    </row>
    <row r="1402" spans="1:12" x14ac:dyDescent="0.35">
      <c r="A1402" t="s">
        <v>2476</v>
      </c>
      <c r="B1402">
        <v>29</v>
      </c>
      <c r="C1402" t="s">
        <v>35</v>
      </c>
      <c r="D1402" t="s">
        <v>20</v>
      </c>
      <c r="E1402" t="s">
        <v>28</v>
      </c>
      <c r="F1402" t="s">
        <v>24</v>
      </c>
      <c r="G1402">
        <v>94.288439640217504</v>
      </c>
      <c r="H1402" t="s">
        <v>2477</v>
      </c>
      <c r="I1402">
        <v>98.3</v>
      </c>
      <c r="J1402">
        <v>37.9</v>
      </c>
      <c r="K1402">
        <v>83.9</v>
      </c>
      <c r="L1402" t="s">
        <v>17</v>
      </c>
    </row>
    <row r="1403" spans="1:12" x14ac:dyDescent="0.35">
      <c r="A1403" t="s">
        <v>2478</v>
      </c>
      <c r="B1403">
        <v>71</v>
      </c>
      <c r="C1403" t="s">
        <v>13</v>
      </c>
      <c r="D1403" t="s">
        <v>61</v>
      </c>
      <c r="E1403" t="s">
        <v>14</v>
      </c>
      <c r="F1403" t="s">
        <v>48</v>
      </c>
      <c r="G1403">
        <v>78.088526487871505</v>
      </c>
      <c r="H1403" t="s">
        <v>2479</v>
      </c>
      <c r="I1403">
        <v>96.9</v>
      </c>
      <c r="J1403">
        <v>36.200000000000003</v>
      </c>
      <c r="K1403">
        <v>139.4</v>
      </c>
      <c r="L1403" t="s">
        <v>70</v>
      </c>
    </row>
    <row r="1404" spans="1:12" x14ac:dyDescent="0.35">
      <c r="A1404" t="s">
        <v>2480</v>
      </c>
      <c r="B1404">
        <v>41</v>
      </c>
      <c r="C1404" t="s">
        <v>13</v>
      </c>
      <c r="D1404" t="s">
        <v>31</v>
      </c>
      <c r="E1404" t="s">
        <v>14</v>
      </c>
      <c r="F1404" t="s">
        <v>15</v>
      </c>
      <c r="G1404">
        <v>71.405012233545804</v>
      </c>
      <c r="H1404" t="s">
        <v>2481</v>
      </c>
      <c r="I1404">
        <v>98.9</v>
      </c>
      <c r="J1404">
        <v>37.9</v>
      </c>
      <c r="K1404">
        <v>134.5</v>
      </c>
      <c r="L1404" t="s">
        <v>70</v>
      </c>
    </row>
    <row r="1405" spans="1:12" x14ac:dyDescent="0.35">
      <c r="A1405" t="s">
        <v>2482</v>
      </c>
      <c r="B1405">
        <v>90</v>
      </c>
      <c r="C1405" t="s">
        <v>19</v>
      </c>
      <c r="D1405" t="s">
        <v>14</v>
      </c>
      <c r="E1405" t="s">
        <v>28</v>
      </c>
      <c r="F1405" t="s">
        <v>15</v>
      </c>
      <c r="G1405">
        <v>69.748414693017395</v>
      </c>
      <c r="H1405" t="s">
        <v>1949</v>
      </c>
      <c r="I1405">
        <v>97.2</v>
      </c>
      <c r="J1405">
        <v>37</v>
      </c>
      <c r="K1405">
        <v>166.6</v>
      </c>
      <c r="L1405" t="s">
        <v>22</v>
      </c>
    </row>
    <row r="1406" spans="1:12" x14ac:dyDescent="0.35">
      <c r="A1406" t="s">
        <v>2483</v>
      </c>
      <c r="B1406">
        <v>74</v>
      </c>
      <c r="C1406" t="s">
        <v>13</v>
      </c>
      <c r="D1406" t="s">
        <v>31</v>
      </c>
      <c r="E1406" t="s">
        <v>28</v>
      </c>
      <c r="F1406" t="s">
        <v>48</v>
      </c>
      <c r="G1406">
        <v>69.870653982214904</v>
      </c>
      <c r="H1406" t="s">
        <v>44</v>
      </c>
      <c r="I1406">
        <v>91.3</v>
      </c>
      <c r="J1406">
        <v>36.4</v>
      </c>
      <c r="K1406">
        <v>192.7</v>
      </c>
      <c r="L1406" t="s">
        <v>17</v>
      </c>
    </row>
    <row r="1407" spans="1:12" x14ac:dyDescent="0.35">
      <c r="A1407" t="s">
        <v>2484</v>
      </c>
      <c r="B1407">
        <v>49</v>
      </c>
      <c r="C1407" t="s">
        <v>19</v>
      </c>
      <c r="D1407" t="s">
        <v>14</v>
      </c>
      <c r="E1407" t="s">
        <v>14</v>
      </c>
      <c r="F1407" t="s">
        <v>66</v>
      </c>
      <c r="G1407">
        <v>63.774519094955799</v>
      </c>
      <c r="H1407" t="s">
        <v>2485</v>
      </c>
      <c r="I1407">
        <v>95.1</v>
      </c>
      <c r="J1407">
        <v>38.4</v>
      </c>
      <c r="K1407">
        <v>86.6</v>
      </c>
      <c r="L1407" t="s">
        <v>17</v>
      </c>
    </row>
    <row r="1408" spans="1:12" x14ac:dyDescent="0.35">
      <c r="A1408" t="s">
        <v>2486</v>
      </c>
      <c r="B1408">
        <v>21</v>
      </c>
      <c r="C1408" t="s">
        <v>35</v>
      </c>
      <c r="D1408" t="s">
        <v>20</v>
      </c>
      <c r="E1408" t="s">
        <v>28</v>
      </c>
      <c r="F1408" t="s">
        <v>24</v>
      </c>
      <c r="G1408">
        <v>62.866299297520797</v>
      </c>
      <c r="H1408" t="s">
        <v>2487</v>
      </c>
      <c r="I1408">
        <v>93.8</v>
      </c>
      <c r="J1408">
        <v>36.799999999999997</v>
      </c>
      <c r="K1408">
        <v>134.69999999999999</v>
      </c>
      <c r="L1408" t="s">
        <v>17</v>
      </c>
    </row>
    <row r="1409" spans="1:12" x14ac:dyDescent="0.35">
      <c r="A1409" t="s">
        <v>2488</v>
      </c>
      <c r="B1409">
        <v>48</v>
      </c>
      <c r="C1409" t="s">
        <v>19</v>
      </c>
      <c r="D1409" t="s">
        <v>27</v>
      </c>
      <c r="E1409" t="s">
        <v>32</v>
      </c>
      <c r="F1409" t="s">
        <v>36</v>
      </c>
      <c r="G1409">
        <v>74.456635202512899</v>
      </c>
      <c r="H1409" t="s">
        <v>1577</v>
      </c>
      <c r="I1409">
        <v>91.7</v>
      </c>
      <c r="J1409">
        <v>38.299999999999997</v>
      </c>
      <c r="K1409">
        <v>75.7</v>
      </c>
      <c r="L1409" t="s">
        <v>17</v>
      </c>
    </row>
    <row r="1410" spans="1:12" x14ac:dyDescent="0.35">
      <c r="A1410" t="s">
        <v>2489</v>
      </c>
      <c r="B1410">
        <v>31</v>
      </c>
      <c r="C1410" t="s">
        <v>13</v>
      </c>
      <c r="D1410" t="s">
        <v>14</v>
      </c>
      <c r="E1410" t="s">
        <v>32</v>
      </c>
      <c r="F1410" t="s">
        <v>24</v>
      </c>
      <c r="G1410">
        <v>83.902605314672002</v>
      </c>
      <c r="H1410" t="s">
        <v>2490</v>
      </c>
      <c r="I1410">
        <v>94.9</v>
      </c>
      <c r="J1410">
        <v>38.4</v>
      </c>
      <c r="K1410">
        <v>96.7</v>
      </c>
      <c r="L1410" t="s">
        <v>17</v>
      </c>
    </row>
    <row r="1411" spans="1:12" x14ac:dyDescent="0.35">
      <c r="A1411" t="s">
        <v>2491</v>
      </c>
      <c r="B1411">
        <v>81</v>
      </c>
      <c r="C1411" t="s">
        <v>19</v>
      </c>
      <c r="D1411" t="s">
        <v>27</v>
      </c>
      <c r="E1411" t="s">
        <v>14</v>
      </c>
      <c r="F1411" t="s">
        <v>24</v>
      </c>
      <c r="G1411">
        <v>72.667114382535999</v>
      </c>
      <c r="H1411" t="s">
        <v>2492</v>
      </c>
      <c r="I1411">
        <v>99.8</v>
      </c>
      <c r="J1411">
        <v>36.299999999999997</v>
      </c>
      <c r="K1411">
        <v>181.8</v>
      </c>
      <c r="L1411" t="s">
        <v>17</v>
      </c>
    </row>
    <row r="1412" spans="1:12" x14ac:dyDescent="0.35">
      <c r="A1412" t="s">
        <v>2493</v>
      </c>
      <c r="B1412">
        <v>53</v>
      </c>
      <c r="C1412" t="s">
        <v>35</v>
      </c>
      <c r="D1412" t="s">
        <v>39</v>
      </c>
      <c r="E1412" t="s">
        <v>32</v>
      </c>
      <c r="F1412" t="s">
        <v>66</v>
      </c>
      <c r="G1412">
        <v>73.256358797478399</v>
      </c>
      <c r="H1412" t="s">
        <v>1154</v>
      </c>
      <c r="I1412">
        <v>91.9</v>
      </c>
      <c r="J1412">
        <v>38.200000000000003</v>
      </c>
      <c r="K1412">
        <v>127.5</v>
      </c>
      <c r="L1412" t="s">
        <v>17</v>
      </c>
    </row>
    <row r="1413" spans="1:12" x14ac:dyDescent="0.35">
      <c r="A1413" t="s">
        <v>2494</v>
      </c>
      <c r="B1413">
        <v>37</v>
      </c>
      <c r="C1413" t="s">
        <v>19</v>
      </c>
      <c r="D1413" t="s">
        <v>61</v>
      </c>
      <c r="E1413" t="s">
        <v>74</v>
      </c>
      <c r="F1413" t="s">
        <v>15</v>
      </c>
      <c r="G1413">
        <v>89.338344891601494</v>
      </c>
      <c r="H1413" t="s">
        <v>2495</v>
      </c>
      <c r="I1413">
        <v>96</v>
      </c>
      <c r="J1413">
        <v>37</v>
      </c>
      <c r="K1413">
        <v>183.4</v>
      </c>
      <c r="L1413" t="s">
        <v>17</v>
      </c>
    </row>
    <row r="1414" spans="1:12" x14ac:dyDescent="0.35">
      <c r="A1414" t="s">
        <v>2496</v>
      </c>
      <c r="B1414">
        <v>71</v>
      </c>
      <c r="C1414" t="s">
        <v>13</v>
      </c>
      <c r="D1414" t="s">
        <v>27</v>
      </c>
      <c r="E1414" t="s">
        <v>32</v>
      </c>
      <c r="F1414" t="s">
        <v>24</v>
      </c>
      <c r="G1414">
        <v>62.564149221927899</v>
      </c>
      <c r="H1414" t="s">
        <v>463</v>
      </c>
      <c r="I1414">
        <v>97</v>
      </c>
      <c r="J1414">
        <v>36.5</v>
      </c>
      <c r="K1414">
        <v>83.7</v>
      </c>
      <c r="L1414" t="s">
        <v>70</v>
      </c>
    </row>
    <row r="1415" spans="1:12" x14ac:dyDescent="0.35">
      <c r="A1415" t="s">
        <v>2497</v>
      </c>
      <c r="B1415">
        <v>34</v>
      </c>
      <c r="C1415" t="s">
        <v>13</v>
      </c>
      <c r="D1415" t="s">
        <v>31</v>
      </c>
      <c r="E1415" t="s">
        <v>74</v>
      </c>
      <c r="F1415" t="s">
        <v>66</v>
      </c>
      <c r="G1415">
        <v>71.594879552888202</v>
      </c>
      <c r="H1415" t="s">
        <v>798</v>
      </c>
      <c r="I1415">
        <v>94.8</v>
      </c>
      <c r="J1415">
        <v>36.1</v>
      </c>
      <c r="K1415">
        <v>135.1</v>
      </c>
      <c r="L1415" t="s">
        <v>22</v>
      </c>
    </row>
    <row r="1416" spans="1:12" x14ac:dyDescent="0.35">
      <c r="A1416" t="s">
        <v>2498</v>
      </c>
      <c r="B1416">
        <v>34</v>
      </c>
      <c r="C1416" t="s">
        <v>13</v>
      </c>
      <c r="D1416" t="s">
        <v>31</v>
      </c>
      <c r="E1416" t="s">
        <v>14</v>
      </c>
      <c r="F1416" t="s">
        <v>48</v>
      </c>
      <c r="G1416">
        <v>99.3885670657925</v>
      </c>
      <c r="H1416" t="s">
        <v>2499</v>
      </c>
      <c r="I1416">
        <v>96.7</v>
      </c>
      <c r="J1416">
        <v>37.1</v>
      </c>
      <c r="K1416">
        <v>171.7</v>
      </c>
      <c r="L1416" t="s">
        <v>22</v>
      </c>
    </row>
    <row r="1417" spans="1:12" x14ac:dyDescent="0.35">
      <c r="A1417" t="s">
        <v>2500</v>
      </c>
      <c r="B1417">
        <v>74</v>
      </c>
      <c r="C1417" t="s">
        <v>35</v>
      </c>
      <c r="D1417" t="s">
        <v>61</v>
      </c>
      <c r="E1417" t="s">
        <v>74</v>
      </c>
      <c r="F1417" t="s">
        <v>24</v>
      </c>
      <c r="G1417">
        <v>65.9421062139821</v>
      </c>
      <c r="H1417" t="s">
        <v>2080</v>
      </c>
      <c r="I1417">
        <v>92.5</v>
      </c>
      <c r="J1417">
        <v>36.5</v>
      </c>
      <c r="K1417">
        <v>99.2</v>
      </c>
      <c r="L1417" t="s">
        <v>17</v>
      </c>
    </row>
    <row r="1418" spans="1:12" x14ac:dyDescent="0.35">
      <c r="A1418" t="s">
        <v>2501</v>
      </c>
      <c r="B1418">
        <v>73</v>
      </c>
      <c r="C1418" t="s">
        <v>35</v>
      </c>
      <c r="D1418" t="s">
        <v>31</v>
      </c>
      <c r="E1418" t="s">
        <v>14</v>
      </c>
      <c r="F1418" t="s">
        <v>48</v>
      </c>
      <c r="G1418">
        <v>77.466887703360499</v>
      </c>
      <c r="H1418" t="s">
        <v>2502</v>
      </c>
      <c r="I1418">
        <v>92</v>
      </c>
      <c r="J1418">
        <v>38.799999999999997</v>
      </c>
      <c r="K1418">
        <v>153.4</v>
      </c>
      <c r="L1418" t="s">
        <v>17</v>
      </c>
    </row>
    <row r="1419" spans="1:12" x14ac:dyDescent="0.35">
      <c r="A1419" t="s">
        <v>2503</v>
      </c>
      <c r="B1419">
        <v>87</v>
      </c>
      <c r="C1419" t="s">
        <v>13</v>
      </c>
      <c r="D1419" t="s">
        <v>39</v>
      </c>
      <c r="E1419" t="s">
        <v>32</v>
      </c>
      <c r="F1419" t="s">
        <v>15</v>
      </c>
      <c r="G1419">
        <v>66.121442925227896</v>
      </c>
      <c r="H1419" t="s">
        <v>1180</v>
      </c>
      <c r="I1419">
        <v>93.1</v>
      </c>
      <c r="J1419">
        <v>36.1</v>
      </c>
      <c r="K1419">
        <v>166.8</v>
      </c>
      <c r="L1419" t="s">
        <v>22</v>
      </c>
    </row>
    <row r="1420" spans="1:12" x14ac:dyDescent="0.35">
      <c r="A1420" t="s">
        <v>2504</v>
      </c>
      <c r="B1420">
        <v>28</v>
      </c>
      <c r="C1420" t="s">
        <v>13</v>
      </c>
      <c r="D1420" t="s">
        <v>39</v>
      </c>
      <c r="E1420" t="s">
        <v>32</v>
      </c>
      <c r="F1420" t="s">
        <v>15</v>
      </c>
      <c r="G1420">
        <v>71.642182580458694</v>
      </c>
      <c r="H1420" t="s">
        <v>2226</v>
      </c>
      <c r="I1420">
        <v>97</v>
      </c>
      <c r="J1420">
        <v>37.4</v>
      </c>
      <c r="K1420">
        <v>120.4</v>
      </c>
      <c r="L1420" t="s">
        <v>22</v>
      </c>
    </row>
    <row r="1421" spans="1:12" x14ac:dyDescent="0.35">
      <c r="A1421" t="s">
        <v>2505</v>
      </c>
      <c r="B1421">
        <v>75</v>
      </c>
      <c r="C1421" t="s">
        <v>35</v>
      </c>
      <c r="D1421" t="s">
        <v>39</v>
      </c>
      <c r="E1421" t="s">
        <v>74</v>
      </c>
      <c r="F1421" t="s">
        <v>15</v>
      </c>
      <c r="G1421">
        <v>76.077481346260598</v>
      </c>
      <c r="H1421" t="s">
        <v>2506</v>
      </c>
      <c r="I1421">
        <v>95.1</v>
      </c>
      <c r="J1421">
        <v>36.200000000000003</v>
      </c>
      <c r="K1421">
        <v>112.8</v>
      </c>
      <c r="L1421" t="s">
        <v>17</v>
      </c>
    </row>
    <row r="1422" spans="1:12" x14ac:dyDescent="0.35">
      <c r="A1422" t="s">
        <v>2507</v>
      </c>
      <c r="B1422">
        <v>50</v>
      </c>
      <c r="C1422" t="s">
        <v>35</v>
      </c>
      <c r="D1422" t="s">
        <v>61</v>
      </c>
      <c r="E1422" t="s">
        <v>32</v>
      </c>
      <c r="F1422" t="s">
        <v>66</v>
      </c>
      <c r="G1422">
        <v>57.345713024742899</v>
      </c>
      <c r="H1422" t="s">
        <v>702</v>
      </c>
      <c r="I1422">
        <v>98.2</v>
      </c>
      <c r="J1422">
        <v>36.9</v>
      </c>
      <c r="K1422">
        <v>142</v>
      </c>
      <c r="L1422" t="s">
        <v>17</v>
      </c>
    </row>
    <row r="1423" spans="1:12" x14ac:dyDescent="0.35">
      <c r="A1423" t="s">
        <v>2508</v>
      </c>
      <c r="B1423">
        <v>41</v>
      </c>
      <c r="C1423" t="s">
        <v>19</v>
      </c>
      <c r="D1423" t="s">
        <v>20</v>
      </c>
      <c r="E1423" t="s">
        <v>28</v>
      </c>
      <c r="F1423" t="s">
        <v>66</v>
      </c>
      <c r="G1423">
        <v>59.889459660871303</v>
      </c>
      <c r="H1423" t="s">
        <v>531</v>
      </c>
      <c r="I1423">
        <v>99.7</v>
      </c>
      <c r="J1423">
        <v>38.5</v>
      </c>
      <c r="K1423">
        <v>127</v>
      </c>
      <c r="L1423" t="s">
        <v>17</v>
      </c>
    </row>
    <row r="1424" spans="1:12" x14ac:dyDescent="0.35">
      <c r="A1424" t="s">
        <v>2509</v>
      </c>
      <c r="B1424">
        <v>74</v>
      </c>
      <c r="C1424" t="s">
        <v>35</v>
      </c>
      <c r="D1424" t="s">
        <v>31</v>
      </c>
      <c r="E1424" t="s">
        <v>74</v>
      </c>
      <c r="F1424" t="s">
        <v>15</v>
      </c>
      <c r="G1424">
        <v>77.196415866170099</v>
      </c>
      <c r="H1424" t="s">
        <v>880</v>
      </c>
      <c r="I1424">
        <v>95.5</v>
      </c>
      <c r="J1424">
        <v>37.299999999999997</v>
      </c>
      <c r="K1424">
        <v>100</v>
      </c>
      <c r="L1424" t="s">
        <v>17</v>
      </c>
    </row>
    <row r="1425" spans="1:12" x14ac:dyDescent="0.35">
      <c r="A1425" t="s">
        <v>2510</v>
      </c>
      <c r="B1425">
        <v>75</v>
      </c>
      <c r="C1425" t="s">
        <v>13</v>
      </c>
      <c r="D1425" t="s">
        <v>20</v>
      </c>
      <c r="E1425" t="s">
        <v>14</v>
      </c>
      <c r="F1425" t="s">
        <v>66</v>
      </c>
      <c r="G1425">
        <v>81.285994930303701</v>
      </c>
      <c r="H1425" t="s">
        <v>2511</v>
      </c>
      <c r="I1425">
        <v>97.2</v>
      </c>
      <c r="J1425">
        <v>36.6</v>
      </c>
      <c r="K1425">
        <v>174</v>
      </c>
      <c r="L1425" t="s">
        <v>22</v>
      </c>
    </row>
    <row r="1426" spans="1:12" x14ac:dyDescent="0.35">
      <c r="A1426" t="s">
        <v>2512</v>
      </c>
      <c r="B1426">
        <v>37</v>
      </c>
      <c r="C1426" t="s">
        <v>13</v>
      </c>
      <c r="D1426" t="s">
        <v>27</v>
      </c>
      <c r="E1426" t="s">
        <v>32</v>
      </c>
      <c r="F1426" t="s">
        <v>36</v>
      </c>
      <c r="G1426">
        <v>61.691907381379998</v>
      </c>
      <c r="H1426" t="s">
        <v>2513</v>
      </c>
      <c r="I1426">
        <v>94.5</v>
      </c>
      <c r="J1426">
        <v>36</v>
      </c>
      <c r="K1426">
        <v>115.8</v>
      </c>
      <c r="L1426" t="s">
        <v>70</v>
      </c>
    </row>
    <row r="1427" spans="1:12" x14ac:dyDescent="0.35">
      <c r="A1427" t="s">
        <v>2514</v>
      </c>
      <c r="B1427">
        <v>63</v>
      </c>
      <c r="C1427" t="s">
        <v>19</v>
      </c>
      <c r="D1427" t="s">
        <v>61</v>
      </c>
      <c r="E1427" t="s">
        <v>28</v>
      </c>
      <c r="F1427" t="s">
        <v>66</v>
      </c>
      <c r="G1427">
        <v>81.259704749887106</v>
      </c>
      <c r="H1427" t="s">
        <v>1878</v>
      </c>
      <c r="I1427">
        <v>94.8</v>
      </c>
      <c r="J1427">
        <v>36.700000000000003</v>
      </c>
      <c r="K1427">
        <v>134.9</v>
      </c>
      <c r="L1427" t="s">
        <v>22</v>
      </c>
    </row>
    <row r="1428" spans="1:12" x14ac:dyDescent="0.35">
      <c r="A1428" t="s">
        <v>2515</v>
      </c>
      <c r="B1428">
        <v>39</v>
      </c>
      <c r="C1428" t="s">
        <v>19</v>
      </c>
      <c r="D1428" t="s">
        <v>39</v>
      </c>
      <c r="E1428" t="s">
        <v>14</v>
      </c>
      <c r="F1428" t="s">
        <v>24</v>
      </c>
      <c r="G1428">
        <v>92.977338405773494</v>
      </c>
      <c r="H1428" t="s">
        <v>2516</v>
      </c>
      <c r="I1428">
        <v>97.2</v>
      </c>
      <c r="J1428">
        <v>36.5</v>
      </c>
      <c r="K1428">
        <v>170.1</v>
      </c>
      <c r="L1428" t="s">
        <v>22</v>
      </c>
    </row>
    <row r="1429" spans="1:12" x14ac:dyDescent="0.35">
      <c r="A1429" t="s">
        <v>2517</v>
      </c>
      <c r="B1429">
        <v>64</v>
      </c>
      <c r="C1429" t="s">
        <v>35</v>
      </c>
      <c r="D1429" t="s">
        <v>39</v>
      </c>
      <c r="E1429" t="s">
        <v>28</v>
      </c>
      <c r="F1429" t="s">
        <v>36</v>
      </c>
      <c r="G1429">
        <v>79.1818896442891</v>
      </c>
      <c r="H1429" t="s">
        <v>2321</v>
      </c>
      <c r="I1429">
        <v>98.2</v>
      </c>
      <c r="J1429">
        <v>38.9</v>
      </c>
      <c r="K1429">
        <v>96.6</v>
      </c>
      <c r="L1429" t="s">
        <v>17</v>
      </c>
    </row>
    <row r="1430" spans="1:12" x14ac:dyDescent="0.35">
      <c r="A1430" t="s">
        <v>2518</v>
      </c>
      <c r="B1430">
        <v>21</v>
      </c>
      <c r="C1430" t="s">
        <v>13</v>
      </c>
      <c r="D1430" t="s">
        <v>31</v>
      </c>
      <c r="E1430" t="s">
        <v>28</v>
      </c>
      <c r="F1430" t="s">
        <v>48</v>
      </c>
      <c r="G1430">
        <v>82.039658051286196</v>
      </c>
      <c r="H1430" t="s">
        <v>1861</v>
      </c>
      <c r="I1430">
        <v>97.5</v>
      </c>
      <c r="J1430">
        <v>36.4</v>
      </c>
      <c r="K1430">
        <v>131.1</v>
      </c>
      <c r="L1430" t="s">
        <v>70</v>
      </c>
    </row>
    <row r="1431" spans="1:12" x14ac:dyDescent="0.35">
      <c r="A1431" t="s">
        <v>2519</v>
      </c>
      <c r="B1431">
        <v>62</v>
      </c>
      <c r="C1431" t="s">
        <v>13</v>
      </c>
      <c r="D1431" t="s">
        <v>61</v>
      </c>
      <c r="E1431" t="s">
        <v>74</v>
      </c>
      <c r="F1431" t="s">
        <v>36</v>
      </c>
      <c r="G1431">
        <v>84.025329600753196</v>
      </c>
      <c r="H1431" t="s">
        <v>2520</v>
      </c>
      <c r="I1431">
        <v>93.1</v>
      </c>
      <c r="J1431">
        <v>36.1</v>
      </c>
      <c r="K1431">
        <v>152.9</v>
      </c>
      <c r="L1431" t="s">
        <v>22</v>
      </c>
    </row>
    <row r="1432" spans="1:12" x14ac:dyDescent="0.35">
      <c r="A1432" t="s">
        <v>2521</v>
      </c>
      <c r="B1432">
        <v>81</v>
      </c>
      <c r="C1432" t="s">
        <v>19</v>
      </c>
      <c r="D1432" t="s">
        <v>20</v>
      </c>
      <c r="E1432" t="s">
        <v>28</v>
      </c>
      <c r="F1432" t="s">
        <v>36</v>
      </c>
      <c r="G1432">
        <v>73.045581262071096</v>
      </c>
      <c r="H1432" t="s">
        <v>1467</v>
      </c>
      <c r="I1432">
        <v>96.9</v>
      </c>
      <c r="J1432">
        <v>36.799999999999997</v>
      </c>
      <c r="K1432">
        <v>173</v>
      </c>
      <c r="L1432" t="s">
        <v>22</v>
      </c>
    </row>
    <row r="1433" spans="1:12" x14ac:dyDescent="0.35">
      <c r="A1433" t="s">
        <v>2522</v>
      </c>
      <c r="B1433">
        <v>58</v>
      </c>
      <c r="C1433" t="s">
        <v>13</v>
      </c>
      <c r="D1433" t="s">
        <v>20</v>
      </c>
      <c r="E1433" t="s">
        <v>74</v>
      </c>
      <c r="F1433" t="s">
        <v>15</v>
      </c>
      <c r="G1433">
        <v>65.219116237515493</v>
      </c>
      <c r="H1433" t="s">
        <v>1066</v>
      </c>
      <c r="I1433">
        <v>92.2</v>
      </c>
      <c r="J1433">
        <v>38.299999999999997</v>
      </c>
      <c r="K1433">
        <v>105</v>
      </c>
      <c r="L1433" t="s">
        <v>17</v>
      </c>
    </row>
    <row r="1434" spans="1:12" x14ac:dyDescent="0.35">
      <c r="A1434" t="s">
        <v>2523</v>
      </c>
      <c r="B1434">
        <v>76</v>
      </c>
      <c r="C1434" t="s">
        <v>35</v>
      </c>
      <c r="D1434" t="s">
        <v>27</v>
      </c>
      <c r="E1434" t="s">
        <v>28</v>
      </c>
      <c r="F1434" t="s">
        <v>48</v>
      </c>
      <c r="G1434">
        <v>80.771933171877194</v>
      </c>
      <c r="H1434" t="s">
        <v>2524</v>
      </c>
      <c r="I1434">
        <v>91.5</v>
      </c>
      <c r="J1434">
        <v>38.799999999999997</v>
      </c>
      <c r="K1434">
        <v>196.2</v>
      </c>
      <c r="L1434" t="s">
        <v>17</v>
      </c>
    </row>
    <row r="1435" spans="1:12" x14ac:dyDescent="0.35">
      <c r="A1435" t="s">
        <v>2525</v>
      </c>
      <c r="B1435">
        <v>24</v>
      </c>
      <c r="C1435" t="s">
        <v>35</v>
      </c>
      <c r="D1435" t="s">
        <v>20</v>
      </c>
      <c r="E1435" t="s">
        <v>28</v>
      </c>
      <c r="F1435" t="s">
        <v>48</v>
      </c>
      <c r="G1435">
        <v>68.399718510892498</v>
      </c>
      <c r="H1435" t="s">
        <v>471</v>
      </c>
      <c r="I1435">
        <v>91.8</v>
      </c>
      <c r="J1435">
        <v>37</v>
      </c>
      <c r="K1435">
        <v>124.8</v>
      </c>
      <c r="L1435" t="s">
        <v>17</v>
      </c>
    </row>
    <row r="1436" spans="1:12" x14ac:dyDescent="0.35">
      <c r="A1436" t="s">
        <v>2526</v>
      </c>
      <c r="B1436">
        <v>31</v>
      </c>
      <c r="C1436" t="s">
        <v>35</v>
      </c>
      <c r="D1436" t="s">
        <v>14</v>
      </c>
      <c r="E1436" t="s">
        <v>14</v>
      </c>
      <c r="F1436" t="s">
        <v>36</v>
      </c>
      <c r="G1436">
        <v>59.537220810185801</v>
      </c>
      <c r="H1436" t="s">
        <v>2527</v>
      </c>
      <c r="I1436">
        <v>100</v>
      </c>
      <c r="J1436">
        <v>37.6</v>
      </c>
      <c r="K1436">
        <v>121.9</v>
      </c>
      <c r="L1436" t="s">
        <v>17</v>
      </c>
    </row>
    <row r="1437" spans="1:12" x14ac:dyDescent="0.35">
      <c r="A1437" t="s">
        <v>2528</v>
      </c>
      <c r="B1437">
        <v>29</v>
      </c>
      <c r="C1437" t="s">
        <v>13</v>
      </c>
      <c r="D1437" t="s">
        <v>31</v>
      </c>
      <c r="E1437" t="s">
        <v>14</v>
      </c>
      <c r="F1437" t="s">
        <v>15</v>
      </c>
      <c r="G1437">
        <v>66.365427628115995</v>
      </c>
      <c r="H1437" t="s">
        <v>2529</v>
      </c>
      <c r="I1437">
        <v>95.4</v>
      </c>
      <c r="J1437">
        <v>38.799999999999997</v>
      </c>
      <c r="K1437">
        <v>169.9</v>
      </c>
      <c r="L1437" t="s">
        <v>17</v>
      </c>
    </row>
    <row r="1438" spans="1:12" x14ac:dyDescent="0.35">
      <c r="A1438" t="s">
        <v>2530</v>
      </c>
      <c r="B1438">
        <v>76</v>
      </c>
      <c r="C1438" t="s">
        <v>19</v>
      </c>
      <c r="D1438" t="s">
        <v>31</v>
      </c>
      <c r="E1438" t="s">
        <v>28</v>
      </c>
      <c r="F1438" t="s">
        <v>66</v>
      </c>
      <c r="G1438">
        <v>76.031218341080503</v>
      </c>
      <c r="H1438" t="s">
        <v>702</v>
      </c>
      <c r="I1438">
        <v>95.2</v>
      </c>
      <c r="J1438">
        <v>36.799999999999997</v>
      </c>
      <c r="K1438">
        <v>71.900000000000006</v>
      </c>
      <c r="L1438" t="s">
        <v>22</v>
      </c>
    </row>
    <row r="1439" spans="1:12" x14ac:dyDescent="0.35">
      <c r="A1439" t="s">
        <v>2531</v>
      </c>
      <c r="B1439">
        <v>84</v>
      </c>
      <c r="C1439" t="s">
        <v>13</v>
      </c>
      <c r="D1439" t="s">
        <v>31</v>
      </c>
      <c r="E1439" t="s">
        <v>74</v>
      </c>
      <c r="F1439" t="s">
        <v>66</v>
      </c>
      <c r="G1439">
        <v>76.294936528960903</v>
      </c>
      <c r="H1439" t="s">
        <v>2532</v>
      </c>
      <c r="I1439">
        <v>94.1</v>
      </c>
      <c r="J1439">
        <v>37.9</v>
      </c>
      <c r="K1439">
        <v>190.9</v>
      </c>
      <c r="L1439" t="s">
        <v>17</v>
      </c>
    </row>
    <row r="1440" spans="1:12" x14ac:dyDescent="0.35">
      <c r="A1440" t="s">
        <v>2533</v>
      </c>
      <c r="B1440">
        <v>58</v>
      </c>
      <c r="C1440" t="s">
        <v>13</v>
      </c>
      <c r="D1440" t="s">
        <v>20</v>
      </c>
      <c r="E1440" t="s">
        <v>74</v>
      </c>
      <c r="F1440" t="s">
        <v>48</v>
      </c>
      <c r="G1440">
        <v>81.810395960445206</v>
      </c>
      <c r="H1440" t="s">
        <v>1617</v>
      </c>
      <c r="I1440">
        <v>96.8</v>
      </c>
      <c r="J1440">
        <v>36.4</v>
      </c>
      <c r="K1440">
        <v>142.80000000000001</v>
      </c>
      <c r="L1440" t="s">
        <v>22</v>
      </c>
    </row>
    <row r="1441" spans="1:12" x14ac:dyDescent="0.35">
      <c r="A1441" t="s">
        <v>2534</v>
      </c>
      <c r="B1441">
        <v>59</v>
      </c>
      <c r="C1441" t="s">
        <v>35</v>
      </c>
      <c r="D1441" t="s">
        <v>27</v>
      </c>
      <c r="E1441" t="s">
        <v>14</v>
      </c>
      <c r="F1441" t="s">
        <v>66</v>
      </c>
      <c r="G1441">
        <v>75.8695970203717</v>
      </c>
      <c r="H1441" t="s">
        <v>1367</v>
      </c>
      <c r="I1441">
        <v>92.5</v>
      </c>
      <c r="J1441">
        <v>38.5</v>
      </c>
      <c r="K1441">
        <v>171</v>
      </c>
      <c r="L1441" t="s">
        <v>17</v>
      </c>
    </row>
    <row r="1442" spans="1:12" x14ac:dyDescent="0.35">
      <c r="A1442" t="s">
        <v>2535</v>
      </c>
      <c r="B1442">
        <v>71</v>
      </c>
      <c r="C1442" t="s">
        <v>13</v>
      </c>
      <c r="D1442" t="s">
        <v>61</v>
      </c>
      <c r="E1442" t="s">
        <v>32</v>
      </c>
      <c r="F1442" t="s">
        <v>15</v>
      </c>
      <c r="G1442">
        <v>88.0024894425204</v>
      </c>
      <c r="H1442" t="s">
        <v>403</v>
      </c>
      <c r="I1442">
        <v>94.6</v>
      </c>
      <c r="J1442">
        <v>37.799999999999997</v>
      </c>
      <c r="K1442">
        <v>117.4</v>
      </c>
      <c r="L1442" t="s">
        <v>70</v>
      </c>
    </row>
    <row r="1443" spans="1:12" x14ac:dyDescent="0.35">
      <c r="A1443" t="s">
        <v>2536</v>
      </c>
      <c r="B1443">
        <v>76</v>
      </c>
      <c r="C1443" t="s">
        <v>35</v>
      </c>
      <c r="D1443" t="s">
        <v>20</v>
      </c>
      <c r="E1443" t="s">
        <v>32</v>
      </c>
      <c r="F1443" t="s">
        <v>15</v>
      </c>
      <c r="G1443">
        <v>86.3400050081475</v>
      </c>
      <c r="H1443" t="s">
        <v>2537</v>
      </c>
      <c r="I1443">
        <v>94.9</v>
      </c>
      <c r="J1443">
        <v>36.6</v>
      </c>
      <c r="K1443">
        <v>172.9</v>
      </c>
      <c r="L1443" t="s">
        <v>17</v>
      </c>
    </row>
    <row r="1444" spans="1:12" x14ac:dyDescent="0.35">
      <c r="A1444" t="s">
        <v>2538</v>
      </c>
      <c r="B1444">
        <v>41</v>
      </c>
      <c r="C1444" t="s">
        <v>19</v>
      </c>
      <c r="D1444" t="s">
        <v>27</v>
      </c>
      <c r="E1444" t="s">
        <v>14</v>
      </c>
      <c r="F1444" t="s">
        <v>66</v>
      </c>
      <c r="G1444">
        <v>83.209228791097004</v>
      </c>
      <c r="H1444" t="s">
        <v>2539</v>
      </c>
      <c r="I1444">
        <v>96.6</v>
      </c>
      <c r="J1444">
        <v>38.299999999999997</v>
      </c>
      <c r="K1444">
        <v>123.2</v>
      </c>
      <c r="L1444" t="s">
        <v>17</v>
      </c>
    </row>
    <row r="1445" spans="1:12" x14ac:dyDescent="0.35">
      <c r="A1445" t="s">
        <v>2540</v>
      </c>
      <c r="B1445">
        <v>65</v>
      </c>
      <c r="C1445" t="s">
        <v>13</v>
      </c>
      <c r="D1445" t="s">
        <v>20</v>
      </c>
      <c r="E1445" t="s">
        <v>32</v>
      </c>
      <c r="F1445" t="s">
        <v>48</v>
      </c>
      <c r="G1445">
        <v>77.967484809781496</v>
      </c>
      <c r="H1445" t="s">
        <v>2541</v>
      </c>
      <c r="I1445">
        <v>92.9</v>
      </c>
      <c r="J1445">
        <v>39</v>
      </c>
      <c r="K1445">
        <v>162.30000000000001</v>
      </c>
      <c r="L1445" t="s">
        <v>17</v>
      </c>
    </row>
    <row r="1446" spans="1:12" x14ac:dyDescent="0.35">
      <c r="A1446" t="s">
        <v>2542</v>
      </c>
      <c r="B1446">
        <v>87</v>
      </c>
      <c r="C1446" t="s">
        <v>35</v>
      </c>
      <c r="D1446" t="s">
        <v>39</v>
      </c>
      <c r="E1446" t="s">
        <v>74</v>
      </c>
      <c r="F1446" t="s">
        <v>36</v>
      </c>
      <c r="G1446">
        <v>97.182669931208594</v>
      </c>
      <c r="H1446" t="s">
        <v>684</v>
      </c>
      <c r="I1446">
        <v>93.7</v>
      </c>
      <c r="J1446">
        <v>38.5</v>
      </c>
      <c r="K1446">
        <v>146.80000000000001</v>
      </c>
      <c r="L1446" t="s">
        <v>17</v>
      </c>
    </row>
    <row r="1447" spans="1:12" x14ac:dyDescent="0.35">
      <c r="A1447" t="s">
        <v>2543</v>
      </c>
      <c r="B1447">
        <v>40</v>
      </c>
      <c r="C1447" t="s">
        <v>35</v>
      </c>
      <c r="D1447" t="s">
        <v>20</v>
      </c>
      <c r="E1447" t="s">
        <v>28</v>
      </c>
      <c r="F1447" t="s">
        <v>24</v>
      </c>
      <c r="G1447">
        <v>77.186114865346994</v>
      </c>
      <c r="H1447" t="s">
        <v>2544</v>
      </c>
      <c r="I1447">
        <v>90.8</v>
      </c>
      <c r="J1447">
        <v>37.4</v>
      </c>
      <c r="K1447">
        <v>142.9</v>
      </c>
      <c r="L1447" t="s">
        <v>17</v>
      </c>
    </row>
    <row r="1448" spans="1:12" x14ac:dyDescent="0.35">
      <c r="A1448" t="s">
        <v>2545</v>
      </c>
      <c r="B1448">
        <v>49</v>
      </c>
      <c r="C1448" t="s">
        <v>35</v>
      </c>
      <c r="D1448" t="s">
        <v>39</v>
      </c>
      <c r="E1448" t="s">
        <v>28</v>
      </c>
      <c r="F1448" t="s">
        <v>15</v>
      </c>
      <c r="G1448">
        <v>81.068298722825702</v>
      </c>
      <c r="H1448" t="s">
        <v>922</v>
      </c>
      <c r="I1448">
        <v>95.2</v>
      </c>
      <c r="J1448">
        <v>38.5</v>
      </c>
      <c r="K1448">
        <v>191.3</v>
      </c>
      <c r="L1448" t="s">
        <v>17</v>
      </c>
    </row>
    <row r="1449" spans="1:12" x14ac:dyDescent="0.35">
      <c r="A1449" t="s">
        <v>2546</v>
      </c>
      <c r="B1449">
        <v>19</v>
      </c>
      <c r="C1449" t="s">
        <v>13</v>
      </c>
      <c r="D1449" t="s">
        <v>31</v>
      </c>
      <c r="E1449" t="s">
        <v>14</v>
      </c>
      <c r="F1449" t="s">
        <v>48</v>
      </c>
      <c r="G1449">
        <v>66.645897176081704</v>
      </c>
      <c r="H1449" t="s">
        <v>2547</v>
      </c>
      <c r="I1449">
        <v>92.6</v>
      </c>
      <c r="J1449">
        <v>37.6</v>
      </c>
      <c r="K1449">
        <v>97.3</v>
      </c>
      <c r="L1449" t="s">
        <v>22</v>
      </c>
    </row>
    <row r="1450" spans="1:12" x14ac:dyDescent="0.35">
      <c r="A1450" t="s">
        <v>2548</v>
      </c>
      <c r="B1450">
        <v>34</v>
      </c>
      <c r="C1450" t="s">
        <v>35</v>
      </c>
      <c r="D1450" t="s">
        <v>20</v>
      </c>
      <c r="E1450" t="s">
        <v>74</v>
      </c>
      <c r="F1450" t="s">
        <v>48</v>
      </c>
      <c r="G1450">
        <v>53.964999082744903</v>
      </c>
      <c r="H1450" t="s">
        <v>2549</v>
      </c>
      <c r="I1450">
        <v>93.7</v>
      </c>
      <c r="J1450">
        <v>36.200000000000003</v>
      </c>
      <c r="K1450">
        <v>163.69999999999999</v>
      </c>
      <c r="L1450" t="s">
        <v>17</v>
      </c>
    </row>
    <row r="1451" spans="1:12" x14ac:dyDescent="0.35">
      <c r="A1451" t="s">
        <v>2550</v>
      </c>
      <c r="B1451">
        <v>25</v>
      </c>
      <c r="C1451" t="s">
        <v>13</v>
      </c>
      <c r="D1451" t="s">
        <v>27</v>
      </c>
      <c r="E1451" t="s">
        <v>14</v>
      </c>
      <c r="F1451" t="s">
        <v>24</v>
      </c>
      <c r="G1451">
        <v>84.641787733834207</v>
      </c>
      <c r="H1451" t="s">
        <v>2551</v>
      </c>
      <c r="I1451">
        <v>90.5</v>
      </c>
      <c r="J1451">
        <v>38.799999999999997</v>
      </c>
      <c r="K1451">
        <v>157.5</v>
      </c>
      <c r="L1451" t="s">
        <v>17</v>
      </c>
    </row>
    <row r="1452" spans="1:12" x14ac:dyDescent="0.35">
      <c r="A1452" t="s">
        <v>2552</v>
      </c>
      <c r="B1452">
        <v>25</v>
      </c>
      <c r="C1452" t="s">
        <v>35</v>
      </c>
      <c r="D1452" t="s">
        <v>27</v>
      </c>
      <c r="E1452" t="s">
        <v>28</v>
      </c>
      <c r="F1452" t="s">
        <v>48</v>
      </c>
      <c r="G1452">
        <v>84.7637367297948</v>
      </c>
      <c r="H1452" t="s">
        <v>436</v>
      </c>
      <c r="I1452">
        <v>93</v>
      </c>
      <c r="J1452">
        <v>36.6</v>
      </c>
      <c r="K1452">
        <v>163.19999999999999</v>
      </c>
      <c r="L1452" t="s">
        <v>17</v>
      </c>
    </row>
    <row r="1453" spans="1:12" x14ac:dyDescent="0.35">
      <c r="A1453" t="s">
        <v>2553</v>
      </c>
      <c r="B1453">
        <v>22</v>
      </c>
      <c r="C1453" t="s">
        <v>19</v>
      </c>
      <c r="D1453" t="s">
        <v>31</v>
      </c>
      <c r="E1453" t="s">
        <v>32</v>
      </c>
      <c r="F1453" t="s">
        <v>66</v>
      </c>
      <c r="G1453">
        <v>69.620251219188802</v>
      </c>
      <c r="H1453" t="s">
        <v>2554</v>
      </c>
      <c r="I1453">
        <v>98.3</v>
      </c>
      <c r="J1453">
        <v>38</v>
      </c>
      <c r="K1453">
        <v>75.400000000000006</v>
      </c>
      <c r="L1453" t="s">
        <v>22</v>
      </c>
    </row>
    <row r="1454" spans="1:12" x14ac:dyDescent="0.35">
      <c r="A1454" t="s">
        <v>2555</v>
      </c>
      <c r="B1454">
        <v>85</v>
      </c>
      <c r="C1454" t="s">
        <v>19</v>
      </c>
      <c r="D1454" t="s">
        <v>31</v>
      </c>
      <c r="E1454" t="s">
        <v>14</v>
      </c>
      <c r="F1454" t="s">
        <v>24</v>
      </c>
      <c r="G1454">
        <v>85.859828944453199</v>
      </c>
      <c r="H1454" t="s">
        <v>161</v>
      </c>
      <c r="I1454">
        <v>95.6</v>
      </c>
      <c r="J1454">
        <v>36.4</v>
      </c>
      <c r="K1454">
        <v>189.3</v>
      </c>
      <c r="L1454" t="s">
        <v>17</v>
      </c>
    </row>
    <row r="1455" spans="1:12" x14ac:dyDescent="0.35">
      <c r="A1455" t="s">
        <v>2556</v>
      </c>
      <c r="B1455">
        <v>50</v>
      </c>
      <c r="C1455" t="s">
        <v>35</v>
      </c>
      <c r="D1455" t="s">
        <v>14</v>
      </c>
      <c r="E1455" t="s">
        <v>14</v>
      </c>
      <c r="F1455" t="s">
        <v>66</v>
      </c>
      <c r="G1455">
        <v>96.936026156100695</v>
      </c>
      <c r="H1455" t="s">
        <v>1170</v>
      </c>
      <c r="I1455">
        <v>91.2</v>
      </c>
      <c r="J1455">
        <v>38.799999999999997</v>
      </c>
      <c r="K1455">
        <v>97.6</v>
      </c>
      <c r="L1455" t="s">
        <v>17</v>
      </c>
    </row>
    <row r="1456" spans="1:12" x14ac:dyDescent="0.35">
      <c r="A1456" t="s">
        <v>2557</v>
      </c>
      <c r="B1456">
        <v>84</v>
      </c>
      <c r="C1456" t="s">
        <v>35</v>
      </c>
      <c r="D1456" t="s">
        <v>14</v>
      </c>
      <c r="E1456" t="s">
        <v>32</v>
      </c>
      <c r="F1456" t="s">
        <v>48</v>
      </c>
      <c r="G1456">
        <v>81.464493685422596</v>
      </c>
      <c r="H1456" t="s">
        <v>1717</v>
      </c>
      <c r="I1456">
        <v>98.7</v>
      </c>
      <c r="J1456">
        <v>36.799999999999997</v>
      </c>
      <c r="K1456">
        <v>148.6</v>
      </c>
      <c r="L1456" t="s">
        <v>17</v>
      </c>
    </row>
    <row r="1457" spans="1:12" x14ac:dyDescent="0.35">
      <c r="A1457" t="s">
        <v>2558</v>
      </c>
      <c r="B1457">
        <v>53</v>
      </c>
      <c r="C1457" t="s">
        <v>35</v>
      </c>
      <c r="D1457" t="s">
        <v>14</v>
      </c>
      <c r="E1457" t="s">
        <v>74</v>
      </c>
      <c r="F1457" t="s">
        <v>66</v>
      </c>
      <c r="G1457">
        <v>66.270167386494705</v>
      </c>
      <c r="H1457" t="s">
        <v>2559</v>
      </c>
      <c r="I1457">
        <v>98.4</v>
      </c>
      <c r="J1457">
        <v>39</v>
      </c>
      <c r="K1457">
        <v>186.1</v>
      </c>
      <c r="L1457" t="s">
        <v>17</v>
      </c>
    </row>
    <row r="1458" spans="1:12" x14ac:dyDescent="0.35">
      <c r="A1458" t="s">
        <v>2560</v>
      </c>
      <c r="B1458">
        <v>43</v>
      </c>
      <c r="C1458" t="s">
        <v>19</v>
      </c>
      <c r="D1458" t="s">
        <v>61</v>
      </c>
      <c r="E1458" t="s">
        <v>14</v>
      </c>
      <c r="F1458" t="s">
        <v>66</v>
      </c>
      <c r="G1458">
        <v>62.361191709258797</v>
      </c>
      <c r="H1458" t="s">
        <v>344</v>
      </c>
      <c r="I1458">
        <v>96.8</v>
      </c>
      <c r="J1458">
        <v>37.4</v>
      </c>
      <c r="K1458">
        <v>183.7</v>
      </c>
      <c r="L1458" t="s">
        <v>17</v>
      </c>
    </row>
    <row r="1459" spans="1:12" x14ac:dyDescent="0.35">
      <c r="A1459" t="s">
        <v>2561</v>
      </c>
      <c r="B1459">
        <v>83</v>
      </c>
      <c r="C1459" t="s">
        <v>19</v>
      </c>
      <c r="D1459" t="s">
        <v>39</v>
      </c>
      <c r="E1459" t="s">
        <v>14</v>
      </c>
      <c r="F1459" t="s">
        <v>66</v>
      </c>
      <c r="G1459">
        <v>63.171844976957097</v>
      </c>
      <c r="H1459" t="s">
        <v>2562</v>
      </c>
      <c r="I1459">
        <v>95.1</v>
      </c>
      <c r="J1459">
        <v>36.799999999999997</v>
      </c>
      <c r="K1459">
        <v>127.2</v>
      </c>
      <c r="L1459" t="s">
        <v>22</v>
      </c>
    </row>
    <row r="1460" spans="1:12" x14ac:dyDescent="0.35">
      <c r="A1460" t="s">
        <v>2563</v>
      </c>
      <c r="B1460">
        <v>18</v>
      </c>
      <c r="C1460" t="s">
        <v>35</v>
      </c>
      <c r="D1460" t="s">
        <v>20</v>
      </c>
      <c r="E1460" t="s">
        <v>14</v>
      </c>
      <c r="F1460" t="s">
        <v>24</v>
      </c>
      <c r="G1460">
        <v>87.7366505413043</v>
      </c>
      <c r="H1460" t="s">
        <v>2251</v>
      </c>
      <c r="I1460">
        <v>92.5</v>
      </c>
      <c r="J1460">
        <v>37.200000000000003</v>
      </c>
      <c r="K1460">
        <v>91.6</v>
      </c>
      <c r="L1460" t="s">
        <v>17</v>
      </c>
    </row>
    <row r="1461" spans="1:12" x14ac:dyDescent="0.35">
      <c r="A1461" t="s">
        <v>2564</v>
      </c>
      <c r="B1461">
        <v>55</v>
      </c>
      <c r="C1461" t="s">
        <v>19</v>
      </c>
      <c r="D1461" t="s">
        <v>31</v>
      </c>
      <c r="E1461" t="s">
        <v>14</v>
      </c>
      <c r="F1461" t="s">
        <v>36</v>
      </c>
      <c r="G1461">
        <v>86.7418816505932</v>
      </c>
      <c r="H1461" t="s">
        <v>2565</v>
      </c>
      <c r="I1461">
        <v>95.9</v>
      </c>
      <c r="J1461">
        <v>36.700000000000003</v>
      </c>
      <c r="K1461">
        <v>144.19999999999999</v>
      </c>
      <c r="L1461" t="s">
        <v>22</v>
      </c>
    </row>
    <row r="1462" spans="1:12" x14ac:dyDescent="0.35">
      <c r="A1462" t="s">
        <v>2566</v>
      </c>
      <c r="B1462">
        <v>66</v>
      </c>
      <c r="C1462" t="s">
        <v>13</v>
      </c>
      <c r="D1462" t="s">
        <v>20</v>
      </c>
      <c r="E1462" t="s">
        <v>14</v>
      </c>
      <c r="F1462" t="s">
        <v>24</v>
      </c>
      <c r="G1462">
        <v>77.972342724975107</v>
      </c>
      <c r="H1462" t="s">
        <v>2567</v>
      </c>
      <c r="I1462">
        <v>95.7</v>
      </c>
      <c r="J1462">
        <v>37.5</v>
      </c>
      <c r="K1462">
        <v>163</v>
      </c>
      <c r="L1462" t="s">
        <v>17</v>
      </c>
    </row>
    <row r="1463" spans="1:12" x14ac:dyDescent="0.35">
      <c r="A1463" t="s">
        <v>2568</v>
      </c>
      <c r="B1463">
        <v>59</v>
      </c>
      <c r="C1463" t="s">
        <v>35</v>
      </c>
      <c r="D1463" t="s">
        <v>39</v>
      </c>
      <c r="E1463" t="s">
        <v>14</v>
      </c>
      <c r="F1463" t="s">
        <v>15</v>
      </c>
      <c r="G1463">
        <v>68.112758434757197</v>
      </c>
      <c r="H1463" t="s">
        <v>706</v>
      </c>
      <c r="I1463">
        <v>94.9</v>
      </c>
      <c r="J1463">
        <v>36.6</v>
      </c>
      <c r="K1463">
        <v>177.9</v>
      </c>
      <c r="L1463" t="s">
        <v>17</v>
      </c>
    </row>
    <row r="1464" spans="1:12" x14ac:dyDescent="0.35">
      <c r="A1464" t="s">
        <v>2569</v>
      </c>
      <c r="B1464">
        <v>66</v>
      </c>
      <c r="C1464" t="s">
        <v>19</v>
      </c>
      <c r="D1464" t="s">
        <v>39</v>
      </c>
      <c r="E1464" t="s">
        <v>14</v>
      </c>
      <c r="F1464" t="s">
        <v>48</v>
      </c>
      <c r="G1464">
        <v>56.056178040740903</v>
      </c>
      <c r="H1464" t="s">
        <v>336</v>
      </c>
      <c r="I1464">
        <v>96</v>
      </c>
      <c r="J1464">
        <v>37.1</v>
      </c>
      <c r="K1464">
        <v>110.6</v>
      </c>
      <c r="L1464" t="s">
        <v>22</v>
      </c>
    </row>
    <row r="1465" spans="1:12" x14ac:dyDescent="0.35">
      <c r="A1465" t="s">
        <v>2570</v>
      </c>
      <c r="B1465">
        <v>40</v>
      </c>
      <c r="C1465" t="s">
        <v>13</v>
      </c>
      <c r="D1465" t="s">
        <v>39</v>
      </c>
      <c r="E1465" t="s">
        <v>28</v>
      </c>
      <c r="F1465" t="s">
        <v>36</v>
      </c>
      <c r="G1465">
        <v>88.213162028034006</v>
      </c>
      <c r="H1465" t="s">
        <v>2571</v>
      </c>
      <c r="I1465">
        <v>94.7</v>
      </c>
      <c r="J1465">
        <v>37</v>
      </c>
      <c r="K1465">
        <v>176.4</v>
      </c>
      <c r="L1465" t="s">
        <v>22</v>
      </c>
    </row>
    <row r="1466" spans="1:12" x14ac:dyDescent="0.35">
      <c r="A1466" t="s">
        <v>2572</v>
      </c>
      <c r="B1466">
        <v>86</v>
      </c>
      <c r="C1466" t="s">
        <v>35</v>
      </c>
      <c r="D1466" t="s">
        <v>27</v>
      </c>
      <c r="E1466" t="s">
        <v>32</v>
      </c>
      <c r="F1466" t="s">
        <v>36</v>
      </c>
      <c r="G1466">
        <v>69.756513837516394</v>
      </c>
      <c r="H1466" t="s">
        <v>2573</v>
      </c>
      <c r="I1466">
        <v>93.3</v>
      </c>
      <c r="J1466">
        <v>37.1</v>
      </c>
      <c r="K1466">
        <v>92.9</v>
      </c>
      <c r="L1466" t="s">
        <v>17</v>
      </c>
    </row>
    <row r="1467" spans="1:12" x14ac:dyDescent="0.35">
      <c r="A1467" t="s">
        <v>2574</v>
      </c>
      <c r="B1467">
        <v>43</v>
      </c>
      <c r="C1467" t="s">
        <v>19</v>
      </c>
      <c r="D1467" t="s">
        <v>31</v>
      </c>
      <c r="E1467" t="s">
        <v>74</v>
      </c>
      <c r="F1467" t="s">
        <v>24</v>
      </c>
      <c r="G1467">
        <v>81.867092043485599</v>
      </c>
      <c r="H1467" t="s">
        <v>2575</v>
      </c>
      <c r="I1467">
        <v>98.9</v>
      </c>
      <c r="J1467">
        <v>38.299999999999997</v>
      </c>
      <c r="K1467">
        <v>164.8</v>
      </c>
      <c r="L1467" t="s">
        <v>17</v>
      </c>
    </row>
    <row r="1468" spans="1:12" x14ac:dyDescent="0.35">
      <c r="A1468" t="s">
        <v>2576</v>
      </c>
      <c r="B1468">
        <v>38</v>
      </c>
      <c r="C1468" t="s">
        <v>13</v>
      </c>
      <c r="D1468" t="s">
        <v>14</v>
      </c>
      <c r="E1468" t="s">
        <v>14</v>
      </c>
      <c r="F1468" t="s">
        <v>48</v>
      </c>
      <c r="G1468">
        <v>71.308727269274996</v>
      </c>
      <c r="H1468" t="s">
        <v>920</v>
      </c>
      <c r="I1468">
        <v>90.1</v>
      </c>
      <c r="J1468">
        <v>37.5</v>
      </c>
      <c r="K1468">
        <v>70.900000000000006</v>
      </c>
      <c r="L1468" t="s">
        <v>17</v>
      </c>
    </row>
    <row r="1469" spans="1:12" x14ac:dyDescent="0.35">
      <c r="A1469" t="s">
        <v>2577</v>
      </c>
      <c r="B1469">
        <v>79</v>
      </c>
      <c r="C1469" t="s">
        <v>13</v>
      </c>
      <c r="D1469" t="s">
        <v>14</v>
      </c>
      <c r="E1469" t="s">
        <v>28</v>
      </c>
      <c r="F1469" t="s">
        <v>48</v>
      </c>
      <c r="G1469">
        <v>69.439030637711895</v>
      </c>
      <c r="H1469" t="s">
        <v>93</v>
      </c>
      <c r="I1469">
        <v>99.1</v>
      </c>
      <c r="J1469">
        <v>36.1</v>
      </c>
      <c r="K1469">
        <v>71.099999999999994</v>
      </c>
      <c r="L1469" t="s">
        <v>70</v>
      </c>
    </row>
    <row r="1470" spans="1:12" x14ac:dyDescent="0.35">
      <c r="A1470" t="s">
        <v>2578</v>
      </c>
      <c r="B1470">
        <v>45</v>
      </c>
      <c r="C1470" t="s">
        <v>19</v>
      </c>
      <c r="D1470" t="s">
        <v>39</v>
      </c>
      <c r="E1470" t="s">
        <v>28</v>
      </c>
      <c r="F1470" t="s">
        <v>36</v>
      </c>
      <c r="G1470">
        <v>77.9923646191844</v>
      </c>
      <c r="H1470" t="s">
        <v>1013</v>
      </c>
      <c r="I1470">
        <v>98.9</v>
      </c>
      <c r="J1470">
        <v>38.700000000000003</v>
      </c>
      <c r="K1470">
        <v>155</v>
      </c>
      <c r="L1470" t="s">
        <v>17</v>
      </c>
    </row>
    <row r="1471" spans="1:12" x14ac:dyDescent="0.35">
      <c r="A1471" t="s">
        <v>2579</v>
      </c>
      <c r="B1471">
        <v>44</v>
      </c>
      <c r="C1471" t="s">
        <v>19</v>
      </c>
      <c r="D1471" t="s">
        <v>61</v>
      </c>
      <c r="E1471" t="s">
        <v>14</v>
      </c>
      <c r="F1471" t="s">
        <v>36</v>
      </c>
      <c r="G1471">
        <v>72.002944064721405</v>
      </c>
      <c r="H1471" t="s">
        <v>2580</v>
      </c>
      <c r="I1471">
        <v>95.6</v>
      </c>
      <c r="J1471">
        <v>36.9</v>
      </c>
      <c r="K1471">
        <v>83</v>
      </c>
      <c r="L1471" t="s">
        <v>22</v>
      </c>
    </row>
    <row r="1472" spans="1:12" x14ac:dyDescent="0.35">
      <c r="A1472" t="s">
        <v>2581</v>
      </c>
      <c r="B1472">
        <v>43</v>
      </c>
      <c r="C1472" t="s">
        <v>35</v>
      </c>
      <c r="D1472" t="s">
        <v>39</v>
      </c>
      <c r="E1472" t="s">
        <v>28</v>
      </c>
      <c r="F1472" t="s">
        <v>15</v>
      </c>
      <c r="G1472">
        <v>84.097833451011596</v>
      </c>
      <c r="H1472" t="s">
        <v>1845</v>
      </c>
      <c r="I1472">
        <v>96.2</v>
      </c>
      <c r="J1472">
        <v>38.299999999999997</v>
      </c>
      <c r="K1472">
        <v>100.2</v>
      </c>
      <c r="L1472" t="s">
        <v>17</v>
      </c>
    </row>
    <row r="1473" spans="1:12" x14ac:dyDescent="0.35">
      <c r="A1473" t="s">
        <v>2582</v>
      </c>
      <c r="B1473">
        <v>40</v>
      </c>
      <c r="C1473" t="s">
        <v>13</v>
      </c>
      <c r="D1473" t="s">
        <v>14</v>
      </c>
      <c r="E1473" t="s">
        <v>28</v>
      </c>
      <c r="F1473" t="s">
        <v>36</v>
      </c>
      <c r="G1473">
        <v>50.042926162175299</v>
      </c>
      <c r="H1473" t="s">
        <v>312</v>
      </c>
      <c r="I1473">
        <v>94.5</v>
      </c>
      <c r="J1473">
        <v>37.4</v>
      </c>
      <c r="K1473">
        <v>170.8</v>
      </c>
      <c r="L1473" t="s">
        <v>22</v>
      </c>
    </row>
    <row r="1474" spans="1:12" x14ac:dyDescent="0.35">
      <c r="A1474" t="s">
        <v>2583</v>
      </c>
      <c r="B1474">
        <v>67</v>
      </c>
      <c r="C1474" t="s">
        <v>13</v>
      </c>
      <c r="D1474" t="s">
        <v>14</v>
      </c>
      <c r="E1474" t="s">
        <v>14</v>
      </c>
      <c r="F1474" t="s">
        <v>15</v>
      </c>
      <c r="G1474">
        <v>69.508092307031703</v>
      </c>
      <c r="H1474" t="s">
        <v>2584</v>
      </c>
      <c r="I1474">
        <v>90.4</v>
      </c>
      <c r="J1474">
        <v>36.799999999999997</v>
      </c>
      <c r="K1474">
        <v>145.80000000000001</v>
      </c>
      <c r="L1474" t="s">
        <v>17</v>
      </c>
    </row>
    <row r="1475" spans="1:12" x14ac:dyDescent="0.35">
      <c r="A1475" t="s">
        <v>2585</v>
      </c>
      <c r="B1475">
        <v>55</v>
      </c>
      <c r="C1475" t="s">
        <v>13</v>
      </c>
      <c r="D1475" t="s">
        <v>14</v>
      </c>
      <c r="E1475" t="s">
        <v>14</v>
      </c>
      <c r="F1475" t="s">
        <v>15</v>
      </c>
      <c r="G1475">
        <v>86.161342887381196</v>
      </c>
      <c r="H1475" t="s">
        <v>2586</v>
      </c>
      <c r="I1475">
        <v>95</v>
      </c>
      <c r="J1475">
        <v>38.299999999999997</v>
      </c>
      <c r="K1475">
        <v>186.2</v>
      </c>
      <c r="L1475" t="s">
        <v>17</v>
      </c>
    </row>
    <row r="1476" spans="1:12" x14ac:dyDescent="0.35">
      <c r="A1476" t="s">
        <v>2587</v>
      </c>
      <c r="B1476">
        <v>71</v>
      </c>
      <c r="C1476" t="s">
        <v>13</v>
      </c>
      <c r="D1476" t="s">
        <v>61</v>
      </c>
      <c r="E1476" t="s">
        <v>14</v>
      </c>
      <c r="F1476" t="s">
        <v>66</v>
      </c>
      <c r="G1476">
        <v>68.356177085040301</v>
      </c>
      <c r="H1476" t="s">
        <v>2588</v>
      </c>
      <c r="I1476">
        <v>92.7</v>
      </c>
      <c r="J1476">
        <v>38.9</v>
      </c>
      <c r="K1476">
        <v>96.3</v>
      </c>
      <c r="L1476" t="s">
        <v>17</v>
      </c>
    </row>
    <row r="1477" spans="1:12" x14ac:dyDescent="0.35">
      <c r="A1477" t="s">
        <v>2589</v>
      </c>
      <c r="B1477">
        <v>81</v>
      </c>
      <c r="C1477" t="s">
        <v>13</v>
      </c>
      <c r="D1477" t="s">
        <v>14</v>
      </c>
      <c r="E1477" t="s">
        <v>28</v>
      </c>
      <c r="F1477" t="s">
        <v>24</v>
      </c>
      <c r="G1477">
        <v>78.241773085969896</v>
      </c>
      <c r="H1477" t="s">
        <v>1511</v>
      </c>
      <c r="I1477">
        <v>96.6</v>
      </c>
      <c r="J1477">
        <v>37.700000000000003</v>
      </c>
      <c r="K1477">
        <v>134.6</v>
      </c>
      <c r="L1477" t="s">
        <v>70</v>
      </c>
    </row>
    <row r="1478" spans="1:12" x14ac:dyDescent="0.35">
      <c r="A1478" t="s">
        <v>2590</v>
      </c>
      <c r="B1478">
        <v>45</v>
      </c>
      <c r="C1478" t="s">
        <v>13</v>
      </c>
      <c r="D1478" t="s">
        <v>61</v>
      </c>
      <c r="E1478" t="s">
        <v>14</v>
      </c>
      <c r="F1478" t="s">
        <v>48</v>
      </c>
      <c r="G1478">
        <v>67.883384614236903</v>
      </c>
      <c r="H1478" t="s">
        <v>614</v>
      </c>
      <c r="I1478">
        <v>94.2</v>
      </c>
      <c r="J1478">
        <v>38.1</v>
      </c>
      <c r="K1478">
        <v>168.4</v>
      </c>
      <c r="L1478" t="s">
        <v>17</v>
      </c>
    </row>
    <row r="1479" spans="1:12" x14ac:dyDescent="0.35">
      <c r="A1479" t="s">
        <v>2591</v>
      </c>
      <c r="B1479">
        <v>24</v>
      </c>
      <c r="C1479" t="s">
        <v>19</v>
      </c>
      <c r="D1479" t="s">
        <v>20</v>
      </c>
      <c r="E1479" t="s">
        <v>74</v>
      </c>
      <c r="F1479" t="s">
        <v>66</v>
      </c>
      <c r="G1479">
        <v>64.367169902295004</v>
      </c>
      <c r="H1479" t="s">
        <v>2592</v>
      </c>
      <c r="I1479">
        <v>98.3</v>
      </c>
      <c r="J1479">
        <v>38.5</v>
      </c>
      <c r="K1479">
        <v>119.8</v>
      </c>
      <c r="L1479" t="s">
        <v>17</v>
      </c>
    </row>
    <row r="1480" spans="1:12" x14ac:dyDescent="0.35">
      <c r="A1480" t="s">
        <v>2593</v>
      </c>
      <c r="B1480">
        <v>67</v>
      </c>
      <c r="C1480" t="s">
        <v>13</v>
      </c>
      <c r="D1480" t="s">
        <v>31</v>
      </c>
      <c r="E1480" t="s">
        <v>74</v>
      </c>
      <c r="F1480" t="s">
        <v>48</v>
      </c>
      <c r="G1480">
        <v>76.834731187115594</v>
      </c>
      <c r="H1480" t="s">
        <v>2594</v>
      </c>
      <c r="I1480">
        <v>91.7</v>
      </c>
      <c r="J1480">
        <v>36.700000000000003</v>
      </c>
      <c r="K1480">
        <v>196.4</v>
      </c>
      <c r="L1480" t="s">
        <v>17</v>
      </c>
    </row>
    <row r="1481" spans="1:12" x14ac:dyDescent="0.35">
      <c r="A1481" t="s">
        <v>2595</v>
      </c>
      <c r="B1481">
        <v>67</v>
      </c>
      <c r="C1481" t="s">
        <v>19</v>
      </c>
      <c r="D1481" t="s">
        <v>39</v>
      </c>
      <c r="E1481" t="s">
        <v>74</v>
      </c>
      <c r="F1481" t="s">
        <v>36</v>
      </c>
      <c r="G1481">
        <v>64.900457973238403</v>
      </c>
      <c r="H1481" t="s">
        <v>326</v>
      </c>
      <c r="I1481">
        <v>92.6</v>
      </c>
      <c r="J1481">
        <v>36.700000000000003</v>
      </c>
      <c r="K1481">
        <v>136.5</v>
      </c>
      <c r="L1481" t="s">
        <v>22</v>
      </c>
    </row>
    <row r="1482" spans="1:12" x14ac:dyDescent="0.35">
      <c r="A1482" t="s">
        <v>2596</v>
      </c>
      <c r="B1482">
        <v>62</v>
      </c>
      <c r="C1482" t="s">
        <v>13</v>
      </c>
      <c r="D1482" t="s">
        <v>20</v>
      </c>
      <c r="E1482" t="s">
        <v>28</v>
      </c>
      <c r="F1482" t="s">
        <v>15</v>
      </c>
      <c r="G1482">
        <v>65.865748736826902</v>
      </c>
      <c r="H1482" t="s">
        <v>1987</v>
      </c>
      <c r="I1482">
        <v>90.4</v>
      </c>
      <c r="J1482">
        <v>36.799999999999997</v>
      </c>
      <c r="K1482">
        <v>161.6</v>
      </c>
      <c r="L1482" t="s">
        <v>17</v>
      </c>
    </row>
    <row r="1483" spans="1:12" x14ac:dyDescent="0.35">
      <c r="A1483" t="s">
        <v>2597</v>
      </c>
      <c r="B1483">
        <v>79</v>
      </c>
      <c r="C1483" t="s">
        <v>35</v>
      </c>
      <c r="D1483" t="s">
        <v>31</v>
      </c>
      <c r="E1483" t="s">
        <v>14</v>
      </c>
      <c r="F1483" t="s">
        <v>15</v>
      </c>
      <c r="G1483">
        <v>77.215675276082393</v>
      </c>
      <c r="H1483" t="s">
        <v>2598</v>
      </c>
      <c r="I1483">
        <v>90.2</v>
      </c>
      <c r="J1483">
        <v>38.299999999999997</v>
      </c>
      <c r="K1483">
        <v>102.4</v>
      </c>
      <c r="L1483" t="s">
        <v>17</v>
      </c>
    </row>
    <row r="1484" spans="1:12" x14ac:dyDescent="0.35">
      <c r="A1484" t="s">
        <v>2599</v>
      </c>
      <c r="B1484">
        <v>83</v>
      </c>
      <c r="C1484" t="s">
        <v>35</v>
      </c>
      <c r="D1484" t="s">
        <v>61</v>
      </c>
      <c r="E1484" t="s">
        <v>74</v>
      </c>
      <c r="F1484" t="s">
        <v>66</v>
      </c>
      <c r="G1484">
        <v>78.182655375601996</v>
      </c>
      <c r="H1484" t="s">
        <v>2600</v>
      </c>
      <c r="I1484">
        <v>98.2</v>
      </c>
      <c r="J1484">
        <v>36.200000000000003</v>
      </c>
      <c r="K1484">
        <v>134.1</v>
      </c>
      <c r="L1484" t="s">
        <v>17</v>
      </c>
    </row>
    <row r="1485" spans="1:12" x14ac:dyDescent="0.35">
      <c r="A1485" t="s">
        <v>2601</v>
      </c>
      <c r="B1485">
        <v>41</v>
      </c>
      <c r="C1485" t="s">
        <v>13</v>
      </c>
      <c r="D1485" t="s">
        <v>20</v>
      </c>
      <c r="E1485" t="s">
        <v>74</v>
      </c>
      <c r="F1485" t="s">
        <v>15</v>
      </c>
      <c r="G1485">
        <v>61.815818598736101</v>
      </c>
      <c r="H1485" t="s">
        <v>1261</v>
      </c>
      <c r="I1485">
        <v>90.4</v>
      </c>
      <c r="J1485">
        <v>37.4</v>
      </c>
      <c r="K1485">
        <v>71.900000000000006</v>
      </c>
      <c r="L1485" t="s">
        <v>17</v>
      </c>
    </row>
    <row r="1486" spans="1:12" x14ac:dyDescent="0.35">
      <c r="A1486" t="s">
        <v>2602</v>
      </c>
      <c r="B1486">
        <v>73</v>
      </c>
      <c r="C1486" t="s">
        <v>19</v>
      </c>
      <c r="D1486" t="s">
        <v>31</v>
      </c>
      <c r="E1486" t="s">
        <v>14</v>
      </c>
      <c r="F1486" t="s">
        <v>66</v>
      </c>
      <c r="G1486">
        <v>82.999112816883795</v>
      </c>
      <c r="H1486" t="s">
        <v>2603</v>
      </c>
      <c r="I1486">
        <v>95.5</v>
      </c>
      <c r="J1486">
        <v>37.700000000000003</v>
      </c>
      <c r="K1486">
        <v>74.099999999999994</v>
      </c>
      <c r="L1486" t="s">
        <v>22</v>
      </c>
    </row>
    <row r="1487" spans="1:12" x14ac:dyDescent="0.35">
      <c r="A1487" t="s">
        <v>2604</v>
      </c>
      <c r="B1487">
        <v>68</v>
      </c>
      <c r="C1487" t="s">
        <v>19</v>
      </c>
      <c r="D1487" t="s">
        <v>20</v>
      </c>
      <c r="E1487" t="s">
        <v>28</v>
      </c>
      <c r="F1487" t="s">
        <v>66</v>
      </c>
      <c r="G1487">
        <v>61.522130247874898</v>
      </c>
      <c r="H1487" t="s">
        <v>2605</v>
      </c>
      <c r="I1487">
        <v>97.8</v>
      </c>
      <c r="J1487">
        <v>38.299999999999997</v>
      </c>
      <c r="K1487">
        <v>137.5</v>
      </c>
      <c r="L1487" t="s">
        <v>17</v>
      </c>
    </row>
    <row r="1488" spans="1:12" x14ac:dyDescent="0.35">
      <c r="A1488" t="s">
        <v>2606</v>
      </c>
      <c r="B1488">
        <v>72</v>
      </c>
      <c r="C1488" t="s">
        <v>13</v>
      </c>
      <c r="D1488" t="s">
        <v>27</v>
      </c>
      <c r="E1488" t="s">
        <v>14</v>
      </c>
      <c r="F1488" t="s">
        <v>66</v>
      </c>
      <c r="G1488">
        <v>60.585978126245699</v>
      </c>
      <c r="H1488" t="s">
        <v>2607</v>
      </c>
      <c r="I1488">
        <v>92.4</v>
      </c>
      <c r="J1488">
        <v>38.700000000000003</v>
      </c>
      <c r="K1488">
        <v>106.4</v>
      </c>
      <c r="L1488" t="s">
        <v>17</v>
      </c>
    </row>
    <row r="1489" spans="1:12" x14ac:dyDescent="0.35">
      <c r="A1489" t="s">
        <v>2608</v>
      </c>
      <c r="B1489">
        <v>57</v>
      </c>
      <c r="C1489" t="s">
        <v>35</v>
      </c>
      <c r="D1489" t="s">
        <v>31</v>
      </c>
      <c r="E1489" t="s">
        <v>14</v>
      </c>
      <c r="F1489" t="s">
        <v>66</v>
      </c>
      <c r="G1489">
        <v>72.918679039157396</v>
      </c>
      <c r="H1489" t="s">
        <v>2609</v>
      </c>
      <c r="I1489">
        <v>95.5</v>
      </c>
      <c r="J1489">
        <v>38.5</v>
      </c>
      <c r="K1489">
        <v>150.1</v>
      </c>
      <c r="L1489" t="s">
        <v>17</v>
      </c>
    </row>
    <row r="1490" spans="1:12" x14ac:dyDescent="0.35">
      <c r="A1490" t="s">
        <v>2610</v>
      </c>
      <c r="B1490">
        <v>89</v>
      </c>
      <c r="C1490" t="s">
        <v>19</v>
      </c>
      <c r="D1490" t="s">
        <v>61</v>
      </c>
      <c r="E1490" t="s">
        <v>32</v>
      </c>
      <c r="F1490" t="s">
        <v>66</v>
      </c>
      <c r="G1490">
        <v>74.742830351128902</v>
      </c>
      <c r="H1490" t="s">
        <v>2611</v>
      </c>
      <c r="I1490">
        <v>91.3</v>
      </c>
      <c r="J1490">
        <v>38.700000000000003</v>
      </c>
      <c r="K1490">
        <v>124.4</v>
      </c>
      <c r="L1490" t="s">
        <v>17</v>
      </c>
    </row>
    <row r="1491" spans="1:12" x14ac:dyDescent="0.35">
      <c r="A1491" t="s">
        <v>2612</v>
      </c>
      <c r="B1491">
        <v>73</v>
      </c>
      <c r="C1491" t="s">
        <v>35</v>
      </c>
      <c r="D1491" t="s">
        <v>31</v>
      </c>
      <c r="E1491" t="s">
        <v>32</v>
      </c>
      <c r="F1491" t="s">
        <v>24</v>
      </c>
      <c r="G1491">
        <v>46.833891999827301</v>
      </c>
      <c r="H1491" t="s">
        <v>2613</v>
      </c>
      <c r="I1491">
        <v>95.1</v>
      </c>
      <c r="J1491">
        <v>36.4</v>
      </c>
      <c r="K1491">
        <v>101.5</v>
      </c>
      <c r="L1491" t="s">
        <v>17</v>
      </c>
    </row>
    <row r="1492" spans="1:12" x14ac:dyDescent="0.35">
      <c r="A1492" t="s">
        <v>2614</v>
      </c>
      <c r="B1492">
        <v>77</v>
      </c>
      <c r="C1492" t="s">
        <v>13</v>
      </c>
      <c r="D1492" t="s">
        <v>20</v>
      </c>
      <c r="E1492" t="s">
        <v>74</v>
      </c>
      <c r="F1492" t="s">
        <v>48</v>
      </c>
      <c r="G1492">
        <v>51.615717997569</v>
      </c>
      <c r="H1492" t="s">
        <v>2615</v>
      </c>
      <c r="I1492">
        <v>97.3</v>
      </c>
      <c r="J1492">
        <v>37.9</v>
      </c>
      <c r="K1492">
        <v>158.30000000000001</v>
      </c>
      <c r="L1492" t="s">
        <v>22</v>
      </c>
    </row>
    <row r="1493" spans="1:12" x14ac:dyDescent="0.35">
      <c r="A1493" t="s">
        <v>2616</v>
      </c>
      <c r="B1493">
        <v>47</v>
      </c>
      <c r="C1493" t="s">
        <v>19</v>
      </c>
      <c r="D1493" t="s">
        <v>39</v>
      </c>
      <c r="E1493" t="s">
        <v>74</v>
      </c>
      <c r="F1493" t="s">
        <v>36</v>
      </c>
      <c r="G1493">
        <v>61.852265492805401</v>
      </c>
      <c r="H1493" t="s">
        <v>2487</v>
      </c>
      <c r="I1493">
        <v>98.5</v>
      </c>
      <c r="J1493">
        <v>37.5</v>
      </c>
      <c r="K1493">
        <v>183.7</v>
      </c>
      <c r="L1493" t="s">
        <v>17</v>
      </c>
    </row>
    <row r="1494" spans="1:12" x14ac:dyDescent="0.35">
      <c r="A1494" t="s">
        <v>2617</v>
      </c>
      <c r="B1494">
        <v>71</v>
      </c>
      <c r="C1494" t="s">
        <v>19</v>
      </c>
      <c r="D1494" t="s">
        <v>39</v>
      </c>
      <c r="E1494" t="s">
        <v>32</v>
      </c>
      <c r="F1494" t="s">
        <v>24</v>
      </c>
      <c r="G1494">
        <v>72.395804668474597</v>
      </c>
      <c r="H1494" t="s">
        <v>1861</v>
      </c>
      <c r="I1494">
        <v>93</v>
      </c>
      <c r="J1494">
        <v>37.9</v>
      </c>
      <c r="K1494">
        <v>72.400000000000006</v>
      </c>
      <c r="L1494" t="s">
        <v>22</v>
      </c>
    </row>
    <row r="1495" spans="1:12" x14ac:dyDescent="0.35">
      <c r="A1495" t="s">
        <v>2618</v>
      </c>
      <c r="B1495">
        <v>29</v>
      </c>
      <c r="C1495" t="s">
        <v>19</v>
      </c>
      <c r="D1495" t="s">
        <v>20</v>
      </c>
      <c r="E1495" t="s">
        <v>14</v>
      </c>
      <c r="F1495" t="s">
        <v>24</v>
      </c>
      <c r="G1495">
        <v>78.492255625444599</v>
      </c>
      <c r="H1495" t="s">
        <v>1154</v>
      </c>
      <c r="I1495">
        <v>92</v>
      </c>
      <c r="J1495">
        <v>38.299999999999997</v>
      </c>
      <c r="K1495">
        <v>100.4</v>
      </c>
      <c r="L1495" t="s">
        <v>17</v>
      </c>
    </row>
    <row r="1496" spans="1:12" x14ac:dyDescent="0.35">
      <c r="A1496" t="s">
        <v>2619</v>
      </c>
      <c r="B1496">
        <v>48</v>
      </c>
      <c r="C1496" t="s">
        <v>13</v>
      </c>
      <c r="D1496" t="s">
        <v>31</v>
      </c>
      <c r="E1496" t="s">
        <v>32</v>
      </c>
      <c r="F1496" t="s">
        <v>24</v>
      </c>
      <c r="G1496">
        <v>81.134719366917693</v>
      </c>
      <c r="H1496" t="s">
        <v>871</v>
      </c>
      <c r="I1496">
        <v>93.2</v>
      </c>
      <c r="J1496">
        <v>36.9</v>
      </c>
      <c r="K1496">
        <v>90.8</v>
      </c>
      <c r="L1496" t="s">
        <v>70</v>
      </c>
    </row>
    <row r="1497" spans="1:12" x14ac:dyDescent="0.35">
      <c r="A1497" t="s">
        <v>2620</v>
      </c>
      <c r="B1497">
        <v>50</v>
      </c>
      <c r="C1497" t="s">
        <v>35</v>
      </c>
      <c r="D1497" t="s">
        <v>14</v>
      </c>
      <c r="E1497" t="s">
        <v>32</v>
      </c>
      <c r="F1497" t="s">
        <v>15</v>
      </c>
      <c r="G1497">
        <v>75.6116256785091</v>
      </c>
      <c r="H1497" t="s">
        <v>934</v>
      </c>
      <c r="I1497">
        <v>91.2</v>
      </c>
      <c r="J1497">
        <v>37</v>
      </c>
      <c r="K1497">
        <v>144.19999999999999</v>
      </c>
      <c r="L1497" t="s">
        <v>17</v>
      </c>
    </row>
    <row r="1498" spans="1:12" x14ac:dyDescent="0.35">
      <c r="A1498" t="s">
        <v>2621</v>
      </c>
      <c r="B1498">
        <v>82</v>
      </c>
      <c r="C1498" t="s">
        <v>19</v>
      </c>
      <c r="D1498" t="s">
        <v>14</v>
      </c>
      <c r="E1498" t="s">
        <v>32</v>
      </c>
      <c r="F1498" t="s">
        <v>24</v>
      </c>
      <c r="G1498">
        <v>77.705977161156497</v>
      </c>
      <c r="H1498" t="s">
        <v>436</v>
      </c>
      <c r="I1498">
        <v>93.2</v>
      </c>
      <c r="J1498">
        <v>37.9</v>
      </c>
      <c r="K1498">
        <v>140.4</v>
      </c>
      <c r="L1498" t="s">
        <v>22</v>
      </c>
    </row>
    <row r="1499" spans="1:12" x14ac:dyDescent="0.35">
      <c r="A1499" t="s">
        <v>2622</v>
      </c>
      <c r="B1499">
        <v>57</v>
      </c>
      <c r="C1499" t="s">
        <v>35</v>
      </c>
      <c r="D1499" t="s">
        <v>39</v>
      </c>
      <c r="E1499" t="s">
        <v>28</v>
      </c>
      <c r="F1499" t="s">
        <v>15</v>
      </c>
      <c r="G1499">
        <v>78.992694076141703</v>
      </c>
      <c r="H1499" t="s">
        <v>535</v>
      </c>
      <c r="I1499">
        <v>91.9</v>
      </c>
      <c r="J1499">
        <v>38.4</v>
      </c>
      <c r="K1499">
        <v>104</v>
      </c>
      <c r="L1499" t="s">
        <v>17</v>
      </c>
    </row>
    <row r="1500" spans="1:12" x14ac:dyDescent="0.35">
      <c r="A1500" t="s">
        <v>2623</v>
      </c>
      <c r="B1500">
        <v>36</v>
      </c>
      <c r="C1500" t="s">
        <v>19</v>
      </c>
      <c r="D1500" t="s">
        <v>27</v>
      </c>
      <c r="E1500" t="s">
        <v>14</v>
      </c>
      <c r="F1500" t="s">
        <v>66</v>
      </c>
      <c r="G1500">
        <v>89.392934838354606</v>
      </c>
      <c r="H1500" t="s">
        <v>2624</v>
      </c>
      <c r="I1500">
        <v>94.7</v>
      </c>
      <c r="J1500">
        <v>38.6</v>
      </c>
      <c r="K1500">
        <v>173.9</v>
      </c>
      <c r="L1500" t="s">
        <v>17</v>
      </c>
    </row>
    <row r="1501" spans="1:12" x14ac:dyDescent="0.35">
      <c r="A1501" t="s">
        <v>2625</v>
      </c>
      <c r="B1501">
        <v>31</v>
      </c>
      <c r="C1501" t="s">
        <v>19</v>
      </c>
      <c r="D1501" t="s">
        <v>61</v>
      </c>
      <c r="E1501" t="s">
        <v>14</v>
      </c>
      <c r="F1501" t="s">
        <v>24</v>
      </c>
      <c r="G1501">
        <v>70.081805095171703</v>
      </c>
      <c r="H1501" t="s">
        <v>608</v>
      </c>
      <c r="I1501">
        <v>95.5</v>
      </c>
      <c r="J1501">
        <v>36.799999999999997</v>
      </c>
      <c r="K1501">
        <v>97.8</v>
      </c>
      <c r="L1501" t="s">
        <v>22</v>
      </c>
    </row>
    <row r="1502" spans="1:12" x14ac:dyDescent="0.35">
      <c r="A1502" t="s">
        <v>2626</v>
      </c>
      <c r="B1502">
        <v>34</v>
      </c>
      <c r="C1502" t="s">
        <v>13</v>
      </c>
      <c r="D1502" t="s">
        <v>27</v>
      </c>
      <c r="E1502" t="s">
        <v>28</v>
      </c>
      <c r="F1502" t="s">
        <v>24</v>
      </c>
      <c r="G1502">
        <v>81.604209359413105</v>
      </c>
      <c r="H1502" t="s">
        <v>2627</v>
      </c>
      <c r="I1502">
        <v>99.7</v>
      </c>
      <c r="J1502">
        <v>36.799999999999997</v>
      </c>
      <c r="K1502">
        <v>90.8</v>
      </c>
      <c r="L1502" t="s">
        <v>70</v>
      </c>
    </row>
    <row r="1503" spans="1:12" x14ac:dyDescent="0.35">
      <c r="A1503" t="s">
        <v>2628</v>
      </c>
      <c r="B1503">
        <v>61</v>
      </c>
      <c r="C1503" t="s">
        <v>13</v>
      </c>
      <c r="D1503" t="s">
        <v>14</v>
      </c>
      <c r="E1503" t="s">
        <v>32</v>
      </c>
      <c r="F1503" t="s">
        <v>24</v>
      </c>
      <c r="G1503">
        <v>73.254122757722399</v>
      </c>
      <c r="H1503" t="s">
        <v>800</v>
      </c>
      <c r="I1503">
        <v>98.7</v>
      </c>
      <c r="J1503">
        <v>37.5</v>
      </c>
      <c r="K1503">
        <v>80.900000000000006</v>
      </c>
      <c r="L1503" t="s">
        <v>70</v>
      </c>
    </row>
    <row r="1504" spans="1:12" x14ac:dyDescent="0.35">
      <c r="A1504" t="s">
        <v>2629</v>
      </c>
      <c r="B1504">
        <v>62</v>
      </c>
      <c r="C1504" t="s">
        <v>35</v>
      </c>
      <c r="D1504" t="s">
        <v>31</v>
      </c>
      <c r="E1504" t="s">
        <v>32</v>
      </c>
      <c r="F1504" t="s">
        <v>24</v>
      </c>
      <c r="G1504">
        <v>74.631110469310897</v>
      </c>
      <c r="H1504" t="s">
        <v>2630</v>
      </c>
      <c r="I1504">
        <v>99.4</v>
      </c>
      <c r="J1504">
        <v>38</v>
      </c>
      <c r="K1504">
        <v>177</v>
      </c>
      <c r="L1504" t="s">
        <v>17</v>
      </c>
    </row>
    <row r="1505" spans="1:12" x14ac:dyDescent="0.35">
      <c r="A1505" t="s">
        <v>2631</v>
      </c>
      <c r="B1505">
        <v>34</v>
      </c>
      <c r="C1505" t="s">
        <v>19</v>
      </c>
      <c r="D1505" t="s">
        <v>61</v>
      </c>
      <c r="E1505" t="s">
        <v>14</v>
      </c>
      <c r="F1505" t="s">
        <v>48</v>
      </c>
      <c r="G1505">
        <v>66.314035693642893</v>
      </c>
      <c r="H1505" t="s">
        <v>479</v>
      </c>
      <c r="I1505">
        <v>93.8</v>
      </c>
      <c r="J1505">
        <v>37.4</v>
      </c>
      <c r="K1505">
        <v>126.2</v>
      </c>
      <c r="L1505" t="s">
        <v>22</v>
      </c>
    </row>
    <row r="1506" spans="1:12" x14ac:dyDescent="0.35">
      <c r="A1506" t="s">
        <v>2632</v>
      </c>
      <c r="B1506">
        <v>60</v>
      </c>
      <c r="C1506" t="s">
        <v>19</v>
      </c>
      <c r="D1506" t="s">
        <v>20</v>
      </c>
      <c r="E1506" t="s">
        <v>14</v>
      </c>
      <c r="F1506" t="s">
        <v>66</v>
      </c>
      <c r="G1506">
        <v>55.730637117544397</v>
      </c>
      <c r="H1506" t="s">
        <v>508</v>
      </c>
      <c r="I1506">
        <v>98.3</v>
      </c>
      <c r="J1506">
        <v>37.9</v>
      </c>
      <c r="K1506">
        <v>116.9</v>
      </c>
      <c r="L1506" t="s">
        <v>22</v>
      </c>
    </row>
    <row r="1507" spans="1:12" x14ac:dyDescent="0.35">
      <c r="A1507" t="s">
        <v>2633</v>
      </c>
      <c r="B1507">
        <v>62</v>
      </c>
      <c r="C1507" t="s">
        <v>19</v>
      </c>
      <c r="D1507" t="s">
        <v>20</v>
      </c>
      <c r="E1507" t="s">
        <v>28</v>
      </c>
      <c r="F1507" t="s">
        <v>15</v>
      </c>
      <c r="G1507">
        <v>73.045757970306298</v>
      </c>
      <c r="H1507" t="s">
        <v>2634</v>
      </c>
      <c r="I1507">
        <v>91.1</v>
      </c>
      <c r="J1507">
        <v>38.5</v>
      </c>
      <c r="K1507">
        <v>84.1</v>
      </c>
      <c r="L1507" t="s">
        <v>17</v>
      </c>
    </row>
    <row r="1508" spans="1:12" x14ac:dyDescent="0.35">
      <c r="A1508" t="s">
        <v>2635</v>
      </c>
      <c r="B1508">
        <v>31</v>
      </c>
      <c r="C1508" t="s">
        <v>19</v>
      </c>
      <c r="D1508" t="s">
        <v>61</v>
      </c>
      <c r="E1508" t="s">
        <v>28</v>
      </c>
      <c r="F1508" t="s">
        <v>66</v>
      </c>
      <c r="G1508">
        <v>73.176030126174396</v>
      </c>
      <c r="H1508" t="s">
        <v>2636</v>
      </c>
      <c r="I1508">
        <v>91.4</v>
      </c>
      <c r="J1508">
        <v>37.9</v>
      </c>
      <c r="K1508">
        <v>137.9</v>
      </c>
      <c r="L1508" t="s">
        <v>17</v>
      </c>
    </row>
    <row r="1509" spans="1:12" x14ac:dyDescent="0.35">
      <c r="A1509" t="s">
        <v>2637</v>
      </c>
      <c r="B1509">
        <v>89</v>
      </c>
      <c r="C1509" t="s">
        <v>35</v>
      </c>
      <c r="D1509" t="s">
        <v>27</v>
      </c>
      <c r="E1509" t="s">
        <v>28</v>
      </c>
      <c r="F1509" t="s">
        <v>48</v>
      </c>
      <c r="G1509">
        <v>73.682418118082197</v>
      </c>
      <c r="H1509" t="s">
        <v>2638</v>
      </c>
      <c r="I1509">
        <v>99.1</v>
      </c>
      <c r="J1509">
        <v>38.5</v>
      </c>
      <c r="K1509">
        <v>176.7</v>
      </c>
      <c r="L1509" t="s">
        <v>17</v>
      </c>
    </row>
    <row r="1510" spans="1:12" x14ac:dyDescent="0.35">
      <c r="A1510" t="s">
        <v>2639</v>
      </c>
      <c r="B1510">
        <v>50</v>
      </c>
      <c r="C1510" t="s">
        <v>19</v>
      </c>
      <c r="D1510" t="s">
        <v>39</v>
      </c>
      <c r="E1510" t="s">
        <v>74</v>
      </c>
      <c r="F1510" t="s">
        <v>15</v>
      </c>
      <c r="G1510">
        <v>76.002897225070299</v>
      </c>
      <c r="H1510" t="s">
        <v>2640</v>
      </c>
      <c r="I1510">
        <v>92.4</v>
      </c>
      <c r="J1510">
        <v>38.700000000000003</v>
      </c>
      <c r="K1510">
        <v>188.1</v>
      </c>
      <c r="L1510" t="s">
        <v>17</v>
      </c>
    </row>
    <row r="1511" spans="1:12" x14ac:dyDescent="0.35">
      <c r="A1511" t="s">
        <v>2641</v>
      </c>
      <c r="B1511">
        <v>53</v>
      </c>
      <c r="C1511" t="s">
        <v>13</v>
      </c>
      <c r="D1511" t="s">
        <v>14</v>
      </c>
      <c r="E1511" t="s">
        <v>14</v>
      </c>
      <c r="F1511" t="s">
        <v>24</v>
      </c>
      <c r="G1511">
        <v>101.306150098518</v>
      </c>
      <c r="H1511" t="s">
        <v>2642</v>
      </c>
      <c r="I1511">
        <v>97.1</v>
      </c>
      <c r="J1511">
        <v>36.700000000000003</v>
      </c>
      <c r="K1511">
        <v>94.8</v>
      </c>
      <c r="L1511" t="s">
        <v>70</v>
      </c>
    </row>
    <row r="1512" spans="1:12" x14ac:dyDescent="0.35">
      <c r="A1512" t="s">
        <v>2643</v>
      </c>
      <c r="B1512">
        <v>23</v>
      </c>
      <c r="C1512" t="s">
        <v>19</v>
      </c>
      <c r="D1512" t="s">
        <v>39</v>
      </c>
      <c r="E1512" t="s">
        <v>28</v>
      </c>
      <c r="F1512" t="s">
        <v>66</v>
      </c>
      <c r="G1512">
        <v>70.057984508372897</v>
      </c>
      <c r="H1512" t="s">
        <v>2644</v>
      </c>
      <c r="I1512">
        <v>90.3</v>
      </c>
      <c r="J1512">
        <v>38.9</v>
      </c>
      <c r="K1512">
        <v>96</v>
      </c>
      <c r="L1512" t="s">
        <v>17</v>
      </c>
    </row>
    <row r="1513" spans="1:12" x14ac:dyDescent="0.35">
      <c r="A1513" t="s">
        <v>2645</v>
      </c>
      <c r="B1513">
        <v>22</v>
      </c>
      <c r="C1513" t="s">
        <v>19</v>
      </c>
      <c r="D1513" t="s">
        <v>20</v>
      </c>
      <c r="E1513" t="s">
        <v>32</v>
      </c>
      <c r="F1513" t="s">
        <v>15</v>
      </c>
      <c r="G1513">
        <v>59.1864477386994</v>
      </c>
      <c r="H1513" t="s">
        <v>2270</v>
      </c>
      <c r="I1513">
        <v>97.1</v>
      </c>
      <c r="J1513">
        <v>38.6</v>
      </c>
      <c r="K1513">
        <v>145.4</v>
      </c>
      <c r="L1513" t="s">
        <v>17</v>
      </c>
    </row>
    <row r="1514" spans="1:12" x14ac:dyDescent="0.35">
      <c r="A1514" t="s">
        <v>2646</v>
      </c>
      <c r="B1514">
        <v>41</v>
      </c>
      <c r="C1514" t="s">
        <v>35</v>
      </c>
      <c r="D1514" t="s">
        <v>20</v>
      </c>
      <c r="E1514" t="s">
        <v>28</v>
      </c>
      <c r="F1514" t="s">
        <v>36</v>
      </c>
      <c r="G1514">
        <v>56.884081796650101</v>
      </c>
      <c r="H1514" t="s">
        <v>1534</v>
      </c>
      <c r="I1514">
        <v>97.9</v>
      </c>
      <c r="J1514">
        <v>36.5</v>
      </c>
      <c r="K1514">
        <v>102.5</v>
      </c>
      <c r="L1514" t="s">
        <v>17</v>
      </c>
    </row>
    <row r="1515" spans="1:12" x14ac:dyDescent="0.35">
      <c r="A1515" t="s">
        <v>2647</v>
      </c>
      <c r="B1515">
        <v>44</v>
      </c>
      <c r="C1515" t="s">
        <v>35</v>
      </c>
      <c r="D1515" t="s">
        <v>14</v>
      </c>
      <c r="E1515" t="s">
        <v>28</v>
      </c>
      <c r="F1515" t="s">
        <v>15</v>
      </c>
      <c r="G1515">
        <v>77.033537584049895</v>
      </c>
      <c r="H1515" t="s">
        <v>2648</v>
      </c>
      <c r="I1515">
        <v>99.1</v>
      </c>
      <c r="J1515">
        <v>38.1</v>
      </c>
      <c r="K1515">
        <v>126.5</v>
      </c>
      <c r="L1515" t="s">
        <v>17</v>
      </c>
    </row>
    <row r="1516" spans="1:12" x14ac:dyDescent="0.35">
      <c r="A1516" t="s">
        <v>2649</v>
      </c>
      <c r="B1516">
        <v>50</v>
      </c>
      <c r="C1516" t="s">
        <v>19</v>
      </c>
      <c r="D1516" t="s">
        <v>39</v>
      </c>
      <c r="E1516" t="s">
        <v>74</v>
      </c>
      <c r="F1516" t="s">
        <v>66</v>
      </c>
      <c r="G1516">
        <v>68.346844890659099</v>
      </c>
      <c r="H1516" t="s">
        <v>2202</v>
      </c>
      <c r="I1516">
        <v>94.9</v>
      </c>
      <c r="J1516">
        <v>37.6</v>
      </c>
      <c r="K1516">
        <v>145.19999999999999</v>
      </c>
      <c r="L1516" t="s">
        <v>22</v>
      </c>
    </row>
    <row r="1517" spans="1:12" x14ac:dyDescent="0.35">
      <c r="A1517" t="s">
        <v>2650</v>
      </c>
      <c r="B1517">
        <v>34</v>
      </c>
      <c r="C1517" t="s">
        <v>13</v>
      </c>
      <c r="D1517" t="s">
        <v>61</v>
      </c>
      <c r="E1517" t="s">
        <v>28</v>
      </c>
      <c r="F1517" t="s">
        <v>48</v>
      </c>
      <c r="G1517">
        <v>87.753734072632</v>
      </c>
      <c r="H1517" t="s">
        <v>1144</v>
      </c>
      <c r="I1517">
        <v>97.9</v>
      </c>
      <c r="J1517">
        <v>36.200000000000003</v>
      </c>
      <c r="K1517">
        <v>119</v>
      </c>
      <c r="L1517" t="s">
        <v>70</v>
      </c>
    </row>
    <row r="1518" spans="1:12" x14ac:dyDescent="0.35">
      <c r="A1518" t="s">
        <v>2651</v>
      </c>
      <c r="B1518">
        <v>36</v>
      </c>
      <c r="C1518" t="s">
        <v>13</v>
      </c>
      <c r="D1518" t="s">
        <v>39</v>
      </c>
      <c r="E1518" t="s">
        <v>74</v>
      </c>
      <c r="F1518" t="s">
        <v>36</v>
      </c>
      <c r="G1518">
        <v>86.612076717580194</v>
      </c>
      <c r="H1518" t="s">
        <v>1772</v>
      </c>
      <c r="I1518">
        <v>98.9</v>
      </c>
      <c r="J1518">
        <v>38.6</v>
      </c>
      <c r="K1518">
        <v>194.5</v>
      </c>
      <c r="L1518" t="s">
        <v>17</v>
      </c>
    </row>
    <row r="1519" spans="1:12" x14ac:dyDescent="0.35">
      <c r="A1519" t="s">
        <v>2652</v>
      </c>
      <c r="B1519">
        <v>65</v>
      </c>
      <c r="C1519" t="s">
        <v>35</v>
      </c>
      <c r="D1519" t="s">
        <v>39</v>
      </c>
      <c r="E1519" t="s">
        <v>74</v>
      </c>
      <c r="F1519" t="s">
        <v>66</v>
      </c>
      <c r="G1519">
        <v>58.361596267230397</v>
      </c>
      <c r="H1519" t="s">
        <v>2423</v>
      </c>
      <c r="I1519">
        <v>93.7</v>
      </c>
      <c r="J1519">
        <v>37.799999999999997</v>
      </c>
      <c r="K1519">
        <v>187.6</v>
      </c>
      <c r="L1519" t="s">
        <v>17</v>
      </c>
    </row>
    <row r="1520" spans="1:12" x14ac:dyDescent="0.35">
      <c r="A1520" t="s">
        <v>2653</v>
      </c>
      <c r="B1520">
        <v>62</v>
      </c>
      <c r="C1520" t="s">
        <v>35</v>
      </c>
      <c r="D1520" t="s">
        <v>20</v>
      </c>
      <c r="E1520" t="s">
        <v>14</v>
      </c>
      <c r="F1520" t="s">
        <v>36</v>
      </c>
      <c r="G1520">
        <v>88.616072363167504</v>
      </c>
      <c r="H1520" t="s">
        <v>2654</v>
      </c>
      <c r="I1520">
        <v>94.9</v>
      </c>
      <c r="J1520">
        <v>39</v>
      </c>
      <c r="K1520">
        <v>93.2</v>
      </c>
      <c r="L1520" t="s">
        <v>17</v>
      </c>
    </row>
    <row r="1521" spans="1:12" x14ac:dyDescent="0.35">
      <c r="A1521" t="s">
        <v>2655</v>
      </c>
      <c r="B1521">
        <v>67</v>
      </c>
      <c r="C1521" t="s">
        <v>35</v>
      </c>
      <c r="D1521" t="s">
        <v>31</v>
      </c>
      <c r="E1521" t="s">
        <v>32</v>
      </c>
      <c r="F1521" t="s">
        <v>15</v>
      </c>
      <c r="G1521">
        <v>81.543739593936095</v>
      </c>
      <c r="H1521" t="s">
        <v>131</v>
      </c>
      <c r="I1521">
        <v>92.5</v>
      </c>
      <c r="J1521">
        <v>38.1</v>
      </c>
      <c r="K1521">
        <v>182.1</v>
      </c>
      <c r="L1521" t="s">
        <v>17</v>
      </c>
    </row>
    <row r="1522" spans="1:12" x14ac:dyDescent="0.35">
      <c r="A1522" t="s">
        <v>2656</v>
      </c>
      <c r="B1522">
        <v>36</v>
      </c>
      <c r="C1522" t="s">
        <v>13</v>
      </c>
      <c r="D1522" t="s">
        <v>31</v>
      </c>
      <c r="E1522" t="s">
        <v>74</v>
      </c>
      <c r="F1522" t="s">
        <v>66</v>
      </c>
      <c r="G1522">
        <v>95.976951890053201</v>
      </c>
      <c r="H1522" t="s">
        <v>1511</v>
      </c>
      <c r="I1522">
        <v>99.8</v>
      </c>
      <c r="J1522">
        <v>36.4</v>
      </c>
      <c r="K1522">
        <v>182.9</v>
      </c>
      <c r="L1522" t="s">
        <v>17</v>
      </c>
    </row>
    <row r="1523" spans="1:12" x14ac:dyDescent="0.35">
      <c r="A1523" t="s">
        <v>2657</v>
      </c>
      <c r="B1523">
        <v>23</v>
      </c>
      <c r="C1523" t="s">
        <v>19</v>
      </c>
      <c r="D1523" t="s">
        <v>27</v>
      </c>
      <c r="E1523" t="s">
        <v>28</v>
      </c>
      <c r="F1523" t="s">
        <v>24</v>
      </c>
      <c r="G1523">
        <v>75.645380630097193</v>
      </c>
      <c r="H1523" t="s">
        <v>383</v>
      </c>
      <c r="I1523">
        <v>95.1</v>
      </c>
      <c r="J1523">
        <v>38.200000000000003</v>
      </c>
      <c r="K1523">
        <v>154.19999999999999</v>
      </c>
      <c r="L1523" t="s">
        <v>17</v>
      </c>
    </row>
    <row r="1524" spans="1:12" x14ac:dyDescent="0.35">
      <c r="A1524" t="s">
        <v>2658</v>
      </c>
      <c r="B1524">
        <v>65</v>
      </c>
      <c r="C1524" t="s">
        <v>35</v>
      </c>
      <c r="D1524" t="s">
        <v>27</v>
      </c>
      <c r="E1524" t="s">
        <v>74</v>
      </c>
      <c r="F1524" t="s">
        <v>15</v>
      </c>
      <c r="G1524">
        <v>70.268784953906405</v>
      </c>
      <c r="H1524" t="s">
        <v>2659</v>
      </c>
      <c r="I1524">
        <v>92.8</v>
      </c>
      <c r="J1524">
        <v>36.5</v>
      </c>
      <c r="K1524">
        <v>90.7</v>
      </c>
      <c r="L1524" t="s">
        <v>17</v>
      </c>
    </row>
    <row r="1525" spans="1:12" x14ac:dyDescent="0.35">
      <c r="A1525" t="s">
        <v>2660</v>
      </c>
      <c r="B1525">
        <v>40</v>
      </c>
      <c r="C1525" t="s">
        <v>13</v>
      </c>
      <c r="D1525" t="s">
        <v>61</v>
      </c>
      <c r="E1525" t="s">
        <v>28</v>
      </c>
      <c r="F1525" t="s">
        <v>36</v>
      </c>
      <c r="G1525">
        <v>89.225603288425106</v>
      </c>
      <c r="H1525" t="s">
        <v>2661</v>
      </c>
      <c r="I1525">
        <v>97.9</v>
      </c>
      <c r="J1525">
        <v>36.5</v>
      </c>
      <c r="K1525">
        <v>172.1</v>
      </c>
      <c r="L1525" t="s">
        <v>22</v>
      </c>
    </row>
    <row r="1526" spans="1:12" x14ac:dyDescent="0.35">
      <c r="A1526" t="s">
        <v>2662</v>
      </c>
      <c r="B1526">
        <v>44</v>
      </c>
      <c r="C1526" t="s">
        <v>35</v>
      </c>
      <c r="D1526" t="s">
        <v>61</v>
      </c>
      <c r="E1526" t="s">
        <v>32</v>
      </c>
      <c r="F1526" t="s">
        <v>36</v>
      </c>
      <c r="G1526">
        <v>73.459599699730205</v>
      </c>
      <c r="H1526" t="s">
        <v>2663</v>
      </c>
      <c r="I1526">
        <v>98.3</v>
      </c>
      <c r="J1526">
        <v>38.799999999999997</v>
      </c>
      <c r="K1526">
        <v>160.69999999999999</v>
      </c>
      <c r="L1526" t="s">
        <v>17</v>
      </c>
    </row>
    <row r="1527" spans="1:12" x14ac:dyDescent="0.35">
      <c r="A1527" t="s">
        <v>2664</v>
      </c>
      <c r="B1527">
        <v>69</v>
      </c>
      <c r="C1527" t="s">
        <v>19</v>
      </c>
      <c r="D1527" t="s">
        <v>20</v>
      </c>
      <c r="E1527" t="s">
        <v>14</v>
      </c>
      <c r="F1527" t="s">
        <v>36</v>
      </c>
      <c r="G1527">
        <v>77.506316743414601</v>
      </c>
      <c r="H1527" t="s">
        <v>2665</v>
      </c>
      <c r="I1527">
        <v>96</v>
      </c>
      <c r="J1527">
        <v>37.299999999999997</v>
      </c>
      <c r="K1527">
        <v>112.6</v>
      </c>
      <c r="L1527" t="s">
        <v>22</v>
      </c>
    </row>
    <row r="1528" spans="1:12" x14ac:dyDescent="0.35">
      <c r="A1528" t="s">
        <v>2666</v>
      </c>
      <c r="B1528">
        <v>19</v>
      </c>
      <c r="C1528" t="s">
        <v>19</v>
      </c>
      <c r="D1528" t="s">
        <v>31</v>
      </c>
      <c r="E1528" t="s">
        <v>74</v>
      </c>
      <c r="F1528" t="s">
        <v>36</v>
      </c>
      <c r="G1528">
        <v>72.447418433378004</v>
      </c>
      <c r="H1528" t="s">
        <v>2667</v>
      </c>
      <c r="I1528">
        <v>98.4</v>
      </c>
      <c r="J1528">
        <v>37</v>
      </c>
      <c r="K1528">
        <v>83.5</v>
      </c>
      <c r="L1528" t="s">
        <v>22</v>
      </c>
    </row>
    <row r="1529" spans="1:12" x14ac:dyDescent="0.35">
      <c r="A1529" t="s">
        <v>2668</v>
      </c>
      <c r="B1529">
        <v>27</v>
      </c>
      <c r="C1529" t="s">
        <v>19</v>
      </c>
      <c r="D1529" t="s">
        <v>39</v>
      </c>
      <c r="E1529" t="s">
        <v>74</v>
      </c>
      <c r="F1529" t="s">
        <v>36</v>
      </c>
      <c r="G1529">
        <v>68.260523382365903</v>
      </c>
      <c r="H1529" t="s">
        <v>2669</v>
      </c>
      <c r="I1529">
        <v>99.1</v>
      </c>
      <c r="J1529">
        <v>37.4</v>
      </c>
      <c r="K1529">
        <v>117.2</v>
      </c>
      <c r="L1529" t="s">
        <v>22</v>
      </c>
    </row>
    <row r="1530" spans="1:12" x14ac:dyDescent="0.35">
      <c r="A1530" t="s">
        <v>2670</v>
      </c>
      <c r="B1530">
        <v>26</v>
      </c>
      <c r="C1530" t="s">
        <v>19</v>
      </c>
      <c r="D1530" t="s">
        <v>27</v>
      </c>
      <c r="E1530" t="s">
        <v>14</v>
      </c>
      <c r="F1530" t="s">
        <v>48</v>
      </c>
      <c r="G1530">
        <v>80.855382583384895</v>
      </c>
      <c r="H1530" t="s">
        <v>2671</v>
      </c>
      <c r="I1530">
        <v>93.4</v>
      </c>
      <c r="J1530">
        <v>37.4</v>
      </c>
      <c r="K1530">
        <v>160.19999999999999</v>
      </c>
      <c r="L1530" t="s">
        <v>22</v>
      </c>
    </row>
    <row r="1531" spans="1:12" x14ac:dyDescent="0.35">
      <c r="A1531" t="s">
        <v>2672</v>
      </c>
      <c r="B1531">
        <v>48</v>
      </c>
      <c r="C1531" t="s">
        <v>19</v>
      </c>
      <c r="D1531" t="s">
        <v>39</v>
      </c>
      <c r="E1531" t="s">
        <v>32</v>
      </c>
      <c r="F1531" t="s">
        <v>66</v>
      </c>
      <c r="G1531">
        <v>90.365341563181701</v>
      </c>
      <c r="H1531" t="s">
        <v>2301</v>
      </c>
      <c r="I1531">
        <v>94.8</v>
      </c>
      <c r="J1531">
        <v>38</v>
      </c>
      <c r="K1531">
        <v>199.2</v>
      </c>
      <c r="L1531" t="s">
        <v>17</v>
      </c>
    </row>
    <row r="1532" spans="1:12" x14ac:dyDescent="0.35">
      <c r="A1532" t="s">
        <v>2673</v>
      </c>
      <c r="B1532">
        <v>55</v>
      </c>
      <c r="C1532" t="s">
        <v>35</v>
      </c>
      <c r="D1532" t="s">
        <v>61</v>
      </c>
      <c r="E1532" t="s">
        <v>14</v>
      </c>
      <c r="F1532" t="s">
        <v>24</v>
      </c>
      <c r="G1532">
        <v>82.163309842882796</v>
      </c>
      <c r="H1532" t="s">
        <v>865</v>
      </c>
      <c r="I1532">
        <v>93.7</v>
      </c>
      <c r="J1532">
        <v>36.799999999999997</v>
      </c>
      <c r="K1532">
        <v>72.599999999999994</v>
      </c>
      <c r="L1532" t="s">
        <v>17</v>
      </c>
    </row>
    <row r="1533" spans="1:12" x14ac:dyDescent="0.35">
      <c r="A1533" t="s">
        <v>2674</v>
      </c>
      <c r="B1533">
        <v>22</v>
      </c>
      <c r="C1533" t="s">
        <v>35</v>
      </c>
      <c r="D1533" t="s">
        <v>61</v>
      </c>
      <c r="E1533" t="s">
        <v>32</v>
      </c>
      <c r="F1533" t="s">
        <v>15</v>
      </c>
      <c r="G1533">
        <v>75.242402426254699</v>
      </c>
      <c r="H1533" t="s">
        <v>2675</v>
      </c>
      <c r="I1533">
        <v>91.6</v>
      </c>
      <c r="J1533">
        <v>38.700000000000003</v>
      </c>
      <c r="K1533">
        <v>118</v>
      </c>
      <c r="L1533" t="s">
        <v>17</v>
      </c>
    </row>
    <row r="1534" spans="1:12" x14ac:dyDescent="0.35">
      <c r="A1534" t="s">
        <v>2676</v>
      </c>
      <c r="B1534">
        <v>59</v>
      </c>
      <c r="C1534" t="s">
        <v>19</v>
      </c>
      <c r="D1534" t="s">
        <v>39</v>
      </c>
      <c r="E1534" t="s">
        <v>74</v>
      </c>
      <c r="F1534" t="s">
        <v>48</v>
      </c>
      <c r="G1534">
        <v>78.415594734479598</v>
      </c>
      <c r="H1534" t="s">
        <v>2677</v>
      </c>
      <c r="I1534">
        <v>95.2</v>
      </c>
      <c r="J1534">
        <v>38.4</v>
      </c>
      <c r="K1534">
        <v>144.4</v>
      </c>
      <c r="L1534" t="s">
        <v>17</v>
      </c>
    </row>
    <row r="1535" spans="1:12" x14ac:dyDescent="0.35">
      <c r="A1535" t="s">
        <v>2678</v>
      </c>
      <c r="B1535">
        <v>35</v>
      </c>
      <c r="C1535" t="s">
        <v>13</v>
      </c>
      <c r="D1535" t="s">
        <v>20</v>
      </c>
      <c r="E1535" t="s">
        <v>14</v>
      </c>
      <c r="F1535" t="s">
        <v>15</v>
      </c>
      <c r="G1535">
        <v>68.054330546362294</v>
      </c>
      <c r="H1535" t="s">
        <v>377</v>
      </c>
      <c r="I1535">
        <v>92.9</v>
      </c>
      <c r="J1535">
        <v>37.299999999999997</v>
      </c>
      <c r="K1535">
        <v>76.5</v>
      </c>
      <c r="L1535" t="s">
        <v>70</v>
      </c>
    </row>
    <row r="1536" spans="1:12" x14ac:dyDescent="0.35">
      <c r="A1536" t="s">
        <v>2679</v>
      </c>
      <c r="B1536">
        <v>31</v>
      </c>
      <c r="C1536" t="s">
        <v>13</v>
      </c>
      <c r="D1536" t="s">
        <v>20</v>
      </c>
      <c r="E1536" t="s">
        <v>74</v>
      </c>
      <c r="F1536" t="s">
        <v>24</v>
      </c>
      <c r="G1536">
        <v>76.714097959035001</v>
      </c>
      <c r="H1536" t="s">
        <v>2680</v>
      </c>
      <c r="I1536">
        <v>96.9</v>
      </c>
      <c r="J1536">
        <v>36.799999999999997</v>
      </c>
      <c r="K1536">
        <v>170</v>
      </c>
      <c r="L1536" t="s">
        <v>22</v>
      </c>
    </row>
    <row r="1537" spans="1:12" x14ac:dyDescent="0.35">
      <c r="A1537" t="s">
        <v>2681</v>
      </c>
      <c r="B1537">
        <v>65</v>
      </c>
      <c r="C1537" t="s">
        <v>35</v>
      </c>
      <c r="D1537" t="s">
        <v>61</v>
      </c>
      <c r="E1537" t="s">
        <v>32</v>
      </c>
      <c r="F1537" t="s">
        <v>66</v>
      </c>
      <c r="G1537">
        <v>67.045752082451898</v>
      </c>
      <c r="H1537" t="s">
        <v>2682</v>
      </c>
      <c r="I1537">
        <v>92.4</v>
      </c>
      <c r="J1537">
        <v>36</v>
      </c>
      <c r="K1537">
        <v>87.9</v>
      </c>
      <c r="L1537" t="s">
        <v>17</v>
      </c>
    </row>
    <row r="1538" spans="1:12" x14ac:dyDescent="0.35">
      <c r="A1538" t="s">
        <v>2683</v>
      </c>
      <c r="B1538">
        <v>56</v>
      </c>
      <c r="C1538" t="s">
        <v>35</v>
      </c>
      <c r="D1538" t="s">
        <v>20</v>
      </c>
      <c r="E1538" t="s">
        <v>28</v>
      </c>
      <c r="F1538" t="s">
        <v>36</v>
      </c>
      <c r="G1538">
        <v>85.270458521777599</v>
      </c>
      <c r="H1538" t="s">
        <v>592</v>
      </c>
      <c r="I1538">
        <v>95.9</v>
      </c>
      <c r="J1538">
        <v>37.6</v>
      </c>
      <c r="K1538">
        <v>108.7</v>
      </c>
      <c r="L1538" t="s">
        <v>17</v>
      </c>
    </row>
    <row r="1539" spans="1:12" x14ac:dyDescent="0.35">
      <c r="A1539" t="s">
        <v>2684</v>
      </c>
      <c r="B1539">
        <v>35</v>
      </c>
      <c r="C1539" t="s">
        <v>19</v>
      </c>
      <c r="D1539" t="s">
        <v>31</v>
      </c>
      <c r="E1539" t="s">
        <v>74</v>
      </c>
      <c r="F1539" t="s">
        <v>48</v>
      </c>
      <c r="G1539">
        <v>52.916278109870902</v>
      </c>
      <c r="H1539" t="s">
        <v>2685</v>
      </c>
      <c r="I1539">
        <v>97.1</v>
      </c>
      <c r="J1539">
        <v>37.5</v>
      </c>
      <c r="K1539">
        <v>105.6</v>
      </c>
      <c r="L1539" t="s">
        <v>22</v>
      </c>
    </row>
    <row r="1540" spans="1:12" x14ac:dyDescent="0.35">
      <c r="A1540" t="s">
        <v>2686</v>
      </c>
      <c r="B1540">
        <v>21</v>
      </c>
      <c r="C1540" t="s">
        <v>19</v>
      </c>
      <c r="D1540" t="s">
        <v>31</v>
      </c>
      <c r="E1540" t="s">
        <v>32</v>
      </c>
      <c r="F1540" t="s">
        <v>24</v>
      </c>
      <c r="G1540">
        <v>98.834570366468597</v>
      </c>
      <c r="H1540" t="s">
        <v>692</v>
      </c>
      <c r="I1540">
        <v>94.4</v>
      </c>
      <c r="J1540">
        <v>37</v>
      </c>
      <c r="K1540">
        <v>154.1</v>
      </c>
      <c r="L1540" t="s">
        <v>22</v>
      </c>
    </row>
    <row r="1541" spans="1:12" x14ac:dyDescent="0.35">
      <c r="A1541" t="s">
        <v>2687</v>
      </c>
      <c r="B1541">
        <v>48</v>
      </c>
      <c r="C1541" t="s">
        <v>13</v>
      </c>
      <c r="D1541" t="s">
        <v>27</v>
      </c>
      <c r="E1541" t="s">
        <v>32</v>
      </c>
      <c r="F1541" t="s">
        <v>66</v>
      </c>
      <c r="G1541">
        <v>78.072210442956901</v>
      </c>
      <c r="H1541" t="s">
        <v>2688</v>
      </c>
      <c r="I1541">
        <v>95.3</v>
      </c>
      <c r="J1541">
        <v>38.1</v>
      </c>
      <c r="K1541">
        <v>158.30000000000001</v>
      </c>
      <c r="L1541" t="s">
        <v>17</v>
      </c>
    </row>
    <row r="1542" spans="1:12" x14ac:dyDescent="0.35">
      <c r="A1542" t="s">
        <v>2689</v>
      </c>
      <c r="B1542">
        <v>81</v>
      </c>
      <c r="C1542" t="s">
        <v>13</v>
      </c>
      <c r="D1542" t="s">
        <v>20</v>
      </c>
      <c r="E1542" t="s">
        <v>74</v>
      </c>
      <c r="F1542" t="s">
        <v>36</v>
      </c>
      <c r="G1542">
        <v>76.284510672462901</v>
      </c>
      <c r="H1542" t="s">
        <v>1980</v>
      </c>
      <c r="I1542">
        <v>97.6</v>
      </c>
      <c r="J1542">
        <v>37.200000000000003</v>
      </c>
      <c r="K1542">
        <v>145.69999999999999</v>
      </c>
      <c r="L1542" t="s">
        <v>22</v>
      </c>
    </row>
    <row r="1543" spans="1:12" x14ac:dyDescent="0.35">
      <c r="A1543" t="s">
        <v>2690</v>
      </c>
      <c r="B1543">
        <v>81</v>
      </c>
      <c r="C1543" t="s">
        <v>13</v>
      </c>
      <c r="D1543" t="s">
        <v>39</v>
      </c>
      <c r="E1543" t="s">
        <v>14</v>
      </c>
      <c r="F1543" t="s">
        <v>15</v>
      </c>
      <c r="G1543">
        <v>67.164149425162094</v>
      </c>
      <c r="H1543" t="s">
        <v>2691</v>
      </c>
      <c r="I1543">
        <v>95.6</v>
      </c>
      <c r="J1543">
        <v>36.299999999999997</v>
      </c>
      <c r="K1543">
        <v>132.30000000000001</v>
      </c>
      <c r="L1543" t="s">
        <v>70</v>
      </c>
    </row>
    <row r="1544" spans="1:12" x14ac:dyDescent="0.35">
      <c r="A1544" t="s">
        <v>2692</v>
      </c>
      <c r="B1544">
        <v>89</v>
      </c>
      <c r="C1544" t="s">
        <v>19</v>
      </c>
      <c r="D1544" t="s">
        <v>31</v>
      </c>
      <c r="E1544" t="s">
        <v>28</v>
      </c>
      <c r="F1544" t="s">
        <v>48</v>
      </c>
      <c r="G1544">
        <v>80.511767023571394</v>
      </c>
      <c r="H1544" t="s">
        <v>2693</v>
      </c>
      <c r="I1544">
        <v>97.7</v>
      </c>
      <c r="J1544">
        <v>38.200000000000003</v>
      </c>
      <c r="K1544">
        <v>187.7</v>
      </c>
      <c r="L1544" t="s">
        <v>17</v>
      </c>
    </row>
    <row r="1545" spans="1:12" x14ac:dyDescent="0.35">
      <c r="A1545" t="s">
        <v>2694</v>
      </c>
      <c r="B1545">
        <v>54</v>
      </c>
      <c r="C1545" t="s">
        <v>13</v>
      </c>
      <c r="D1545" t="s">
        <v>61</v>
      </c>
      <c r="E1545" t="s">
        <v>14</v>
      </c>
      <c r="F1545" t="s">
        <v>24</v>
      </c>
      <c r="G1545">
        <v>82.381939592582697</v>
      </c>
      <c r="H1545" t="s">
        <v>1124</v>
      </c>
      <c r="I1545">
        <v>94.4</v>
      </c>
      <c r="J1545">
        <v>36.5</v>
      </c>
      <c r="K1545">
        <v>122.2</v>
      </c>
      <c r="L1545" t="s">
        <v>70</v>
      </c>
    </row>
    <row r="1546" spans="1:12" x14ac:dyDescent="0.35">
      <c r="A1546" t="s">
        <v>2695</v>
      </c>
      <c r="B1546">
        <v>34</v>
      </c>
      <c r="C1546" t="s">
        <v>35</v>
      </c>
      <c r="D1546" t="s">
        <v>31</v>
      </c>
      <c r="E1546" t="s">
        <v>14</v>
      </c>
      <c r="F1546" t="s">
        <v>48</v>
      </c>
      <c r="G1546">
        <v>70.7113659930273</v>
      </c>
      <c r="H1546" t="s">
        <v>2696</v>
      </c>
      <c r="I1546">
        <v>95.1</v>
      </c>
      <c r="J1546">
        <v>38.200000000000003</v>
      </c>
      <c r="K1546">
        <v>83.6</v>
      </c>
      <c r="L1546" t="s">
        <v>17</v>
      </c>
    </row>
    <row r="1547" spans="1:12" x14ac:dyDescent="0.35">
      <c r="A1547" t="s">
        <v>2697</v>
      </c>
      <c r="B1547">
        <v>37</v>
      </c>
      <c r="C1547" t="s">
        <v>19</v>
      </c>
      <c r="D1547" t="s">
        <v>14</v>
      </c>
      <c r="E1547" t="s">
        <v>32</v>
      </c>
      <c r="F1547" t="s">
        <v>36</v>
      </c>
      <c r="G1547">
        <v>79.613635210800894</v>
      </c>
      <c r="H1547" t="s">
        <v>2698</v>
      </c>
      <c r="I1547">
        <v>99.3</v>
      </c>
      <c r="J1547">
        <v>37.299999999999997</v>
      </c>
      <c r="K1547">
        <v>146.69999999999999</v>
      </c>
      <c r="L1547" t="s">
        <v>22</v>
      </c>
    </row>
    <row r="1548" spans="1:12" x14ac:dyDescent="0.35">
      <c r="A1548" t="s">
        <v>2699</v>
      </c>
      <c r="B1548">
        <v>78</v>
      </c>
      <c r="C1548" t="s">
        <v>35</v>
      </c>
      <c r="D1548" t="s">
        <v>20</v>
      </c>
      <c r="E1548" t="s">
        <v>32</v>
      </c>
      <c r="F1548" t="s">
        <v>15</v>
      </c>
      <c r="G1548">
        <v>71.617433557529196</v>
      </c>
      <c r="H1548" t="s">
        <v>2492</v>
      </c>
      <c r="I1548">
        <v>93.5</v>
      </c>
      <c r="J1548">
        <v>36.9</v>
      </c>
      <c r="K1548">
        <v>187.8</v>
      </c>
      <c r="L1548" t="s">
        <v>17</v>
      </c>
    </row>
    <row r="1549" spans="1:12" x14ac:dyDescent="0.35">
      <c r="A1549" t="s">
        <v>2700</v>
      </c>
      <c r="B1549">
        <v>82</v>
      </c>
      <c r="C1549" t="s">
        <v>35</v>
      </c>
      <c r="D1549" t="s">
        <v>31</v>
      </c>
      <c r="E1549" t="s">
        <v>32</v>
      </c>
      <c r="F1549" t="s">
        <v>48</v>
      </c>
      <c r="G1549">
        <v>77.6017189033645</v>
      </c>
      <c r="H1549" t="s">
        <v>2701</v>
      </c>
      <c r="I1549">
        <v>95.3</v>
      </c>
      <c r="J1549">
        <v>37.700000000000003</v>
      </c>
      <c r="K1549">
        <v>111.8</v>
      </c>
      <c r="L1549" t="s">
        <v>17</v>
      </c>
    </row>
    <row r="1550" spans="1:12" x14ac:dyDescent="0.35">
      <c r="A1550" t="s">
        <v>2702</v>
      </c>
      <c r="B1550">
        <v>40</v>
      </c>
      <c r="C1550" t="s">
        <v>35</v>
      </c>
      <c r="D1550" t="s">
        <v>31</v>
      </c>
      <c r="E1550" t="s">
        <v>28</v>
      </c>
      <c r="F1550" t="s">
        <v>48</v>
      </c>
      <c r="G1550">
        <v>81.120825008037798</v>
      </c>
      <c r="H1550" t="s">
        <v>2057</v>
      </c>
      <c r="I1550">
        <v>96.3</v>
      </c>
      <c r="J1550">
        <v>38.299999999999997</v>
      </c>
      <c r="K1550">
        <v>123.2</v>
      </c>
      <c r="L1550" t="s">
        <v>17</v>
      </c>
    </row>
    <row r="1551" spans="1:12" x14ac:dyDescent="0.35">
      <c r="A1551" t="s">
        <v>2703</v>
      </c>
      <c r="B1551">
        <v>88</v>
      </c>
      <c r="C1551" t="s">
        <v>19</v>
      </c>
      <c r="D1551" t="s">
        <v>14</v>
      </c>
      <c r="E1551" t="s">
        <v>74</v>
      </c>
      <c r="F1551" t="s">
        <v>24</v>
      </c>
      <c r="G1551">
        <v>93.329505259537498</v>
      </c>
      <c r="H1551" t="s">
        <v>2704</v>
      </c>
      <c r="I1551">
        <v>90.9</v>
      </c>
      <c r="J1551">
        <v>37.799999999999997</v>
      </c>
      <c r="K1551">
        <v>131.6</v>
      </c>
      <c r="L1551" t="s">
        <v>17</v>
      </c>
    </row>
    <row r="1552" spans="1:12" x14ac:dyDescent="0.35">
      <c r="A1552" t="s">
        <v>2705</v>
      </c>
      <c r="B1552">
        <v>51</v>
      </c>
      <c r="C1552" t="s">
        <v>19</v>
      </c>
      <c r="D1552" t="s">
        <v>14</v>
      </c>
      <c r="E1552" t="s">
        <v>32</v>
      </c>
      <c r="F1552" t="s">
        <v>36</v>
      </c>
      <c r="G1552">
        <v>80.892001322325896</v>
      </c>
      <c r="H1552" t="s">
        <v>2706</v>
      </c>
      <c r="I1552">
        <v>99.1</v>
      </c>
      <c r="J1552">
        <v>38</v>
      </c>
      <c r="K1552">
        <v>122.5</v>
      </c>
      <c r="L1552" t="s">
        <v>22</v>
      </c>
    </row>
    <row r="1553" spans="1:12" x14ac:dyDescent="0.35">
      <c r="A1553" t="s">
        <v>2707</v>
      </c>
      <c r="B1553">
        <v>37</v>
      </c>
      <c r="C1553" t="s">
        <v>13</v>
      </c>
      <c r="D1553" t="s">
        <v>31</v>
      </c>
      <c r="E1553" t="s">
        <v>28</v>
      </c>
      <c r="F1553" t="s">
        <v>24</v>
      </c>
      <c r="G1553">
        <v>80.587188371873694</v>
      </c>
      <c r="H1553" t="s">
        <v>33</v>
      </c>
      <c r="I1553">
        <v>95.4</v>
      </c>
      <c r="J1553">
        <v>38.6</v>
      </c>
      <c r="K1553">
        <v>167.7</v>
      </c>
      <c r="L1553" t="s">
        <v>17</v>
      </c>
    </row>
    <row r="1554" spans="1:12" x14ac:dyDescent="0.35">
      <c r="A1554" t="s">
        <v>2708</v>
      </c>
      <c r="B1554">
        <v>53</v>
      </c>
      <c r="C1554" t="s">
        <v>19</v>
      </c>
      <c r="D1554" t="s">
        <v>20</v>
      </c>
      <c r="E1554" t="s">
        <v>32</v>
      </c>
      <c r="F1554" t="s">
        <v>48</v>
      </c>
      <c r="G1554">
        <v>70.365824288838994</v>
      </c>
      <c r="H1554" t="s">
        <v>1170</v>
      </c>
      <c r="I1554">
        <v>95.1</v>
      </c>
      <c r="J1554">
        <v>37.200000000000003</v>
      </c>
      <c r="K1554">
        <v>190.8</v>
      </c>
      <c r="L1554" t="s">
        <v>17</v>
      </c>
    </row>
    <row r="1555" spans="1:12" x14ac:dyDescent="0.35">
      <c r="A1555" t="s">
        <v>2709</v>
      </c>
      <c r="B1555">
        <v>59</v>
      </c>
      <c r="C1555" t="s">
        <v>19</v>
      </c>
      <c r="D1555" t="s">
        <v>39</v>
      </c>
      <c r="E1555" t="s">
        <v>74</v>
      </c>
      <c r="F1555" t="s">
        <v>66</v>
      </c>
      <c r="G1555">
        <v>59.919856273671698</v>
      </c>
      <c r="H1555" t="s">
        <v>2710</v>
      </c>
      <c r="I1555">
        <v>99.6</v>
      </c>
      <c r="J1555">
        <v>38.700000000000003</v>
      </c>
      <c r="K1555">
        <v>155</v>
      </c>
      <c r="L1555" t="s">
        <v>17</v>
      </c>
    </row>
    <row r="1556" spans="1:12" x14ac:dyDescent="0.35">
      <c r="A1556" t="s">
        <v>2711</v>
      </c>
      <c r="B1556">
        <v>30</v>
      </c>
      <c r="C1556" t="s">
        <v>35</v>
      </c>
      <c r="D1556" t="s">
        <v>31</v>
      </c>
      <c r="E1556" t="s">
        <v>32</v>
      </c>
      <c r="F1556" t="s">
        <v>48</v>
      </c>
      <c r="G1556">
        <v>66.719728208123399</v>
      </c>
      <c r="H1556" t="s">
        <v>2712</v>
      </c>
      <c r="I1556">
        <v>95.2</v>
      </c>
      <c r="J1556">
        <v>36.6</v>
      </c>
      <c r="K1556">
        <v>142.19999999999999</v>
      </c>
      <c r="L1556" t="s">
        <v>17</v>
      </c>
    </row>
    <row r="1557" spans="1:12" x14ac:dyDescent="0.35">
      <c r="A1557" t="s">
        <v>2713</v>
      </c>
      <c r="B1557">
        <v>38</v>
      </c>
      <c r="C1557" t="s">
        <v>35</v>
      </c>
      <c r="D1557" t="s">
        <v>27</v>
      </c>
      <c r="E1557" t="s">
        <v>32</v>
      </c>
      <c r="F1557" t="s">
        <v>36</v>
      </c>
      <c r="G1557">
        <v>61.286858238938699</v>
      </c>
      <c r="H1557" t="s">
        <v>2714</v>
      </c>
      <c r="I1557">
        <v>94.4</v>
      </c>
      <c r="J1557">
        <v>38.9</v>
      </c>
      <c r="K1557">
        <v>168.2</v>
      </c>
      <c r="L1557" t="s">
        <v>17</v>
      </c>
    </row>
    <row r="1558" spans="1:12" x14ac:dyDescent="0.35">
      <c r="A1558" t="s">
        <v>2715</v>
      </c>
      <c r="B1558">
        <v>63</v>
      </c>
      <c r="C1558" t="s">
        <v>13</v>
      </c>
      <c r="D1558" t="s">
        <v>61</v>
      </c>
      <c r="E1558" t="s">
        <v>74</v>
      </c>
      <c r="F1558" t="s">
        <v>24</v>
      </c>
      <c r="G1558">
        <v>79.432909266074205</v>
      </c>
      <c r="H1558" t="s">
        <v>2716</v>
      </c>
      <c r="I1558">
        <v>98.9</v>
      </c>
      <c r="J1558">
        <v>37.700000000000003</v>
      </c>
      <c r="K1558">
        <v>131.80000000000001</v>
      </c>
      <c r="L1558" t="s">
        <v>70</v>
      </c>
    </row>
    <row r="1559" spans="1:12" x14ac:dyDescent="0.35">
      <c r="A1559" t="s">
        <v>2717</v>
      </c>
      <c r="B1559">
        <v>37</v>
      </c>
      <c r="C1559" t="s">
        <v>35</v>
      </c>
      <c r="D1559" t="s">
        <v>39</v>
      </c>
      <c r="E1559" t="s">
        <v>28</v>
      </c>
      <c r="F1559" t="s">
        <v>36</v>
      </c>
      <c r="G1559">
        <v>78.1251987977722</v>
      </c>
      <c r="H1559" t="s">
        <v>434</v>
      </c>
      <c r="I1559">
        <v>93.8</v>
      </c>
      <c r="J1559">
        <v>37.700000000000003</v>
      </c>
      <c r="K1559">
        <v>191.5</v>
      </c>
      <c r="L1559" t="s">
        <v>17</v>
      </c>
    </row>
    <row r="1560" spans="1:12" x14ac:dyDescent="0.35">
      <c r="A1560" t="s">
        <v>2718</v>
      </c>
      <c r="B1560">
        <v>67</v>
      </c>
      <c r="C1560" t="s">
        <v>13</v>
      </c>
      <c r="D1560" t="s">
        <v>27</v>
      </c>
      <c r="E1560" t="s">
        <v>32</v>
      </c>
      <c r="F1560" t="s">
        <v>36</v>
      </c>
      <c r="G1560">
        <v>96.192403872289503</v>
      </c>
      <c r="H1560" t="s">
        <v>2719</v>
      </c>
      <c r="I1560">
        <v>95.6</v>
      </c>
      <c r="J1560">
        <v>37.299999999999997</v>
      </c>
      <c r="K1560">
        <v>131.19999999999999</v>
      </c>
      <c r="L1560" t="s">
        <v>22</v>
      </c>
    </row>
    <row r="1561" spans="1:12" x14ac:dyDescent="0.35">
      <c r="A1561" t="s">
        <v>2720</v>
      </c>
      <c r="B1561">
        <v>54</v>
      </c>
      <c r="C1561" t="s">
        <v>35</v>
      </c>
      <c r="D1561" t="s">
        <v>39</v>
      </c>
      <c r="E1561" t="s">
        <v>74</v>
      </c>
      <c r="F1561" t="s">
        <v>48</v>
      </c>
      <c r="G1561">
        <v>64.827881420998395</v>
      </c>
      <c r="H1561" t="s">
        <v>2721</v>
      </c>
      <c r="I1561">
        <v>99.1</v>
      </c>
      <c r="J1561">
        <v>36.299999999999997</v>
      </c>
      <c r="K1561">
        <v>98</v>
      </c>
      <c r="L1561" t="s">
        <v>17</v>
      </c>
    </row>
    <row r="1562" spans="1:12" x14ac:dyDescent="0.35">
      <c r="A1562" t="s">
        <v>2722</v>
      </c>
      <c r="B1562">
        <v>55</v>
      </c>
      <c r="C1562" t="s">
        <v>35</v>
      </c>
      <c r="D1562" t="s">
        <v>27</v>
      </c>
      <c r="E1562" t="s">
        <v>14</v>
      </c>
      <c r="F1562" t="s">
        <v>24</v>
      </c>
      <c r="G1562">
        <v>62.984091783265498</v>
      </c>
      <c r="H1562" t="s">
        <v>2706</v>
      </c>
      <c r="I1562">
        <v>97.7</v>
      </c>
      <c r="J1562">
        <v>36</v>
      </c>
      <c r="K1562">
        <v>183.8</v>
      </c>
      <c r="L1562" t="s">
        <v>17</v>
      </c>
    </row>
    <row r="1563" spans="1:12" x14ac:dyDescent="0.35">
      <c r="A1563" t="s">
        <v>2723</v>
      </c>
      <c r="B1563">
        <v>46</v>
      </c>
      <c r="C1563" t="s">
        <v>13</v>
      </c>
      <c r="D1563" t="s">
        <v>61</v>
      </c>
      <c r="E1563" t="s">
        <v>28</v>
      </c>
      <c r="F1563" t="s">
        <v>15</v>
      </c>
      <c r="G1563">
        <v>56.7944711833875</v>
      </c>
      <c r="H1563" t="s">
        <v>357</v>
      </c>
      <c r="I1563">
        <v>92.5</v>
      </c>
      <c r="J1563">
        <v>38.9</v>
      </c>
      <c r="K1563">
        <v>165.1</v>
      </c>
      <c r="L1563" t="s">
        <v>17</v>
      </c>
    </row>
    <row r="1564" spans="1:12" x14ac:dyDescent="0.35">
      <c r="A1564" t="s">
        <v>2724</v>
      </c>
      <c r="B1564">
        <v>39</v>
      </c>
      <c r="C1564" t="s">
        <v>35</v>
      </c>
      <c r="D1564" t="s">
        <v>61</v>
      </c>
      <c r="E1564" t="s">
        <v>14</v>
      </c>
      <c r="F1564" t="s">
        <v>15</v>
      </c>
      <c r="G1564">
        <v>83.144667327484996</v>
      </c>
      <c r="H1564" t="s">
        <v>2725</v>
      </c>
      <c r="I1564">
        <v>90.7</v>
      </c>
      <c r="J1564">
        <v>37.4</v>
      </c>
      <c r="K1564">
        <v>173.8</v>
      </c>
      <c r="L1564" t="s">
        <v>17</v>
      </c>
    </row>
    <row r="1565" spans="1:12" x14ac:dyDescent="0.35">
      <c r="A1565" t="s">
        <v>2726</v>
      </c>
      <c r="B1565">
        <v>19</v>
      </c>
      <c r="C1565" t="s">
        <v>13</v>
      </c>
      <c r="D1565" t="s">
        <v>39</v>
      </c>
      <c r="E1565" t="s">
        <v>74</v>
      </c>
      <c r="F1565" t="s">
        <v>15</v>
      </c>
      <c r="G1565">
        <v>73.2801350459182</v>
      </c>
      <c r="H1565" t="s">
        <v>2727</v>
      </c>
      <c r="I1565">
        <v>99.7</v>
      </c>
      <c r="J1565">
        <v>38.4</v>
      </c>
      <c r="K1565">
        <v>132.1</v>
      </c>
      <c r="L1565" t="s">
        <v>17</v>
      </c>
    </row>
    <row r="1566" spans="1:12" x14ac:dyDescent="0.35">
      <c r="A1566" t="s">
        <v>2728</v>
      </c>
      <c r="B1566">
        <v>90</v>
      </c>
      <c r="C1566" t="s">
        <v>35</v>
      </c>
      <c r="D1566" t="s">
        <v>20</v>
      </c>
      <c r="E1566" t="s">
        <v>74</v>
      </c>
      <c r="F1566" t="s">
        <v>24</v>
      </c>
      <c r="G1566">
        <v>92.697907328371102</v>
      </c>
      <c r="H1566" t="s">
        <v>2729</v>
      </c>
      <c r="I1566">
        <v>94.4</v>
      </c>
      <c r="J1566">
        <v>36.6</v>
      </c>
      <c r="K1566">
        <v>91.5</v>
      </c>
      <c r="L1566" t="s">
        <v>17</v>
      </c>
    </row>
    <row r="1567" spans="1:12" x14ac:dyDescent="0.35">
      <c r="A1567" t="s">
        <v>2730</v>
      </c>
      <c r="B1567">
        <v>22</v>
      </c>
      <c r="C1567" t="s">
        <v>35</v>
      </c>
      <c r="D1567" t="s">
        <v>31</v>
      </c>
      <c r="E1567" t="s">
        <v>28</v>
      </c>
      <c r="F1567" t="s">
        <v>24</v>
      </c>
      <c r="G1567">
        <v>79.792500958967196</v>
      </c>
      <c r="H1567" t="s">
        <v>2731</v>
      </c>
      <c r="I1567">
        <v>95.6</v>
      </c>
      <c r="J1567">
        <v>36.299999999999997</v>
      </c>
      <c r="K1567">
        <v>107.3</v>
      </c>
      <c r="L1567" t="s">
        <v>17</v>
      </c>
    </row>
    <row r="1568" spans="1:12" x14ac:dyDescent="0.35">
      <c r="A1568" t="s">
        <v>2732</v>
      </c>
      <c r="B1568">
        <v>74</v>
      </c>
      <c r="C1568" t="s">
        <v>35</v>
      </c>
      <c r="D1568" t="s">
        <v>61</v>
      </c>
      <c r="E1568" t="s">
        <v>74</v>
      </c>
      <c r="F1568" t="s">
        <v>48</v>
      </c>
      <c r="G1568">
        <v>75.526824543100801</v>
      </c>
      <c r="H1568" t="s">
        <v>2733</v>
      </c>
      <c r="I1568">
        <v>92.4</v>
      </c>
      <c r="J1568">
        <v>36</v>
      </c>
      <c r="K1568">
        <v>158.19999999999999</v>
      </c>
      <c r="L1568" t="s">
        <v>17</v>
      </c>
    </row>
    <row r="1569" spans="1:12" x14ac:dyDescent="0.35">
      <c r="A1569" t="s">
        <v>2734</v>
      </c>
      <c r="B1569">
        <v>64</v>
      </c>
      <c r="C1569" t="s">
        <v>35</v>
      </c>
      <c r="D1569" t="s">
        <v>31</v>
      </c>
      <c r="E1569" t="s">
        <v>28</v>
      </c>
      <c r="F1569" t="s">
        <v>66</v>
      </c>
      <c r="G1569">
        <v>81.757518815091998</v>
      </c>
      <c r="H1569" t="s">
        <v>2735</v>
      </c>
      <c r="I1569">
        <v>93.7</v>
      </c>
      <c r="J1569">
        <v>37.200000000000003</v>
      </c>
      <c r="K1569">
        <v>129.19999999999999</v>
      </c>
      <c r="L1569" t="s">
        <v>17</v>
      </c>
    </row>
    <row r="1570" spans="1:12" x14ac:dyDescent="0.35">
      <c r="A1570" t="s">
        <v>2736</v>
      </c>
      <c r="B1570">
        <v>53</v>
      </c>
      <c r="C1570" t="s">
        <v>19</v>
      </c>
      <c r="D1570" t="s">
        <v>27</v>
      </c>
      <c r="E1570" t="s">
        <v>14</v>
      </c>
      <c r="F1570" t="s">
        <v>15</v>
      </c>
      <c r="G1570">
        <v>59.109521143866601</v>
      </c>
      <c r="H1570" t="s">
        <v>2737</v>
      </c>
      <c r="I1570">
        <v>98.5</v>
      </c>
      <c r="J1570">
        <v>37.1</v>
      </c>
      <c r="K1570">
        <v>168.4</v>
      </c>
      <c r="L1570" t="s">
        <v>22</v>
      </c>
    </row>
    <row r="1571" spans="1:12" x14ac:dyDescent="0.35">
      <c r="A1571" t="s">
        <v>2738</v>
      </c>
      <c r="B1571">
        <v>81</v>
      </c>
      <c r="C1571" t="s">
        <v>13</v>
      </c>
      <c r="D1571" t="s">
        <v>39</v>
      </c>
      <c r="E1571" t="s">
        <v>74</v>
      </c>
      <c r="F1571" t="s">
        <v>48</v>
      </c>
      <c r="G1571">
        <v>68.1765436012073</v>
      </c>
      <c r="H1571" t="s">
        <v>2739</v>
      </c>
      <c r="I1571">
        <v>92.2</v>
      </c>
      <c r="J1571">
        <v>37.5</v>
      </c>
      <c r="K1571">
        <v>95.4</v>
      </c>
      <c r="L1571" t="s">
        <v>22</v>
      </c>
    </row>
    <row r="1572" spans="1:12" x14ac:dyDescent="0.35">
      <c r="A1572" t="s">
        <v>2740</v>
      </c>
      <c r="B1572">
        <v>39</v>
      </c>
      <c r="C1572" t="s">
        <v>19</v>
      </c>
      <c r="D1572" t="s">
        <v>20</v>
      </c>
      <c r="E1572" t="s">
        <v>14</v>
      </c>
      <c r="F1572" t="s">
        <v>66</v>
      </c>
      <c r="G1572">
        <v>84.981164887161199</v>
      </c>
      <c r="H1572" t="s">
        <v>262</v>
      </c>
      <c r="I1572">
        <v>95.3</v>
      </c>
      <c r="J1572">
        <v>36.700000000000003</v>
      </c>
      <c r="K1572">
        <v>128.69999999999999</v>
      </c>
      <c r="L1572" t="s">
        <v>22</v>
      </c>
    </row>
    <row r="1573" spans="1:12" x14ac:dyDescent="0.35">
      <c r="A1573" t="s">
        <v>2741</v>
      </c>
      <c r="B1573">
        <v>88</v>
      </c>
      <c r="C1573" t="s">
        <v>19</v>
      </c>
      <c r="D1573" t="s">
        <v>61</v>
      </c>
      <c r="E1573" t="s">
        <v>28</v>
      </c>
      <c r="F1573" t="s">
        <v>15</v>
      </c>
      <c r="G1573">
        <v>85.830506555535806</v>
      </c>
      <c r="H1573" t="s">
        <v>2742</v>
      </c>
      <c r="I1573">
        <v>94.3</v>
      </c>
      <c r="J1573">
        <v>36</v>
      </c>
      <c r="K1573">
        <v>148.80000000000001</v>
      </c>
      <c r="L1573" t="s">
        <v>22</v>
      </c>
    </row>
    <row r="1574" spans="1:12" x14ac:dyDescent="0.35">
      <c r="A1574" t="s">
        <v>2743</v>
      </c>
      <c r="B1574">
        <v>81</v>
      </c>
      <c r="C1574" t="s">
        <v>13</v>
      </c>
      <c r="D1574" t="s">
        <v>39</v>
      </c>
      <c r="E1574" t="s">
        <v>14</v>
      </c>
      <c r="F1574" t="s">
        <v>48</v>
      </c>
      <c r="G1574">
        <v>67.218185216245004</v>
      </c>
      <c r="H1574" t="s">
        <v>2744</v>
      </c>
      <c r="I1574">
        <v>96.5</v>
      </c>
      <c r="J1574">
        <v>36.5</v>
      </c>
      <c r="K1574">
        <v>93.7</v>
      </c>
      <c r="L1574" t="s">
        <v>22</v>
      </c>
    </row>
    <row r="1575" spans="1:12" x14ac:dyDescent="0.35">
      <c r="A1575" t="s">
        <v>2745</v>
      </c>
      <c r="B1575">
        <v>19</v>
      </c>
      <c r="C1575" t="s">
        <v>13</v>
      </c>
      <c r="D1575" t="s">
        <v>27</v>
      </c>
      <c r="E1575" t="s">
        <v>32</v>
      </c>
      <c r="F1575" t="s">
        <v>15</v>
      </c>
      <c r="G1575">
        <v>75.464786692047795</v>
      </c>
      <c r="H1575" t="s">
        <v>1615</v>
      </c>
      <c r="I1575">
        <v>97.1</v>
      </c>
      <c r="J1575">
        <v>37.200000000000003</v>
      </c>
      <c r="K1575">
        <v>99.5</v>
      </c>
      <c r="L1575" t="s">
        <v>22</v>
      </c>
    </row>
    <row r="1576" spans="1:12" x14ac:dyDescent="0.35">
      <c r="A1576" t="s">
        <v>2746</v>
      </c>
      <c r="B1576">
        <v>38</v>
      </c>
      <c r="C1576" t="s">
        <v>35</v>
      </c>
      <c r="D1576" t="s">
        <v>61</v>
      </c>
      <c r="E1576" t="s">
        <v>32</v>
      </c>
      <c r="F1576" t="s">
        <v>15</v>
      </c>
      <c r="G1576">
        <v>68.118629378484101</v>
      </c>
      <c r="H1576" t="s">
        <v>1809</v>
      </c>
      <c r="I1576">
        <v>93.5</v>
      </c>
      <c r="J1576">
        <v>37.799999999999997</v>
      </c>
      <c r="K1576">
        <v>132.69999999999999</v>
      </c>
      <c r="L1576" t="s">
        <v>17</v>
      </c>
    </row>
    <row r="1577" spans="1:12" x14ac:dyDescent="0.35">
      <c r="A1577" t="s">
        <v>2747</v>
      </c>
      <c r="B1577">
        <v>36</v>
      </c>
      <c r="C1577" t="s">
        <v>35</v>
      </c>
      <c r="D1577" t="s">
        <v>27</v>
      </c>
      <c r="E1577" t="s">
        <v>14</v>
      </c>
      <c r="F1577" t="s">
        <v>24</v>
      </c>
      <c r="G1577">
        <v>92.710211503980602</v>
      </c>
      <c r="H1577" t="s">
        <v>2748</v>
      </c>
      <c r="I1577">
        <v>92.1</v>
      </c>
      <c r="J1577">
        <v>36.6</v>
      </c>
      <c r="K1577">
        <v>70.8</v>
      </c>
      <c r="L1577" t="s">
        <v>17</v>
      </c>
    </row>
    <row r="1578" spans="1:12" x14ac:dyDescent="0.35">
      <c r="A1578" t="s">
        <v>2749</v>
      </c>
      <c r="B1578">
        <v>88</v>
      </c>
      <c r="C1578" t="s">
        <v>35</v>
      </c>
      <c r="D1578" t="s">
        <v>39</v>
      </c>
      <c r="E1578" t="s">
        <v>74</v>
      </c>
      <c r="F1578" t="s">
        <v>48</v>
      </c>
      <c r="G1578">
        <v>83.521741813218995</v>
      </c>
      <c r="H1578" t="s">
        <v>2750</v>
      </c>
      <c r="I1578">
        <v>92</v>
      </c>
      <c r="J1578">
        <v>38.4</v>
      </c>
      <c r="K1578">
        <v>194.7</v>
      </c>
      <c r="L1578" t="s">
        <v>17</v>
      </c>
    </row>
    <row r="1579" spans="1:12" x14ac:dyDescent="0.35">
      <c r="A1579" t="s">
        <v>2751</v>
      </c>
      <c r="B1579">
        <v>46</v>
      </c>
      <c r="C1579" t="s">
        <v>35</v>
      </c>
      <c r="D1579" t="s">
        <v>31</v>
      </c>
      <c r="E1579" t="s">
        <v>14</v>
      </c>
      <c r="F1579" t="s">
        <v>66</v>
      </c>
      <c r="G1579">
        <v>84.615000943039604</v>
      </c>
      <c r="H1579" t="s">
        <v>2544</v>
      </c>
      <c r="I1579">
        <v>92.2</v>
      </c>
      <c r="J1579">
        <v>36.299999999999997</v>
      </c>
      <c r="K1579">
        <v>71.099999999999994</v>
      </c>
      <c r="L1579" t="s">
        <v>17</v>
      </c>
    </row>
    <row r="1580" spans="1:12" x14ac:dyDescent="0.35">
      <c r="A1580" t="s">
        <v>2752</v>
      </c>
      <c r="B1580">
        <v>44</v>
      </c>
      <c r="C1580" t="s">
        <v>35</v>
      </c>
      <c r="D1580" t="s">
        <v>31</v>
      </c>
      <c r="E1580" t="s">
        <v>74</v>
      </c>
      <c r="F1580" t="s">
        <v>15</v>
      </c>
      <c r="G1580">
        <v>73.428987700104898</v>
      </c>
      <c r="H1580" t="s">
        <v>349</v>
      </c>
      <c r="I1580">
        <v>93.4</v>
      </c>
      <c r="J1580">
        <v>38.4</v>
      </c>
      <c r="K1580">
        <v>176.5</v>
      </c>
      <c r="L1580" t="s">
        <v>17</v>
      </c>
    </row>
    <row r="1581" spans="1:12" x14ac:dyDescent="0.35">
      <c r="A1581" t="s">
        <v>2753</v>
      </c>
      <c r="B1581">
        <v>39</v>
      </c>
      <c r="C1581" t="s">
        <v>19</v>
      </c>
      <c r="D1581" t="s">
        <v>39</v>
      </c>
      <c r="E1581" t="s">
        <v>28</v>
      </c>
      <c r="F1581" t="s">
        <v>66</v>
      </c>
      <c r="G1581">
        <v>57.644823896402698</v>
      </c>
      <c r="H1581" t="s">
        <v>1558</v>
      </c>
      <c r="I1581">
        <v>97.6</v>
      </c>
      <c r="J1581">
        <v>37</v>
      </c>
      <c r="K1581">
        <v>82.6</v>
      </c>
      <c r="L1581" t="s">
        <v>22</v>
      </c>
    </row>
    <row r="1582" spans="1:12" x14ac:dyDescent="0.35">
      <c r="A1582" t="s">
        <v>2754</v>
      </c>
      <c r="B1582">
        <v>69</v>
      </c>
      <c r="C1582" t="s">
        <v>19</v>
      </c>
      <c r="D1582" t="s">
        <v>20</v>
      </c>
      <c r="E1582" t="s">
        <v>74</v>
      </c>
      <c r="F1582" t="s">
        <v>15</v>
      </c>
      <c r="G1582">
        <v>72.433454632977003</v>
      </c>
      <c r="H1582" t="s">
        <v>1758</v>
      </c>
      <c r="I1582">
        <v>99.4</v>
      </c>
      <c r="J1582">
        <v>36.200000000000003</v>
      </c>
      <c r="K1582">
        <v>198.2</v>
      </c>
      <c r="L1582" t="s">
        <v>17</v>
      </c>
    </row>
    <row r="1583" spans="1:12" x14ac:dyDescent="0.35">
      <c r="A1583" t="s">
        <v>2755</v>
      </c>
      <c r="B1583">
        <v>84</v>
      </c>
      <c r="C1583" t="s">
        <v>13</v>
      </c>
      <c r="D1583" t="s">
        <v>31</v>
      </c>
      <c r="E1583" t="s">
        <v>74</v>
      </c>
      <c r="F1583" t="s">
        <v>48</v>
      </c>
      <c r="G1583">
        <v>69.094958514032299</v>
      </c>
      <c r="H1583" t="s">
        <v>963</v>
      </c>
      <c r="I1583">
        <v>96.4</v>
      </c>
      <c r="J1583">
        <v>37.799999999999997</v>
      </c>
      <c r="K1583">
        <v>168.5</v>
      </c>
      <c r="L1583" t="s">
        <v>22</v>
      </c>
    </row>
    <row r="1584" spans="1:12" x14ac:dyDescent="0.35">
      <c r="A1584" t="s">
        <v>2756</v>
      </c>
      <c r="B1584">
        <v>86</v>
      </c>
      <c r="C1584" t="s">
        <v>13</v>
      </c>
      <c r="D1584" t="s">
        <v>14</v>
      </c>
      <c r="E1584" t="s">
        <v>74</v>
      </c>
      <c r="F1584" t="s">
        <v>48</v>
      </c>
      <c r="G1584">
        <v>72.634936245424697</v>
      </c>
      <c r="H1584" t="s">
        <v>2757</v>
      </c>
      <c r="I1584">
        <v>97</v>
      </c>
      <c r="J1584">
        <v>38.700000000000003</v>
      </c>
      <c r="K1584">
        <v>96.2</v>
      </c>
      <c r="L1584" t="s">
        <v>17</v>
      </c>
    </row>
    <row r="1585" spans="1:12" x14ac:dyDescent="0.35">
      <c r="A1585" t="s">
        <v>2758</v>
      </c>
      <c r="B1585">
        <v>88</v>
      </c>
      <c r="C1585" t="s">
        <v>19</v>
      </c>
      <c r="D1585" t="s">
        <v>27</v>
      </c>
      <c r="E1585" t="s">
        <v>14</v>
      </c>
      <c r="F1585" t="s">
        <v>36</v>
      </c>
      <c r="G1585">
        <v>67.658899487612501</v>
      </c>
      <c r="H1585" t="s">
        <v>2759</v>
      </c>
      <c r="I1585">
        <v>90.3</v>
      </c>
      <c r="J1585">
        <v>37.5</v>
      </c>
      <c r="K1585">
        <v>190.2</v>
      </c>
      <c r="L1585" t="s">
        <v>17</v>
      </c>
    </row>
    <row r="1586" spans="1:12" x14ac:dyDescent="0.35">
      <c r="A1586" t="s">
        <v>2760</v>
      </c>
      <c r="B1586">
        <v>46</v>
      </c>
      <c r="C1586" t="s">
        <v>35</v>
      </c>
      <c r="D1586" t="s">
        <v>14</v>
      </c>
      <c r="E1586" t="s">
        <v>28</v>
      </c>
      <c r="F1586" t="s">
        <v>36</v>
      </c>
      <c r="G1586">
        <v>75.462418250181997</v>
      </c>
      <c r="H1586" t="s">
        <v>659</v>
      </c>
      <c r="I1586">
        <v>91.2</v>
      </c>
      <c r="J1586">
        <v>36.700000000000003</v>
      </c>
      <c r="K1586">
        <v>117.2</v>
      </c>
      <c r="L1586" t="s">
        <v>17</v>
      </c>
    </row>
    <row r="1587" spans="1:12" x14ac:dyDescent="0.35">
      <c r="A1587" t="s">
        <v>2761</v>
      </c>
      <c r="B1587">
        <v>24</v>
      </c>
      <c r="C1587" t="s">
        <v>19</v>
      </c>
      <c r="D1587" t="s">
        <v>20</v>
      </c>
      <c r="E1587" t="s">
        <v>32</v>
      </c>
      <c r="F1587" t="s">
        <v>36</v>
      </c>
      <c r="G1587">
        <v>79.705989135033505</v>
      </c>
      <c r="H1587" t="s">
        <v>2762</v>
      </c>
      <c r="I1587">
        <v>96.5</v>
      </c>
      <c r="J1587">
        <v>38.700000000000003</v>
      </c>
      <c r="K1587">
        <v>131.80000000000001</v>
      </c>
      <c r="L1587" t="s">
        <v>17</v>
      </c>
    </row>
    <row r="1588" spans="1:12" x14ac:dyDescent="0.35">
      <c r="A1588" t="s">
        <v>2763</v>
      </c>
      <c r="B1588">
        <v>74</v>
      </c>
      <c r="C1588" t="s">
        <v>13</v>
      </c>
      <c r="D1588" t="s">
        <v>14</v>
      </c>
      <c r="E1588" t="s">
        <v>14</v>
      </c>
      <c r="F1588" t="s">
        <v>66</v>
      </c>
      <c r="G1588">
        <v>77.669775898716594</v>
      </c>
      <c r="H1588" t="s">
        <v>2764</v>
      </c>
      <c r="I1588">
        <v>92.9</v>
      </c>
      <c r="J1588">
        <v>38.6</v>
      </c>
      <c r="K1588">
        <v>86.7</v>
      </c>
      <c r="L1588" t="s">
        <v>17</v>
      </c>
    </row>
    <row r="1589" spans="1:12" x14ac:dyDescent="0.35">
      <c r="A1589" t="s">
        <v>2765</v>
      </c>
      <c r="B1589">
        <v>65</v>
      </c>
      <c r="C1589" t="s">
        <v>35</v>
      </c>
      <c r="D1589" t="s">
        <v>31</v>
      </c>
      <c r="E1589" t="s">
        <v>74</v>
      </c>
      <c r="F1589" t="s">
        <v>48</v>
      </c>
      <c r="G1589">
        <v>68.263431283968004</v>
      </c>
      <c r="H1589" t="s">
        <v>677</v>
      </c>
      <c r="I1589">
        <v>96.3</v>
      </c>
      <c r="J1589">
        <v>37.1</v>
      </c>
      <c r="K1589">
        <v>173.2</v>
      </c>
      <c r="L1589" t="s">
        <v>17</v>
      </c>
    </row>
    <row r="1590" spans="1:12" x14ac:dyDescent="0.35">
      <c r="A1590" t="s">
        <v>2766</v>
      </c>
      <c r="B1590">
        <v>64</v>
      </c>
      <c r="C1590" t="s">
        <v>13</v>
      </c>
      <c r="D1590" t="s">
        <v>20</v>
      </c>
      <c r="E1590" t="s">
        <v>28</v>
      </c>
      <c r="F1590" t="s">
        <v>24</v>
      </c>
      <c r="G1590">
        <v>80.480711580492596</v>
      </c>
      <c r="H1590" t="s">
        <v>2767</v>
      </c>
      <c r="I1590">
        <v>91.3</v>
      </c>
      <c r="J1590">
        <v>38.1</v>
      </c>
      <c r="K1590">
        <v>175.8</v>
      </c>
      <c r="L1590" t="s">
        <v>17</v>
      </c>
    </row>
    <row r="1591" spans="1:12" x14ac:dyDescent="0.35">
      <c r="A1591" t="s">
        <v>2768</v>
      </c>
      <c r="B1591">
        <v>74</v>
      </c>
      <c r="C1591" t="s">
        <v>35</v>
      </c>
      <c r="D1591" t="s">
        <v>61</v>
      </c>
      <c r="E1591" t="s">
        <v>74</v>
      </c>
      <c r="F1591" t="s">
        <v>66</v>
      </c>
      <c r="G1591">
        <v>71.910062316295097</v>
      </c>
      <c r="H1591" t="s">
        <v>1602</v>
      </c>
      <c r="I1591">
        <v>90.9</v>
      </c>
      <c r="J1591">
        <v>37.5</v>
      </c>
      <c r="K1591">
        <v>196</v>
      </c>
      <c r="L1591" t="s">
        <v>17</v>
      </c>
    </row>
    <row r="1592" spans="1:12" x14ac:dyDescent="0.35">
      <c r="A1592" t="s">
        <v>2769</v>
      </c>
      <c r="B1592">
        <v>69</v>
      </c>
      <c r="C1592" t="s">
        <v>19</v>
      </c>
      <c r="D1592" t="s">
        <v>20</v>
      </c>
      <c r="E1592" t="s">
        <v>74</v>
      </c>
      <c r="F1592" t="s">
        <v>48</v>
      </c>
      <c r="G1592">
        <v>79.747109773986594</v>
      </c>
      <c r="H1592" t="s">
        <v>1330</v>
      </c>
      <c r="I1592">
        <v>96.2</v>
      </c>
      <c r="J1592">
        <v>36.200000000000003</v>
      </c>
      <c r="K1592">
        <v>146.1</v>
      </c>
      <c r="L1592" t="s">
        <v>22</v>
      </c>
    </row>
    <row r="1593" spans="1:12" x14ac:dyDescent="0.35">
      <c r="A1593" t="s">
        <v>2770</v>
      </c>
      <c r="B1593">
        <v>78</v>
      </c>
      <c r="C1593" t="s">
        <v>19</v>
      </c>
      <c r="D1593" t="s">
        <v>31</v>
      </c>
      <c r="E1593" t="s">
        <v>32</v>
      </c>
      <c r="F1593" t="s">
        <v>36</v>
      </c>
      <c r="G1593">
        <v>56.569331851397102</v>
      </c>
      <c r="H1593" t="s">
        <v>1631</v>
      </c>
      <c r="I1593">
        <v>91</v>
      </c>
      <c r="J1593">
        <v>37.6</v>
      </c>
      <c r="K1593">
        <v>191.2</v>
      </c>
      <c r="L1593" t="s">
        <v>17</v>
      </c>
    </row>
    <row r="1594" spans="1:12" x14ac:dyDescent="0.35">
      <c r="A1594" t="s">
        <v>2771</v>
      </c>
      <c r="B1594">
        <v>89</v>
      </c>
      <c r="C1594" t="s">
        <v>35</v>
      </c>
      <c r="D1594" t="s">
        <v>61</v>
      </c>
      <c r="E1594" t="s">
        <v>32</v>
      </c>
      <c r="F1594" t="s">
        <v>36</v>
      </c>
      <c r="G1594">
        <v>71.826508326034698</v>
      </c>
      <c r="H1594" t="s">
        <v>932</v>
      </c>
      <c r="I1594">
        <v>96</v>
      </c>
      <c r="J1594">
        <v>37.200000000000003</v>
      </c>
      <c r="K1594">
        <v>136.80000000000001</v>
      </c>
      <c r="L1594" t="s">
        <v>17</v>
      </c>
    </row>
    <row r="1595" spans="1:12" x14ac:dyDescent="0.35">
      <c r="A1595" t="s">
        <v>2772</v>
      </c>
      <c r="B1595">
        <v>80</v>
      </c>
      <c r="C1595" t="s">
        <v>13</v>
      </c>
      <c r="D1595" t="s">
        <v>61</v>
      </c>
      <c r="E1595" t="s">
        <v>74</v>
      </c>
      <c r="F1595" t="s">
        <v>66</v>
      </c>
      <c r="G1595">
        <v>69.283816084307304</v>
      </c>
      <c r="H1595" t="s">
        <v>2773</v>
      </c>
      <c r="I1595">
        <v>98.6</v>
      </c>
      <c r="J1595">
        <v>36.200000000000003</v>
      </c>
      <c r="K1595">
        <v>81.900000000000006</v>
      </c>
      <c r="L1595" t="s">
        <v>70</v>
      </c>
    </row>
    <row r="1596" spans="1:12" x14ac:dyDescent="0.35">
      <c r="A1596" t="s">
        <v>2774</v>
      </c>
      <c r="B1596">
        <v>53</v>
      </c>
      <c r="C1596" t="s">
        <v>13</v>
      </c>
      <c r="D1596" t="s">
        <v>14</v>
      </c>
      <c r="E1596" t="s">
        <v>32</v>
      </c>
      <c r="F1596" t="s">
        <v>24</v>
      </c>
      <c r="G1596">
        <v>70.922729827313802</v>
      </c>
      <c r="H1596" t="s">
        <v>1501</v>
      </c>
      <c r="I1596">
        <v>91.5</v>
      </c>
      <c r="J1596">
        <v>37.799999999999997</v>
      </c>
      <c r="K1596">
        <v>78.599999999999994</v>
      </c>
      <c r="L1596" t="s">
        <v>17</v>
      </c>
    </row>
    <row r="1597" spans="1:12" x14ac:dyDescent="0.35">
      <c r="A1597" t="s">
        <v>2775</v>
      </c>
      <c r="B1597">
        <v>77</v>
      </c>
      <c r="C1597" t="s">
        <v>35</v>
      </c>
      <c r="D1597" t="s">
        <v>20</v>
      </c>
      <c r="E1597" t="s">
        <v>28</v>
      </c>
      <c r="F1597" t="s">
        <v>15</v>
      </c>
      <c r="G1597">
        <v>55.285187000100798</v>
      </c>
      <c r="H1597" t="s">
        <v>1089</v>
      </c>
      <c r="I1597">
        <v>97.9</v>
      </c>
      <c r="J1597">
        <v>37.799999999999997</v>
      </c>
      <c r="K1597">
        <v>155.30000000000001</v>
      </c>
      <c r="L1597" t="s">
        <v>17</v>
      </c>
    </row>
    <row r="1598" spans="1:12" x14ac:dyDescent="0.35">
      <c r="A1598" t="s">
        <v>2776</v>
      </c>
      <c r="B1598">
        <v>52</v>
      </c>
      <c r="C1598" t="s">
        <v>35</v>
      </c>
      <c r="D1598" t="s">
        <v>14</v>
      </c>
      <c r="E1598" t="s">
        <v>14</v>
      </c>
      <c r="F1598" t="s">
        <v>48</v>
      </c>
      <c r="G1598">
        <v>63.6683150412793</v>
      </c>
      <c r="H1598" t="s">
        <v>2777</v>
      </c>
      <c r="I1598">
        <v>94.1</v>
      </c>
      <c r="J1598">
        <v>37.4</v>
      </c>
      <c r="K1598">
        <v>179.5</v>
      </c>
      <c r="L1598" t="s">
        <v>17</v>
      </c>
    </row>
    <row r="1599" spans="1:12" x14ac:dyDescent="0.35">
      <c r="A1599" t="s">
        <v>2778</v>
      </c>
      <c r="B1599">
        <v>29</v>
      </c>
      <c r="C1599" t="s">
        <v>35</v>
      </c>
      <c r="D1599" t="s">
        <v>31</v>
      </c>
      <c r="E1599" t="s">
        <v>14</v>
      </c>
      <c r="F1599" t="s">
        <v>15</v>
      </c>
      <c r="G1599">
        <v>73.910935048616594</v>
      </c>
      <c r="H1599" t="s">
        <v>2779</v>
      </c>
      <c r="I1599">
        <v>97.2</v>
      </c>
      <c r="J1599">
        <v>36.799999999999997</v>
      </c>
      <c r="K1599">
        <v>147.30000000000001</v>
      </c>
      <c r="L1599" t="s">
        <v>17</v>
      </c>
    </row>
    <row r="1600" spans="1:12" x14ac:dyDescent="0.35">
      <c r="A1600" t="s">
        <v>2780</v>
      </c>
      <c r="B1600">
        <v>73</v>
      </c>
      <c r="C1600" t="s">
        <v>13</v>
      </c>
      <c r="D1600" t="s">
        <v>14</v>
      </c>
      <c r="E1600" t="s">
        <v>14</v>
      </c>
      <c r="F1600" t="s">
        <v>36</v>
      </c>
      <c r="G1600">
        <v>62.6996992407798</v>
      </c>
      <c r="H1600" t="s">
        <v>569</v>
      </c>
      <c r="I1600">
        <v>94.2</v>
      </c>
      <c r="J1600">
        <v>38.5</v>
      </c>
      <c r="K1600">
        <v>145</v>
      </c>
      <c r="L1600" t="s">
        <v>17</v>
      </c>
    </row>
    <row r="1601" spans="1:12" x14ac:dyDescent="0.35">
      <c r="A1601" t="s">
        <v>2781</v>
      </c>
      <c r="B1601">
        <v>56</v>
      </c>
      <c r="C1601" t="s">
        <v>13</v>
      </c>
      <c r="D1601" t="s">
        <v>61</v>
      </c>
      <c r="E1601" t="s">
        <v>32</v>
      </c>
      <c r="F1601" t="s">
        <v>15</v>
      </c>
      <c r="G1601">
        <v>89.653547075286099</v>
      </c>
      <c r="H1601" t="s">
        <v>2782</v>
      </c>
      <c r="I1601">
        <v>99</v>
      </c>
      <c r="J1601">
        <v>36.6</v>
      </c>
      <c r="K1601">
        <v>95.8</v>
      </c>
      <c r="L1601" t="s">
        <v>70</v>
      </c>
    </row>
    <row r="1602" spans="1:12" x14ac:dyDescent="0.35">
      <c r="A1602" t="s">
        <v>2783</v>
      </c>
      <c r="B1602">
        <v>61</v>
      </c>
      <c r="C1602" t="s">
        <v>13</v>
      </c>
      <c r="D1602" t="s">
        <v>14</v>
      </c>
      <c r="E1602" t="s">
        <v>74</v>
      </c>
      <c r="F1602" t="s">
        <v>15</v>
      </c>
      <c r="G1602">
        <v>70.997418590528198</v>
      </c>
      <c r="H1602" t="s">
        <v>733</v>
      </c>
      <c r="I1602">
        <v>93.2</v>
      </c>
      <c r="J1602">
        <v>36.9</v>
      </c>
      <c r="K1602">
        <v>114.1</v>
      </c>
      <c r="L1602" t="s">
        <v>22</v>
      </c>
    </row>
    <row r="1603" spans="1:12" x14ac:dyDescent="0.35">
      <c r="A1603" t="s">
        <v>2784</v>
      </c>
      <c r="B1603">
        <v>70</v>
      </c>
      <c r="C1603" t="s">
        <v>19</v>
      </c>
      <c r="D1603" t="s">
        <v>61</v>
      </c>
      <c r="E1603" t="s">
        <v>32</v>
      </c>
      <c r="F1603" t="s">
        <v>36</v>
      </c>
      <c r="G1603">
        <v>82.070175029576006</v>
      </c>
      <c r="H1603" t="s">
        <v>300</v>
      </c>
      <c r="I1603">
        <v>98.7</v>
      </c>
      <c r="J1603">
        <v>36.200000000000003</v>
      </c>
      <c r="K1603">
        <v>181.6</v>
      </c>
      <c r="L1603" t="s">
        <v>17</v>
      </c>
    </row>
    <row r="1604" spans="1:12" x14ac:dyDescent="0.35">
      <c r="A1604" t="s">
        <v>2785</v>
      </c>
      <c r="B1604">
        <v>54</v>
      </c>
      <c r="C1604" t="s">
        <v>13</v>
      </c>
      <c r="D1604" t="s">
        <v>31</v>
      </c>
      <c r="E1604" t="s">
        <v>14</v>
      </c>
      <c r="F1604" t="s">
        <v>24</v>
      </c>
      <c r="G1604">
        <v>57.131887781863099</v>
      </c>
      <c r="H1604" t="s">
        <v>2786</v>
      </c>
      <c r="I1604">
        <v>98.5</v>
      </c>
      <c r="J1604">
        <v>37.700000000000003</v>
      </c>
      <c r="K1604">
        <v>111</v>
      </c>
      <c r="L1604" t="s">
        <v>22</v>
      </c>
    </row>
    <row r="1605" spans="1:12" x14ac:dyDescent="0.35">
      <c r="A1605" t="s">
        <v>2787</v>
      </c>
      <c r="B1605">
        <v>40</v>
      </c>
      <c r="C1605" t="s">
        <v>35</v>
      </c>
      <c r="D1605" t="s">
        <v>27</v>
      </c>
      <c r="E1605" t="s">
        <v>74</v>
      </c>
      <c r="F1605" t="s">
        <v>36</v>
      </c>
      <c r="G1605">
        <v>72.036927777772803</v>
      </c>
      <c r="H1605" t="s">
        <v>2788</v>
      </c>
      <c r="I1605">
        <v>91.5</v>
      </c>
      <c r="J1605">
        <v>36.5</v>
      </c>
      <c r="K1605">
        <v>145</v>
      </c>
      <c r="L1605" t="s">
        <v>17</v>
      </c>
    </row>
    <row r="1606" spans="1:12" x14ac:dyDescent="0.35">
      <c r="A1606" t="s">
        <v>2789</v>
      </c>
      <c r="B1606">
        <v>29</v>
      </c>
      <c r="C1606" t="s">
        <v>19</v>
      </c>
      <c r="D1606" t="s">
        <v>61</v>
      </c>
      <c r="E1606" t="s">
        <v>74</v>
      </c>
      <c r="F1606" t="s">
        <v>36</v>
      </c>
      <c r="G1606">
        <v>86.961046355079105</v>
      </c>
      <c r="H1606" t="s">
        <v>2790</v>
      </c>
      <c r="I1606">
        <v>99.5</v>
      </c>
      <c r="J1606">
        <v>37.200000000000003</v>
      </c>
      <c r="K1606">
        <v>102.1</v>
      </c>
      <c r="L1606" t="s">
        <v>22</v>
      </c>
    </row>
    <row r="1607" spans="1:12" x14ac:dyDescent="0.35">
      <c r="A1607" t="s">
        <v>2791</v>
      </c>
      <c r="B1607">
        <v>74</v>
      </c>
      <c r="C1607" t="s">
        <v>35</v>
      </c>
      <c r="D1607" t="s">
        <v>20</v>
      </c>
      <c r="E1607" t="s">
        <v>74</v>
      </c>
      <c r="F1607" t="s">
        <v>24</v>
      </c>
      <c r="G1607">
        <v>74.162555646180905</v>
      </c>
      <c r="H1607" t="s">
        <v>2698</v>
      </c>
      <c r="I1607">
        <v>94.6</v>
      </c>
      <c r="J1607">
        <v>38.200000000000003</v>
      </c>
      <c r="K1607">
        <v>144</v>
      </c>
      <c r="L1607" t="s">
        <v>17</v>
      </c>
    </row>
    <row r="1608" spans="1:12" x14ac:dyDescent="0.35">
      <c r="A1608" t="s">
        <v>2792</v>
      </c>
      <c r="B1608">
        <v>78</v>
      </c>
      <c r="C1608" t="s">
        <v>35</v>
      </c>
      <c r="D1608" t="s">
        <v>39</v>
      </c>
      <c r="E1608" t="s">
        <v>74</v>
      </c>
      <c r="F1608" t="s">
        <v>15</v>
      </c>
      <c r="G1608">
        <v>86.461819030494397</v>
      </c>
      <c r="H1608" t="s">
        <v>2793</v>
      </c>
      <c r="I1608">
        <v>93.6</v>
      </c>
      <c r="J1608">
        <v>38.6</v>
      </c>
      <c r="K1608">
        <v>109</v>
      </c>
      <c r="L1608" t="s">
        <v>17</v>
      </c>
    </row>
    <row r="1609" spans="1:12" x14ac:dyDescent="0.35">
      <c r="A1609" t="s">
        <v>2794</v>
      </c>
      <c r="B1609">
        <v>78</v>
      </c>
      <c r="C1609" t="s">
        <v>35</v>
      </c>
      <c r="D1609" t="s">
        <v>20</v>
      </c>
      <c r="E1609" t="s">
        <v>14</v>
      </c>
      <c r="F1609" t="s">
        <v>48</v>
      </c>
      <c r="G1609">
        <v>78.460523100870304</v>
      </c>
      <c r="H1609" t="s">
        <v>2082</v>
      </c>
      <c r="I1609">
        <v>98.7</v>
      </c>
      <c r="J1609">
        <v>37.4</v>
      </c>
      <c r="K1609">
        <v>116.7</v>
      </c>
      <c r="L1609" t="s">
        <v>17</v>
      </c>
    </row>
    <row r="1610" spans="1:12" x14ac:dyDescent="0.35">
      <c r="A1610" t="s">
        <v>2795</v>
      </c>
      <c r="B1610">
        <v>39</v>
      </c>
      <c r="C1610" t="s">
        <v>13</v>
      </c>
      <c r="D1610" t="s">
        <v>27</v>
      </c>
      <c r="E1610" t="s">
        <v>28</v>
      </c>
      <c r="F1610" t="s">
        <v>24</v>
      </c>
      <c r="G1610">
        <v>77.640290013959898</v>
      </c>
      <c r="H1610" t="s">
        <v>723</v>
      </c>
      <c r="I1610">
        <v>95.6</v>
      </c>
      <c r="J1610">
        <v>36.799999999999997</v>
      </c>
      <c r="K1610">
        <v>139.30000000000001</v>
      </c>
      <c r="L1610" t="s">
        <v>70</v>
      </c>
    </row>
    <row r="1611" spans="1:12" x14ac:dyDescent="0.35">
      <c r="A1611" t="s">
        <v>2796</v>
      </c>
      <c r="B1611">
        <v>54</v>
      </c>
      <c r="C1611" t="s">
        <v>19</v>
      </c>
      <c r="D1611" t="s">
        <v>39</v>
      </c>
      <c r="E1611" t="s">
        <v>28</v>
      </c>
      <c r="F1611" t="s">
        <v>24</v>
      </c>
      <c r="G1611">
        <v>73.641086144748201</v>
      </c>
      <c r="H1611" t="s">
        <v>282</v>
      </c>
      <c r="I1611">
        <v>96.4</v>
      </c>
      <c r="J1611">
        <v>38.799999999999997</v>
      </c>
      <c r="K1611">
        <v>184</v>
      </c>
      <c r="L1611" t="s">
        <v>17</v>
      </c>
    </row>
    <row r="1612" spans="1:12" x14ac:dyDescent="0.35">
      <c r="A1612" t="s">
        <v>2797</v>
      </c>
      <c r="B1612">
        <v>29</v>
      </c>
      <c r="C1612" t="s">
        <v>19</v>
      </c>
      <c r="D1612" t="s">
        <v>14</v>
      </c>
      <c r="E1612" t="s">
        <v>74</v>
      </c>
      <c r="F1612" t="s">
        <v>36</v>
      </c>
      <c r="G1612">
        <v>80.5026686382093</v>
      </c>
      <c r="H1612" t="s">
        <v>274</v>
      </c>
      <c r="I1612">
        <v>96.8</v>
      </c>
      <c r="J1612">
        <v>37.5</v>
      </c>
      <c r="K1612">
        <v>194.8</v>
      </c>
      <c r="L1612" t="s">
        <v>17</v>
      </c>
    </row>
    <row r="1613" spans="1:12" x14ac:dyDescent="0.35">
      <c r="A1613" t="s">
        <v>2798</v>
      </c>
      <c r="B1613">
        <v>72</v>
      </c>
      <c r="C1613" t="s">
        <v>19</v>
      </c>
      <c r="D1613" t="s">
        <v>27</v>
      </c>
      <c r="E1613" t="s">
        <v>32</v>
      </c>
      <c r="F1613" t="s">
        <v>24</v>
      </c>
      <c r="G1613">
        <v>80.562421875288805</v>
      </c>
      <c r="H1613" t="s">
        <v>1774</v>
      </c>
      <c r="I1613">
        <v>94</v>
      </c>
      <c r="J1613">
        <v>38.799999999999997</v>
      </c>
      <c r="K1613">
        <v>193.9</v>
      </c>
      <c r="L1613" t="s">
        <v>17</v>
      </c>
    </row>
    <row r="1614" spans="1:12" x14ac:dyDescent="0.35">
      <c r="A1614" t="s">
        <v>2799</v>
      </c>
      <c r="B1614">
        <v>43</v>
      </c>
      <c r="C1614" t="s">
        <v>19</v>
      </c>
      <c r="D1614" t="s">
        <v>27</v>
      </c>
      <c r="E1614" t="s">
        <v>28</v>
      </c>
      <c r="F1614" t="s">
        <v>15</v>
      </c>
      <c r="G1614">
        <v>87.716652332964998</v>
      </c>
      <c r="H1614" t="s">
        <v>1407</v>
      </c>
      <c r="I1614">
        <v>95.7</v>
      </c>
      <c r="J1614">
        <v>37.4</v>
      </c>
      <c r="K1614">
        <v>89.4</v>
      </c>
      <c r="L1614" t="s">
        <v>22</v>
      </c>
    </row>
    <row r="1615" spans="1:12" x14ac:dyDescent="0.35">
      <c r="A1615" t="s">
        <v>2800</v>
      </c>
      <c r="B1615">
        <v>35</v>
      </c>
      <c r="C1615" t="s">
        <v>19</v>
      </c>
      <c r="D1615" t="s">
        <v>39</v>
      </c>
      <c r="E1615" t="s">
        <v>74</v>
      </c>
      <c r="F1615" t="s">
        <v>48</v>
      </c>
      <c r="G1615">
        <v>81.482526563258602</v>
      </c>
      <c r="H1615" t="s">
        <v>1375</v>
      </c>
      <c r="I1615">
        <v>96.1</v>
      </c>
      <c r="J1615">
        <v>38.799999999999997</v>
      </c>
      <c r="K1615">
        <v>103.1</v>
      </c>
      <c r="L1615" t="s">
        <v>17</v>
      </c>
    </row>
    <row r="1616" spans="1:12" x14ac:dyDescent="0.35">
      <c r="A1616" t="s">
        <v>2801</v>
      </c>
      <c r="B1616">
        <v>50</v>
      </c>
      <c r="C1616" t="s">
        <v>13</v>
      </c>
      <c r="D1616" t="s">
        <v>20</v>
      </c>
      <c r="E1616" t="s">
        <v>32</v>
      </c>
      <c r="F1616" t="s">
        <v>66</v>
      </c>
      <c r="G1616">
        <v>60.9295146900105</v>
      </c>
      <c r="H1616" t="s">
        <v>393</v>
      </c>
      <c r="I1616">
        <v>97.1</v>
      </c>
      <c r="J1616">
        <v>38.799999999999997</v>
      </c>
      <c r="K1616">
        <v>117.9</v>
      </c>
      <c r="L1616" t="s">
        <v>17</v>
      </c>
    </row>
    <row r="1617" spans="1:12" x14ac:dyDescent="0.35">
      <c r="A1617" t="s">
        <v>2802</v>
      </c>
      <c r="B1617">
        <v>69</v>
      </c>
      <c r="C1617" t="s">
        <v>13</v>
      </c>
      <c r="D1617" t="s">
        <v>27</v>
      </c>
      <c r="E1617" t="s">
        <v>74</v>
      </c>
      <c r="F1617" t="s">
        <v>24</v>
      </c>
      <c r="G1617">
        <v>66.192398088852698</v>
      </c>
      <c r="H1617" t="s">
        <v>475</v>
      </c>
      <c r="I1617">
        <v>99.9</v>
      </c>
      <c r="J1617">
        <v>38.4</v>
      </c>
      <c r="K1617">
        <v>115</v>
      </c>
      <c r="L1617" t="s">
        <v>17</v>
      </c>
    </row>
    <row r="1618" spans="1:12" x14ac:dyDescent="0.35">
      <c r="A1618" t="s">
        <v>2803</v>
      </c>
      <c r="B1618">
        <v>19</v>
      </c>
      <c r="C1618" t="s">
        <v>13</v>
      </c>
      <c r="D1618" t="s">
        <v>20</v>
      </c>
      <c r="E1618" t="s">
        <v>14</v>
      </c>
      <c r="F1618" t="s">
        <v>48</v>
      </c>
      <c r="G1618">
        <v>76.180159641079001</v>
      </c>
      <c r="H1618" t="s">
        <v>1674</v>
      </c>
      <c r="I1618">
        <v>97.2</v>
      </c>
      <c r="J1618">
        <v>36.5</v>
      </c>
      <c r="K1618">
        <v>168.1</v>
      </c>
      <c r="L1618" t="s">
        <v>22</v>
      </c>
    </row>
    <row r="1619" spans="1:12" x14ac:dyDescent="0.35">
      <c r="A1619" t="s">
        <v>2804</v>
      </c>
      <c r="B1619">
        <v>87</v>
      </c>
      <c r="C1619" t="s">
        <v>13</v>
      </c>
      <c r="D1619" t="s">
        <v>20</v>
      </c>
      <c r="E1619" t="s">
        <v>14</v>
      </c>
      <c r="F1619" t="s">
        <v>36</v>
      </c>
      <c r="G1619">
        <v>77.399352777249206</v>
      </c>
      <c r="H1619" t="s">
        <v>2805</v>
      </c>
      <c r="I1619">
        <v>93.7</v>
      </c>
      <c r="J1619">
        <v>38.700000000000003</v>
      </c>
      <c r="K1619">
        <v>75.900000000000006</v>
      </c>
      <c r="L1619" t="s">
        <v>17</v>
      </c>
    </row>
    <row r="1620" spans="1:12" x14ac:dyDescent="0.35">
      <c r="A1620" t="s">
        <v>2806</v>
      </c>
      <c r="B1620">
        <v>23</v>
      </c>
      <c r="C1620" t="s">
        <v>13</v>
      </c>
      <c r="D1620" t="s">
        <v>61</v>
      </c>
      <c r="E1620" t="s">
        <v>32</v>
      </c>
      <c r="F1620" t="s">
        <v>66</v>
      </c>
      <c r="G1620">
        <v>64.302209568908495</v>
      </c>
      <c r="H1620" t="s">
        <v>2807</v>
      </c>
      <c r="I1620">
        <v>92.7</v>
      </c>
      <c r="J1620">
        <v>37.200000000000003</v>
      </c>
      <c r="K1620">
        <v>87.1</v>
      </c>
      <c r="L1620" t="s">
        <v>70</v>
      </c>
    </row>
    <row r="1621" spans="1:12" x14ac:dyDescent="0.35">
      <c r="A1621" t="s">
        <v>2808</v>
      </c>
      <c r="B1621">
        <v>34</v>
      </c>
      <c r="C1621" t="s">
        <v>19</v>
      </c>
      <c r="D1621" t="s">
        <v>20</v>
      </c>
      <c r="E1621" t="s">
        <v>74</v>
      </c>
      <c r="F1621" t="s">
        <v>48</v>
      </c>
      <c r="G1621">
        <v>82.954876949548805</v>
      </c>
      <c r="H1621" t="s">
        <v>2809</v>
      </c>
      <c r="I1621">
        <v>99</v>
      </c>
      <c r="J1621">
        <v>37.200000000000003</v>
      </c>
      <c r="K1621">
        <v>142.80000000000001</v>
      </c>
      <c r="L1621" t="s">
        <v>22</v>
      </c>
    </row>
    <row r="1622" spans="1:12" x14ac:dyDescent="0.35">
      <c r="A1622" t="s">
        <v>2810</v>
      </c>
      <c r="B1622">
        <v>57</v>
      </c>
      <c r="C1622" t="s">
        <v>35</v>
      </c>
      <c r="D1622" t="s">
        <v>61</v>
      </c>
      <c r="E1622" t="s">
        <v>14</v>
      </c>
      <c r="F1622" t="s">
        <v>48</v>
      </c>
      <c r="G1622">
        <v>71.408669777029203</v>
      </c>
      <c r="H1622" t="s">
        <v>2811</v>
      </c>
      <c r="I1622">
        <v>97.9</v>
      </c>
      <c r="J1622">
        <v>38.9</v>
      </c>
      <c r="K1622">
        <v>75.2</v>
      </c>
      <c r="L1622" t="s">
        <v>17</v>
      </c>
    </row>
    <row r="1623" spans="1:12" x14ac:dyDescent="0.35">
      <c r="A1623" t="s">
        <v>2812</v>
      </c>
      <c r="B1623">
        <v>60</v>
      </c>
      <c r="C1623" t="s">
        <v>35</v>
      </c>
      <c r="D1623" t="s">
        <v>39</v>
      </c>
      <c r="E1623" t="s">
        <v>74</v>
      </c>
      <c r="F1623" t="s">
        <v>24</v>
      </c>
      <c r="G1623">
        <v>64.4229649309774</v>
      </c>
      <c r="H1623" t="s">
        <v>2813</v>
      </c>
      <c r="I1623">
        <v>97.3</v>
      </c>
      <c r="J1623">
        <v>38.5</v>
      </c>
      <c r="K1623">
        <v>198.6</v>
      </c>
      <c r="L1623" t="s">
        <v>17</v>
      </c>
    </row>
    <row r="1624" spans="1:12" x14ac:dyDescent="0.35">
      <c r="A1624" t="s">
        <v>2814</v>
      </c>
      <c r="B1624">
        <v>90</v>
      </c>
      <c r="C1624" t="s">
        <v>13</v>
      </c>
      <c r="D1624" t="s">
        <v>31</v>
      </c>
      <c r="E1624" t="s">
        <v>28</v>
      </c>
      <c r="F1624" t="s">
        <v>48</v>
      </c>
      <c r="G1624">
        <v>76.645025900435002</v>
      </c>
      <c r="H1624" t="s">
        <v>1360</v>
      </c>
      <c r="I1624">
        <v>93.6</v>
      </c>
      <c r="J1624">
        <v>38.299999999999997</v>
      </c>
      <c r="K1624">
        <v>165.4</v>
      </c>
      <c r="L1624" t="s">
        <v>17</v>
      </c>
    </row>
    <row r="1625" spans="1:12" x14ac:dyDescent="0.35">
      <c r="A1625" t="s">
        <v>2815</v>
      </c>
      <c r="B1625">
        <v>18</v>
      </c>
      <c r="C1625" t="s">
        <v>19</v>
      </c>
      <c r="D1625" t="s">
        <v>14</v>
      </c>
      <c r="E1625" t="s">
        <v>32</v>
      </c>
      <c r="F1625" t="s">
        <v>15</v>
      </c>
      <c r="G1625">
        <v>77.86333329867</v>
      </c>
      <c r="H1625" t="s">
        <v>2642</v>
      </c>
      <c r="I1625">
        <v>96.4</v>
      </c>
      <c r="J1625">
        <v>38</v>
      </c>
      <c r="K1625">
        <v>97.2</v>
      </c>
      <c r="L1625" t="s">
        <v>22</v>
      </c>
    </row>
    <row r="1626" spans="1:12" x14ac:dyDescent="0.35">
      <c r="A1626" t="s">
        <v>2816</v>
      </c>
      <c r="B1626">
        <v>24</v>
      </c>
      <c r="C1626" t="s">
        <v>35</v>
      </c>
      <c r="D1626" t="s">
        <v>14</v>
      </c>
      <c r="E1626" t="s">
        <v>74</v>
      </c>
      <c r="F1626" t="s">
        <v>48</v>
      </c>
      <c r="G1626">
        <v>91.286276978812396</v>
      </c>
      <c r="H1626" t="s">
        <v>1717</v>
      </c>
      <c r="I1626">
        <v>98.8</v>
      </c>
      <c r="J1626">
        <v>37.700000000000003</v>
      </c>
      <c r="K1626">
        <v>190.7</v>
      </c>
      <c r="L1626" t="s">
        <v>17</v>
      </c>
    </row>
    <row r="1627" spans="1:12" x14ac:dyDescent="0.35">
      <c r="A1627" t="s">
        <v>2817</v>
      </c>
      <c r="B1627">
        <v>24</v>
      </c>
      <c r="C1627" t="s">
        <v>19</v>
      </c>
      <c r="D1627" t="s">
        <v>61</v>
      </c>
      <c r="E1627" t="s">
        <v>32</v>
      </c>
      <c r="F1627" t="s">
        <v>36</v>
      </c>
      <c r="G1627">
        <v>71.052175908045697</v>
      </c>
      <c r="H1627" t="s">
        <v>1482</v>
      </c>
      <c r="I1627">
        <v>93.7</v>
      </c>
      <c r="J1627">
        <v>36.6</v>
      </c>
      <c r="K1627">
        <v>152.4</v>
      </c>
      <c r="L1627" t="s">
        <v>22</v>
      </c>
    </row>
    <row r="1628" spans="1:12" x14ac:dyDescent="0.35">
      <c r="A1628" t="s">
        <v>2818</v>
      </c>
      <c r="B1628">
        <v>25</v>
      </c>
      <c r="C1628" t="s">
        <v>19</v>
      </c>
      <c r="D1628" t="s">
        <v>61</v>
      </c>
      <c r="E1628" t="s">
        <v>32</v>
      </c>
      <c r="F1628" t="s">
        <v>36</v>
      </c>
      <c r="G1628">
        <v>65.130484882742294</v>
      </c>
      <c r="H1628" t="s">
        <v>284</v>
      </c>
      <c r="I1628">
        <v>98.5</v>
      </c>
      <c r="J1628">
        <v>37.299999999999997</v>
      </c>
      <c r="K1628">
        <v>170.8</v>
      </c>
      <c r="L1628" t="s">
        <v>22</v>
      </c>
    </row>
    <row r="1629" spans="1:12" x14ac:dyDescent="0.35">
      <c r="A1629" t="s">
        <v>2819</v>
      </c>
      <c r="B1629">
        <v>50</v>
      </c>
      <c r="C1629" t="s">
        <v>19</v>
      </c>
      <c r="D1629" t="s">
        <v>31</v>
      </c>
      <c r="E1629" t="s">
        <v>32</v>
      </c>
      <c r="F1629" t="s">
        <v>66</v>
      </c>
      <c r="G1629">
        <v>93.563936983248794</v>
      </c>
      <c r="H1629" t="s">
        <v>2820</v>
      </c>
      <c r="I1629">
        <v>93.1</v>
      </c>
      <c r="J1629">
        <v>36.5</v>
      </c>
      <c r="K1629">
        <v>187</v>
      </c>
      <c r="L1629" t="s">
        <v>17</v>
      </c>
    </row>
    <row r="1630" spans="1:12" x14ac:dyDescent="0.35">
      <c r="A1630" t="s">
        <v>2821</v>
      </c>
      <c r="B1630">
        <v>70</v>
      </c>
      <c r="C1630" t="s">
        <v>35</v>
      </c>
      <c r="D1630" t="s">
        <v>14</v>
      </c>
      <c r="E1630" t="s">
        <v>32</v>
      </c>
      <c r="F1630" t="s">
        <v>36</v>
      </c>
      <c r="G1630">
        <v>84.016851221416701</v>
      </c>
      <c r="H1630" t="s">
        <v>2822</v>
      </c>
      <c r="I1630">
        <v>96.7</v>
      </c>
      <c r="J1630">
        <v>36.1</v>
      </c>
      <c r="K1630">
        <v>131</v>
      </c>
      <c r="L1630" t="s">
        <v>17</v>
      </c>
    </row>
    <row r="1631" spans="1:12" x14ac:dyDescent="0.35">
      <c r="A1631" t="s">
        <v>2823</v>
      </c>
      <c r="B1631">
        <v>85</v>
      </c>
      <c r="C1631" t="s">
        <v>19</v>
      </c>
      <c r="D1631" t="s">
        <v>31</v>
      </c>
      <c r="E1631" t="s">
        <v>14</v>
      </c>
      <c r="F1631" t="s">
        <v>15</v>
      </c>
      <c r="G1631">
        <v>88.194217878148706</v>
      </c>
      <c r="H1631" t="s">
        <v>2824</v>
      </c>
      <c r="I1631">
        <v>98.3</v>
      </c>
      <c r="J1631">
        <v>37.200000000000003</v>
      </c>
      <c r="K1631">
        <v>110.3</v>
      </c>
      <c r="L1631" t="s">
        <v>22</v>
      </c>
    </row>
    <row r="1632" spans="1:12" x14ac:dyDescent="0.35">
      <c r="A1632" t="s">
        <v>2825</v>
      </c>
      <c r="B1632">
        <v>71</v>
      </c>
      <c r="C1632" t="s">
        <v>13</v>
      </c>
      <c r="D1632" t="s">
        <v>27</v>
      </c>
      <c r="E1632" t="s">
        <v>28</v>
      </c>
      <c r="F1632" t="s">
        <v>36</v>
      </c>
      <c r="G1632">
        <v>67.508789240389703</v>
      </c>
      <c r="H1632" t="s">
        <v>1212</v>
      </c>
      <c r="I1632">
        <v>93.2</v>
      </c>
      <c r="J1632">
        <v>36.799999999999997</v>
      </c>
      <c r="K1632">
        <v>178.5</v>
      </c>
      <c r="L1632" t="s">
        <v>22</v>
      </c>
    </row>
    <row r="1633" spans="1:12" x14ac:dyDescent="0.35">
      <c r="A1633" t="s">
        <v>2826</v>
      </c>
      <c r="B1633">
        <v>51</v>
      </c>
      <c r="C1633" t="s">
        <v>13</v>
      </c>
      <c r="D1633" t="s">
        <v>61</v>
      </c>
      <c r="E1633" t="s">
        <v>28</v>
      </c>
      <c r="F1633" t="s">
        <v>66</v>
      </c>
      <c r="G1633">
        <v>75.5541125598576</v>
      </c>
      <c r="H1633" t="s">
        <v>1430</v>
      </c>
      <c r="I1633">
        <v>94.9</v>
      </c>
      <c r="J1633">
        <v>36.6</v>
      </c>
      <c r="K1633">
        <v>81.2</v>
      </c>
      <c r="L1633" t="s">
        <v>22</v>
      </c>
    </row>
    <row r="1634" spans="1:12" x14ac:dyDescent="0.35">
      <c r="A1634" t="s">
        <v>2827</v>
      </c>
      <c r="B1634">
        <v>82</v>
      </c>
      <c r="C1634" t="s">
        <v>19</v>
      </c>
      <c r="D1634" t="s">
        <v>31</v>
      </c>
      <c r="E1634" t="s">
        <v>32</v>
      </c>
      <c r="F1634" t="s">
        <v>15</v>
      </c>
      <c r="G1634">
        <v>96.356874094133701</v>
      </c>
      <c r="H1634" t="s">
        <v>2828</v>
      </c>
      <c r="I1634">
        <v>96.9</v>
      </c>
      <c r="J1634">
        <v>38.799999999999997</v>
      </c>
      <c r="K1634">
        <v>192.3</v>
      </c>
      <c r="L1634" t="s">
        <v>17</v>
      </c>
    </row>
    <row r="1635" spans="1:12" x14ac:dyDescent="0.35">
      <c r="A1635" t="s">
        <v>2829</v>
      </c>
      <c r="B1635">
        <v>32</v>
      </c>
      <c r="C1635" t="s">
        <v>13</v>
      </c>
      <c r="D1635" t="s">
        <v>20</v>
      </c>
      <c r="E1635" t="s">
        <v>74</v>
      </c>
      <c r="F1635" t="s">
        <v>48</v>
      </c>
      <c r="G1635">
        <v>76.302390838495299</v>
      </c>
      <c r="H1635" t="s">
        <v>185</v>
      </c>
      <c r="I1635">
        <v>97.2</v>
      </c>
      <c r="J1635">
        <v>36.1</v>
      </c>
      <c r="K1635">
        <v>187.7</v>
      </c>
      <c r="L1635" t="s">
        <v>17</v>
      </c>
    </row>
    <row r="1636" spans="1:12" x14ac:dyDescent="0.35">
      <c r="A1636" t="s">
        <v>2830</v>
      </c>
      <c r="B1636">
        <v>66</v>
      </c>
      <c r="C1636" t="s">
        <v>19</v>
      </c>
      <c r="D1636" t="s">
        <v>27</v>
      </c>
      <c r="E1636" t="s">
        <v>28</v>
      </c>
      <c r="F1636" t="s">
        <v>66</v>
      </c>
      <c r="G1636">
        <v>62.709971395055497</v>
      </c>
      <c r="H1636" t="s">
        <v>1020</v>
      </c>
      <c r="I1636">
        <v>99.9</v>
      </c>
      <c r="J1636">
        <v>38</v>
      </c>
      <c r="K1636">
        <v>81.8</v>
      </c>
      <c r="L1636" t="s">
        <v>22</v>
      </c>
    </row>
    <row r="1637" spans="1:12" x14ac:dyDescent="0.35">
      <c r="A1637" t="s">
        <v>2831</v>
      </c>
      <c r="B1637">
        <v>40</v>
      </c>
      <c r="C1637" t="s">
        <v>35</v>
      </c>
      <c r="D1637" t="s">
        <v>20</v>
      </c>
      <c r="E1637" t="s">
        <v>14</v>
      </c>
      <c r="F1637" t="s">
        <v>48</v>
      </c>
      <c r="G1637">
        <v>91.177170757757807</v>
      </c>
      <c r="H1637" t="s">
        <v>2832</v>
      </c>
      <c r="I1637">
        <v>92.1</v>
      </c>
      <c r="J1637">
        <v>36.5</v>
      </c>
      <c r="K1637">
        <v>150.80000000000001</v>
      </c>
      <c r="L1637" t="s">
        <v>17</v>
      </c>
    </row>
    <row r="1638" spans="1:12" x14ac:dyDescent="0.35">
      <c r="A1638" t="s">
        <v>2833</v>
      </c>
      <c r="B1638">
        <v>74</v>
      </c>
      <c r="C1638" t="s">
        <v>35</v>
      </c>
      <c r="D1638" t="s">
        <v>31</v>
      </c>
      <c r="E1638" t="s">
        <v>14</v>
      </c>
      <c r="F1638" t="s">
        <v>48</v>
      </c>
      <c r="G1638">
        <v>90.094490504026496</v>
      </c>
      <c r="H1638" t="s">
        <v>2393</v>
      </c>
      <c r="I1638">
        <v>93.3</v>
      </c>
      <c r="J1638">
        <v>38.5</v>
      </c>
      <c r="K1638">
        <v>133.4</v>
      </c>
      <c r="L1638" t="s">
        <v>17</v>
      </c>
    </row>
    <row r="1639" spans="1:12" x14ac:dyDescent="0.35">
      <c r="A1639" t="s">
        <v>2834</v>
      </c>
      <c r="B1639">
        <v>43</v>
      </c>
      <c r="C1639" t="s">
        <v>19</v>
      </c>
      <c r="D1639" t="s">
        <v>31</v>
      </c>
      <c r="E1639" t="s">
        <v>32</v>
      </c>
      <c r="F1639" t="s">
        <v>15</v>
      </c>
      <c r="G1639">
        <v>77.382548333723406</v>
      </c>
      <c r="H1639" t="s">
        <v>2735</v>
      </c>
      <c r="I1639">
        <v>97.8</v>
      </c>
      <c r="J1639">
        <v>38.700000000000003</v>
      </c>
      <c r="K1639">
        <v>99.7</v>
      </c>
      <c r="L1639" t="s">
        <v>17</v>
      </c>
    </row>
    <row r="1640" spans="1:12" x14ac:dyDescent="0.35">
      <c r="A1640" t="s">
        <v>2835</v>
      </c>
      <c r="B1640">
        <v>80</v>
      </c>
      <c r="C1640" t="s">
        <v>13</v>
      </c>
      <c r="D1640" t="s">
        <v>27</v>
      </c>
      <c r="E1640" t="s">
        <v>28</v>
      </c>
      <c r="F1640" t="s">
        <v>15</v>
      </c>
      <c r="G1640">
        <v>70.790990614250603</v>
      </c>
      <c r="H1640" t="s">
        <v>205</v>
      </c>
      <c r="I1640">
        <v>97.1</v>
      </c>
      <c r="J1640">
        <v>36.4</v>
      </c>
      <c r="K1640">
        <v>155.9</v>
      </c>
      <c r="L1640" t="s">
        <v>22</v>
      </c>
    </row>
    <row r="1641" spans="1:12" x14ac:dyDescent="0.35">
      <c r="A1641" t="s">
        <v>2836</v>
      </c>
      <c r="B1641">
        <v>20</v>
      </c>
      <c r="C1641" t="s">
        <v>35</v>
      </c>
      <c r="D1641" t="s">
        <v>61</v>
      </c>
      <c r="E1641" t="s">
        <v>14</v>
      </c>
      <c r="F1641" t="s">
        <v>66</v>
      </c>
      <c r="G1641">
        <v>93.526970948528799</v>
      </c>
      <c r="H1641" t="s">
        <v>2837</v>
      </c>
      <c r="I1641">
        <v>90.7</v>
      </c>
      <c r="J1641">
        <v>37.299999999999997</v>
      </c>
      <c r="K1641">
        <v>122.2</v>
      </c>
      <c r="L1641" t="s">
        <v>17</v>
      </c>
    </row>
    <row r="1642" spans="1:12" x14ac:dyDescent="0.35">
      <c r="A1642" t="s">
        <v>2838</v>
      </c>
      <c r="B1642">
        <v>64</v>
      </c>
      <c r="C1642" t="s">
        <v>13</v>
      </c>
      <c r="D1642" t="s">
        <v>14</v>
      </c>
      <c r="E1642" t="s">
        <v>32</v>
      </c>
      <c r="F1642" t="s">
        <v>66</v>
      </c>
      <c r="G1642">
        <v>88.920952441211796</v>
      </c>
      <c r="H1642" t="s">
        <v>2839</v>
      </c>
      <c r="I1642">
        <v>94.2</v>
      </c>
      <c r="J1642">
        <v>37.200000000000003</v>
      </c>
      <c r="K1642">
        <v>161.30000000000001</v>
      </c>
      <c r="L1642" t="s">
        <v>22</v>
      </c>
    </row>
    <row r="1643" spans="1:12" x14ac:dyDescent="0.35">
      <c r="A1643" t="s">
        <v>2840</v>
      </c>
      <c r="B1643">
        <v>55</v>
      </c>
      <c r="C1643" t="s">
        <v>35</v>
      </c>
      <c r="D1643" t="s">
        <v>61</v>
      </c>
      <c r="E1643" t="s">
        <v>32</v>
      </c>
      <c r="F1643" t="s">
        <v>66</v>
      </c>
      <c r="G1643">
        <v>77.495564303075497</v>
      </c>
      <c r="H1643" t="s">
        <v>1644</v>
      </c>
      <c r="I1643">
        <v>91.9</v>
      </c>
      <c r="J1643">
        <v>37.9</v>
      </c>
      <c r="K1643">
        <v>136.30000000000001</v>
      </c>
      <c r="L1643" t="s">
        <v>17</v>
      </c>
    </row>
    <row r="1644" spans="1:12" x14ac:dyDescent="0.35">
      <c r="A1644" t="s">
        <v>2841</v>
      </c>
      <c r="B1644">
        <v>21</v>
      </c>
      <c r="C1644" t="s">
        <v>19</v>
      </c>
      <c r="D1644" t="s">
        <v>14</v>
      </c>
      <c r="E1644" t="s">
        <v>28</v>
      </c>
      <c r="F1644" t="s">
        <v>36</v>
      </c>
      <c r="G1644">
        <v>74.228352247887301</v>
      </c>
      <c r="H1644" t="s">
        <v>2842</v>
      </c>
      <c r="I1644">
        <v>92.8</v>
      </c>
      <c r="J1644">
        <v>37.4</v>
      </c>
      <c r="K1644">
        <v>100</v>
      </c>
      <c r="L1644" t="s">
        <v>22</v>
      </c>
    </row>
    <row r="1645" spans="1:12" x14ac:dyDescent="0.35">
      <c r="A1645" t="s">
        <v>2843</v>
      </c>
      <c r="B1645">
        <v>67</v>
      </c>
      <c r="C1645" t="s">
        <v>19</v>
      </c>
      <c r="D1645" t="s">
        <v>20</v>
      </c>
      <c r="E1645" t="s">
        <v>32</v>
      </c>
      <c r="F1645" t="s">
        <v>36</v>
      </c>
      <c r="G1645">
        <v>71.935225078895598</v>
      </c>
      <c r="H1645" t="s">
        <v>419</v>
      </c>
      <c r="I1645">
        <v>94.7</v>
      </c>
      <c r="J1645">
        <v>38.299999999999997</v>
      </c>
      <c r="K1645">
        <v>115.6</v>
      </c>
      <c r="L1645" t="s">
        <v>17</v>
      </c>
    </row>
    <row r="1646" spans="1:12" x14ac:dyDescent="0.35">
      <c r="A1646" t="s">
        <v>2844</v>
      </c>
      <c r="B1646">
        <v>22</v>
      </c>
      <c r="C1646" t="s">
        <v>35</v>
      </c>
      <c r="D1646" t="s">
        <v>31</v>
      </c>
      <c r="E1646" t="s">
        <v>32</v>
      </c>
      <c r="F1646" t="s">
        <v>36</v>
      </c>
      <c r="G1646">
        <v>72.113919699984606</v>
      </c>
      <c r="H1646" t="s">
        <v>449</v>
      </c>
      <c r="I1646">
        <v>97.2</v>
      </c>
      <c r="J1646">
        <v>37.700000000000003</v>
      </c>
      <c r="K1646">
        <v>186.6</v>
      </c>
      <c r="L1646" t="s">
        <v>17</v>
      </c>
    </row>
    <row r="1647" spans="1:12" x14ac:dyDescent="0.35">
      <c r="A1647" t="s">
        <v>2845</v>
      </c>
      <c r="B1647">
        <v>32</v>
      </c>
      <c r="C1647" t="s">
        <v>13</v>
      </c>
      <c r="D1647" t="s">
        <v>20</v>
      </c>
      <c r="E1647" t="s">
        <v>14</v>
      </c>
      <c r="F1647" t="s">
        <v>48</v>
      </c>
      <c r="G1647">
        <v>72.426891338153197</v>
      </c>
      <c r="H1647" t="s">
        <v>1059</v>
      </c>
      <c r="I1647">
        <v>92.7</v>
      </c>
      <c r="J1647">
        <v>36.799999999999997</v>
      </c>
      <c r="K1647">
        <v>109.3</v>
      </c>
      <c r="L1647" t="s">
        <v>22</v>
      </c>
    </row>
    <row r="1648" spans="1:12" x14ac:dyDescent="0.35">
      <c r="A1648" t="s">
        <v>2846</v>
      </c>
      <c r="B1648">
        <v>41</v>
      </c>
      <c r="C1648" t="s">
        <v>13</v>
      </c>
      <c r="D1648" t="s">
        <v>20</v>
      </c>
      <c r="E1648" t="s">
        <v>14</v>
      </c>
      <c r="F1648" t="s">
        <v>24</v>
      </c>
      <c r="G1648">
        <v>68.163142849709104</v>
      </c>
      <c r="H1648" t="s">
        <v>2847</v>
      </c>
      <c r="I1648">
        <v>98.9</v>
      </c>
      <c r="J1648">
        <v>38.200000000000003</v>
      </c>
      <c r="K1648">
        <v>157.6</v>
      </c>
      <c r="L1648" t="s">
        <v>17</v>
      </c>
    </row>
    <row r="1649" spans="1:12" x14ac:dyDescent="0.35">
      <c r="A1649" t="s">
        <v>2848</v>
      </c>
      <c r="B1649">
        <v>59</v>
      </c>
      <c r="C1649" t="s">
        <v>35</v>
      </c>
      <c r="D1649" t="s">
        <v>27</v>
      </c>
      <c r="E1649" t="s">
        <v>14</v>
      </c>
      <c r="F1649" t="s">
        <v>48</v>
      </c>
      <c r="G1649">
        <v>66.4627918078439</v>
      </c>
      <c r="H1649" t="s">
        <v>362</v>
      </c>
      <c r="I1649">
        <v>91.4</v>
      </c>
      <c r="J1649">
        <v>36.299999999999997</v>
      </c>
      <c r="K1649">
        <v>109</v>
      </c>
      <c r="L1649" t="s">
        <v>17</v>
      </c>
    </row>
    <row r="1650" spans="1:12" x14ac:dyDescent="0.35">
      <c r="A1650" t="s">
        <v>2849</v>
      </c>
      <c r="B1650">
        <v>65</v>
      </c>
      <c r="C1650" t="s">
        <v>35</v>
      </c>
      <c r="D1650" t="s">
        <v>27</v>
      </c>
      <c r="E1650" t="s">
        <v>14</v>
      </c>
      <c r="F1650" t="s">
        <v>66</v>
      </c>
      <c r="G1650">
        <v>67.622447531671099</v>
      </c>
      <c r="H1650" t="s">
        <v>2850</v>
      </c>
      <c r="I1650">
        <v>97.6</v>
      </c>
      <c r="J1650">
        <v>38.5</v>
      </c>
      <c r="K1650">
        <v>104.1</v>
      </c>
      <c r="L1650" t="s">
        <v>17</v>
      </c>
    </row>
    <row r="1651" spans="1:12" x14ac:dyDescent="0.35">
      <c r="A1651" t="s">
        <v>2851</v>
      </c>
      <c r="B1651">
        <v>60</v>
      </c>
      <c r="C1651" t="s">
        <v>19</v>
      </c>
      <c r="D1651" t="s">
        <v>27</v>
      </c>
      <c r="E1651" t="s">
        <v>14</v>
      </c>
      <c r="F1651" t="s">
        <v>24</v>
      </c>
      <c r="G1651">
        <v>91.462309518099005</v>
      </c>
      <c r="H1651" t="s">
        <v>2852</v>
      </c>
      <c r="I1651">
        <v>95.5</v>
      </c>
      <c r="J1651">
        <v>37</v>
      </c>
      <c r="K1651">
        <v>165</v>
      </c>
      <c r="L1651" t="s">
        <v>22</v>
      </c>
    </row>
    <row r="1652" spans="1:12" x14ac:dyDescent="0.35">
      <c r="A1652" t="s">
        <v>2853</v>
      </c>
      <c r="B1652">
        <v>30</v>
      </c>
      <c r="C1652" t="s">
        <v>13</v>
      </c>
      <c r="D1652" t="s">
        <v>61</v>
      </c>
      <c r="E1652" t="s">
        <v>28</v>
      </c>
      <c r="F1652" t="s">
        <v>24</v>
      </c>
      <c r="G1652">
        <v>77.217707824413793</v>
      </c>
      <c r="H1652" t="s">
        <v>181</v>
      </c>
      <c r="I1652">
        <v>92.1</v>
      </c>
      <c r="J1652">
        <v>38</v>
      </c>
      <c r="K1652">
        <v>126.3</v>
      </c>
      <c r="L1652" t="s">
        <v>70</v>
      </c>
    </row>
    <row r="1653" spans="1:12" x14ac:dyDescent="0.35">
      <c r="A1653" t="s">
        <v>2854</v>
      </c>
      <c r="B1653">
        <v>45</v>
      </c>
      <c r="C1653" t="s">
        <v>13</v>
      </c>
      <c r="D1653" t="s">
        <v>14</v>
      </c>
      <c r="E1653" t="s">
        <v>28</v>
      </c>
      <c r="F1653" t="s">
        <v>36</v>
      </c>
      <c r="G1653">
        <v>67.494528109969494</v>
      </c>
      <c r="H1653" t="s">
        <v>2855</v>
      </c>
      <c r="I1653">
        <v>91.1</v>
      </c>
      <c r="J1653">
        <v>36.200000000000003</v>
      </c>
      <c r="K1653">
        <v>136.19999999999999</v>
      </c>
      <c r="L1653" t="s">
        <v>17</v>
      </c>
    </row>
    <row r="1654" spans="1:12" x14ac:dyDescent="0.35">
      <c r="A1654" t="s">
        <v>2856</v>
      </c>
      <c r="B1654">
        <v>18</v>
      </c>
      <c r="C1654" t="s">
        <v>19</v>
      </c>
      <c r="D1654" t="s">
        <v>20</v>
      </c>
      <c r="E1654" t="s">
        <v>32</v>
      </c>
      <c r="F1654" t="s">
        <v>48</v>
      </c>
      <c r="G1654">
        <v>54.098814928300897</v>
      </c>
      <c r="H1654" t="s">
        <v>1939</v>
      </c>
      <c r="I1654">
        <v>97.8</v>
      </c>
      <c r="J1654">
        <v>38.799999999999997</v>
      </c>
      <c r="K1654">
        <v>148.30000000000001</v>
      </c>
      <c r="L1654" t="s">
        <v>17</v>
      </c>
    </row>
    <row r="1655" spans="1:12" x14ac:dyDescent="0.35">
      <c r="A1655" t="s">
        <v>2857</v>
      </c>
      <c r="B1655">
        <v>34</v>
      </c>
      <c r="C1655" t="s">
        <v>13</v>
      </c>
      <c r="D1655" t="s">
        <v>27</v>
      </c>
      <c r="E1655" t="s">
        <v>28</v>
      </c>
      <c r="F1655" t="s">
        <v>48</v>
      </c>
      <c r="G1655">
        <v>80.717058930363095</v>
      </c>
      <c r="H1655" t="s">
        <v>447</v>
      </c>
      <c r="I1655">
        <v>92.3</v>
      </c>
      <c r="J1655">
        <v>37.700000000000003</v>
      </c>
      <c r="K1655">
        <v>76.099999999999994</v>
      </c>
      <c r="L1655" t="s">
        <v>70</v>
      </c>
    </row>
    <row r="1656" spans="1:12" x14ac:dyDescent="0.35">
      <c r="A1656" t="s">
        <v>2858</v>
      </c>
      <c r="B1656">
        <v>38</v>
      </c>
      <c r="C1656" t="s">
        <v>19</v>
      </c>
      <c r="D1656" t="s">
        <v>14</v>
      </c>
      <c r="E1656" t="s">
        <v>32</v>
      </c>
      <c r="F1656" t="s">
        <v>24</v>
      </c>
      <c r="G1656">
        <v>67.493190129483395</v>
      </c>
      <c r="H1656" t="s">
        <v>72</v>
      </c>
      <c r="I1656">
        <v>91.1</v>
      </c>
      <c r="J1656">
        <v>37.299999999999997</v>
      </c>
      <c r="K1656">
        <v>178.8</v>
      </c>
      <c r="L1656" t="s">
        <v>17</v>
      </c>
    </row>
    <row r="1657" spans="1:12" x14ac:dyDescent="0.35">
      <c r="A1657" t="s">
        <v>2859</v>
      </c>
      <c r="B1657">
        <v>33</v>
      </c>
      <c r="C1657" t="s">
        <v>19</v>
      </c>
      <c r="D1657" t="s">
        <v>31</v>
      </c>
      <c r="E1657" t="s">
        <v>74</v>
      </c>
      <c r="F1657" t="s">
        <v>48</v>
      </c>
      <c r="G1657">
        <v>81.370518396087505</v>
      </c>
      <c r="H1657" t="s">
        <v>2860</v>
      </c>
      <c r="I1657">
        <v>98.6</v>
      </c>
      <c r="J1657">
        <v>36.5</v>
      </c>
      <c r="K1657">
        <v>122.5</v>
      </c>
      <c r="L1657" t="s">
        <v>22</v>
      </c>
    </row>
    <row r="1658" spans="1:12" x14ac:dyDescent="0.35">
      <c r="A1658" t="s">
        <v>2861</v>
      </c>
      <c r="B1658">
        <v>25</v>
      </c>
      <c r="C1658" t="s">
        <v>35</v>
      </c>
      <c r="D1658" t="s">
        <v>31</v>
      </c>
      <c r="E1658" t="s">
        <v>28</v>
      </c>
      <c r="F1658" t="s">
        <v>66</v>
      </c>
      <c r="G1658">
        <v>72.269787825840694</v>
      </c>
      <c r="H1658" t="s">
        <v>2862</v>
      </c>
      <c r="I1658">
        <v>98.7</v>
      </c>
      <c r="J1658">
        <v>37.1</v>
      </c>
      <c r="K1658">
        <v>117.2</v>
      </c>
      <c r="L1658" t="s">
        <v>17</v>
      </c>
    </row>
    <row r="1659" spans="1:12" x14ac:dyDescent="0.35">
      <c r="A1659" t="s">
        <v>2863</v>
      </c>
      <c r="B1659">
        <v>76</v>
      </c>
      <c r="C1659" t="s">
        <v>19</v>
      </c>
      <c r="D1659" t="s">
        <v>39</v>
      </c>
      <c r="E1659" t="s">
        <v>28</v>
      </c>
      <c r="F1659" t="s">
        <v>15</v>
      </c>
      <c r="G1659">
        <v>85.134019309650398</v>
      </c>
      <c r="H1659" t="s">
        <v>467</v>
      </c>
      <c r="I1659">
        <v>92.7</v>
      </c>
      <c r="J1659">
        <v>36</v>
      </c>
      <c r="K1659">
        <v>147.69999999999999</v>
      </c>
      <c r="L1659" t="s">
        <v>22</v>
      </c>
    </row>
    <row r="1660" spans="1:12" x14ac:dyDescent="0.35">
      <c r="A1660" t="s">
        <v>2864</v>
      </c>
      <c r="B1660">
        <v>67</v>
      </c>
      <c r="C1660" t="s">
        <v>19</v>
      </c>
      <c r="D1660" t="s">
        <v>20</v>
      </c>
      <c r="E1660" t="s">
        <v>32</v>
      </c>
      <c r="F1660" t="s">
        <v>24</v>
      </c>
      <c r="G1660">
        <v>89.279519022530806</v>
      </c>
      <c r="H1660" t="s">
        <v>1774</v>
      </c>
      <c r="I1660">
        <v>99.2</v>
      </c>
      <c r="J1660">
        <v>36.299999999999997</v>
      </c>
      <c r="K1660">
        <v>167.6</v>
      </c>
      <c r="L1660" t="s">
        <v>22</v>
      </c>
    </row>
    <row r="1661" spans="1:12" x14ac:dyDescent="0.35">
      <c r="A1661" t="s">
        <v>2865</v>
      </c>
      <c r="B1661">
        <v>57</v>
      </c>
      <c r="C1661" t="s">
        <v>13</v>
      </c>
      <c r="D1661" t="s">
        <v>61</v>
      </c>
      <c r="E1661" t="s">
        <v>74</v>
      </c>
      <c r="F1661" t="s">
        <v>36</v>
      </c>
      <c r="G1661">
        <v>70.809151480129202</v>
      </c>
      <c r="H1661" t="s">
        <v>2866</v>
      </c>
      <c r="I1661">
        <v>92.4</v>
      </c>
      <c r="J1661">
        <v>37.1</v>
      </c>
      <c r="K1661">
        <v>164.8</v>
      </c>
      <c r="L1661" t="s">
        <v>22</v>
      </c>
    </row>
    <row r="1662" spans="1:12" x14ac:dyDescent="0.35">
      <c r="A1662" t="s">
        <v>2867</v>
      </c>
      <c r="B1662">
        <v>64</v>
      </c>
      <c r="C1662" t="s">
        <v>35</v>
      </c>
      <c r="D1662" t="s">
        <v>31</v>
      </c>
      <c r="E1662" t="s">
        <v>74</v>
      </c>
      <c r="F1662" t="s">
        <v>66</v>
      </c>
      <c r="G1662">
        <v>82.3641374453601</v>
      </c>
      <c r="H1662" t="s">
        <v>1048</v>
      </c>
      <c r="I1662">
        <v>99.2</v>
      </c>
      <c r="J1662">
        <v>37</v>
      </c>
      <c r="K1662">
        <v>191.3</v>
      </c>
      <c r="L1662" t="s">
        <v>17</v>
      </c>
    </row>
    <row r="1663" spans="1:12" x14ac:dyDescent="0.35">
      <c r="A1663" t="s">
        <v>2868</v>
      </c>
      <c r="B1663">
        <v>71</v>
      </c>
      <c r="C1663" t="s">
        <v>35</v>
      </c>
      <c r="D1663" t="s">
        <v>20</v>
      </c>
      <c r="E1663" t="s">
        <v>32</v>
      </c>
      <c r="F1663" t="s">
        <v>36</v>
      </c>
      <c r="G1663">
        <v>73.7041888890801</v>
      </c>
      <c r="H1663" t="s">
        <v>739</v>
      </c>
      <c r="I1663">
        <v>97.4</v>
      </c>
      <c r="J1663">
        <v>37.4</v>
      </c>
      <c r="K1663">
        <v>130.69999999999999</v>
      </c>
      <c r="L1663" t="s">
        <v>17</v>
      </c>
    </row>
    <row r="1664" spans="1:12" x14ac:dyDescent="0.35">
      <c r="A1664" t="s">
        <v>2869</v>
      </c>
      <c r="B1664">
        <v>40</v>
      </c>
      <c r="C1664" t="s">
        <v>19</v>
      </c>
      <c r="D1664" t="s">
        <v>39</v>
      </c>
      <c r="E1664" t="s">
        <v>28</v>
      </c>
      <c r="F1664" t="s">
        <v>36</v>
      </c>
      <c r="G1664">
        <v>63.775156762771303</v>
      </c>
      <c r="H1664" t="s">
        <v>2495</v>
      </c>
      <c r="I1664">
        <v>97.6</v>
      </c>
      <c r="J1664">
        <v>37.299999999999997</v>
      </c>
      <c r="K1664">
        <v>148.69999999999999</v>
      </c>
      <c r="L1664" t="s">
        <v>22</v>
      </c>
    </row>
    <row r="1665" spans="1:12" x14ac:dyDescent="0.35">
      <c r="A1665" t="s">
        <v>2870</v>
      </c>
      <c r="B1665">
        <v>47</v>
      </c>
      <c r="C1665" t="s">
        <v>19</v>
      </c>
      <c r="D1665" t="s">
        <v>31</v>
      </c>
      <c r="E1665" t="s">
        <v>14</v>
      </c>
      <c r="F1665" t="s">
        <v>36</v>
      </c>
      <c r="G1665">
        <v>74.752814433767199</v>
      </c>
      <c r="H1665" t="s">
        <v>2871</v>
      </c>
      <c r="I1665">
        <v>99.9</v>
      </c>
      <c r="J1665">
        <v>38.5</v>
      </c>
      <c r="K1665">
        <v>122.9</v>
      </c>
      <c r="L1665" t="s">
        <v>17</v>
      </c>
    </row>
    <row r="1666" spans="1:12" x14ac:dyDescent="0.35">
      <c r="A1666" t="s">
        <v>2872</v>
      </c>
      <c r="B1666">
        <v>47</v>
      </c>
      <c r="C1666" t="s">
        <v>13</v>
      </c>
      <c r="D1666" t="s">
        <v>20</v>
      </c>
      <c r="E1666" t="s">
        <v>74</v>
      </c>
      <c r="F1666" t="s">
        <v>48</v>
      </c>
      <c r="G1666">
        <v>63.8522613896275</v>
      </c>
      <c r="H1666" t="s">
        <v>2873</v>
      </c>
      <c r="I1666">
        <v>92.5</v>
      </c>
      <c r="J1666">
        <v>38.4</v>
      </c>
      <c r="K1666">
        <v>169.3</v>
      </c>
      <c r="L1666" t="s">
        <v>17</v>
      </c>
    </row>
    <row r="1667" spans="1:12" x14ac:dyDescent="0.35">
      <c r="A1667" t="s">
        <v>2874</v>
      </c>
      <c r="B1667">
        <v>20</v>
      </c>
      <c r="C1667" t="s">
        <v>35</v>
      </c>
      <c r="D1667" t="s">
        <v>39</v>
      </c>
      <c r="E1667" t="s">
        <v>28</v>
      </c>
      <c r="F1667" t="s">
        <v>66</v>
      </c>
      <c r="G1667">
        <v>76.4930524122544</v>
      </c>
      <c r="H1667" t="s">
        <v>1054</v>
      </c>
      <c r="I1667">
        <v>98.8</v>
      </c>
      <c r="J1667">
        <v>37.4</v>
      </c>
      <c r="K1667">
        <v>124.8</v>
      </c>
      <c r="L1667" t="s">
        <v>17</v>
      </c>
    </row>
    <row r="1668" spans="1:12" x14ac:dyDescent="0.35">
      <c r="A1668" t="s">
        <v>2875</v>
      </c>
      <c r="B1668">
        <v>90</v>
      </c>
      <c r="C1668" t="s">
        <v>13</v>
      </c>
      <c r="D1668" t="s">
        <v>27</v>
      </c>
      <c r="E1668" t="s">
        <v>14</v>
      </c>
      <c r="F1668" t="s">
        <v>66</v>
      </c>
      <c r="G1668">
        <v>65.5489113388698</v>
      </c>
      <c r="H1668" t="s">
        <v>2876</v>
      </c>
      <c r="I1668">
        <v>95.8</v>
      </c>
      <c r="J1668">
        <v>36.6</v>
      </c>
      <c r="K1668">
        <v>135.80000000000001</v>
      </c>
      <c r="L1668" t="s">
        <v>70</v>
      </c>
    </row>
    <row r="1669" spans="1:12" x14ac:dyDescent="0.35">
      <c r="A1669" t="s">
        <v>2877</v>
      </c>
      <c r="B1669">
        <v>37</v>
      </c>
      <c r="C1669" t="s">
        <v>13</v>
      </c>
      <c r="D1669" t="s">
        <v>61</v>
      </c>
      <c r="E1669" t="s">
        <v>14</v>
      </c>
      <c r="F1669" t="s">
        <v>15</v>
      </c>
      <c r="G1669">
        <v>73.575154184281999</v>
      </c>
      <c r="H1669" t="s">
        <v>93</v>
      </c>
      <c r="I1669">
        <v>94.2</v>
      </c>
      <c r="J1669">
        <v>36.299999999999997</v>
      </c>
      <c r="K1669">
        <v>109.7</v>
      </c>
      <c r="L1669" t="s">
        <v>70</v>
      </c>
    </row>
    <row r="1670" spans="1:12" x14ac:dyDescent="0.35">
      <c r="A1670" t="s">
        <v>2878</v>
      </c>
      <c r="B1670">
        <v>24</v>
      </c>
      <c r="C1670" t="s">
        <v>19</v>
      </c>
      <c r="D1670" t="s">
        <v>61</v>
      </c>
      <c r="E1670" t="s">
        <v>74</v>
      </c>
      <c r="F1670" t="s">
        <v>15</v>
      </c>
      <c r="G1670">
        <v>87.713334395850893</v>
      </c>
      <c r="H1670" t="s">
        <v>1037</v>
      </c>
      <c r="I1670">
        <v>95.3</v>
      </c>
      <c r="J1670">
        <v>38.299999999999997</v>
      </c>
      <c r="K1670">
        <v>161.5</v>
      </c>
      <c r="L1670" t="s">
        <v>17</v>
      </c>
    </row>
    <row r="1671" spans="1:12" x14ac:dyDescent="0.35">
      <c r="A1671" t="s">
        <v>2879</v>
      </c>
      <c r="B1671">
        <v>73</v>
      </c>
      <c r="C1671" t="s">
        <v>35</v>
      </c>
      <c r="D1671" t="s">
        <v>14</v>
      </c>
      <c r="E1671" t="s">
        <v>28</v>
      </c>
      <c r="F1671" t="s">
        <v>48</v>
      </c>
      <c r="G1671">
        <v>72.364790798408606</v>
      </c>
      <c r="H1671" t="s">
        <v>1602</v>
      </c>
      <c r="I1671">
        <v>90.1</v>
      </c>
      <c r="J1671">
        <v>38</v>
      </c>
      <c r="K1671">
        <v>131.80000000000001</v>
      </c>
      <c r="L1671" t="s">
        <v>17</v>
      </c>
    </row>
    <row r="1672" spans="1:12" x14ac:dyDescent="0.35">
      <c r="A1672" t="s">
        <v>2880</v>
      </c>
      <c r="B1672">
        <v>79</v>
      </c>
      <c r="C1672" t="s">
        <v>19</v>
      </c>
      <c r="D1672" t="s">
        <v>20</v>
      </c>
      <c r="E1672" t="s">
        <v>28</v>
      </c>
      <c r="F1672" t="s">
        <v>36</v>
      </c>
      <c r="G1672">
        <v>56.060064071577798</v>
      </c>
      <c r="H1672" t="s">
        <v>2012</v>
      </c>
      <c r="I1672">
        <v>94.6</v>
      </c>
      <c r="J1672">
        <v>38.9</v>
      </c>
      <c r="K1672">
        <v>176.3</v>
      </c>
      <c r="L1672" t="s">
        <v>17</v>
      </c>
    </row>
    <row r="1673" spans="1:12" x14ac:dyDescent="0.35">
      <c r="A1673" t="s">
        <v>2881</v>
      </c>
      <c r="B1673">
        <v>30</v>
      </c>
      <c r="C1673" t="s">
        <v>35</v>
      </c>
      <c r="D1673" t="s">
        <v>27</v>
      </c>
      <c r="E1673" t="s">
        <v>32</v>
      </c>
      <c r="F1673" t="s">
        <v>36</v>
      </c>
      <c r="G1673">
        <v>84.687451087912393</v>
      </c>
      <c r="H1673" t="s">
        <v>2882</v>
      </c>
      <c r="I1673">
        <v>92.2</v>
      </c>
      <c r="J1673">
        <v>37.6</v>
      </c>
      <c r="K1673">
        <v>127.7</v>
      </c>
      <c r="L1673" t="s">
        <v>17</v>
      </c>
    </row>
    <row r="1674" spans="1:12" x14ac:dyDescent="0.35">
      <c r="A1674" t="s">
        <v>2883</v>
      </c>
      <c r="B1674">
        <v>19</v>
      </c>
      <c r="C1674" t="s">
        <v>35</v>
      </c>
      <c r="D1674" t="s">
        <v>27</v>
      </c>
      <c r="E1674" t="s">
        <v>14</v>
      </c>
      <c r="F1674" t="s">
        <v>24</v>
      </c>
      <c r="G1674">
        <v>72.811140763438303</v>
      </c>
      <c r="H1674" t="s">
        <v>633</v>
      </c>
      <c r="I1674">
        <v>94.1</v>
      </c>
      <c r="J1674">
        <v>38.700000000000003</v>
      </c>
      <c r="K1674">
        <v>72.3</v>
      </c>
      <c r="L1674" t="s">
        <v>17</v>
      </c>
    </row>
    <row r="1675" spans="1:12" x14ac:dyDescent="0.35">
      <c r="A1675" t="s">
        <v>2884</v>
      </c>
      <c r="B1675">
        <v>67</v>
      </c>
      <c r="C1675" t="s">
        <v>13</v>
      </c>
      <c r="D1675" t="s">
        <v>61</v>
      </c>
      <c r="E1675" t="s">
        <v>28</v>
      </c>
      <c r="F1675" t="s">
        <v>15</v>
      </c>
      <c r="G1675">
        <v>75.691498161365402</v>
      </c>
      <c r="H1675" t="s">
        <v>2885</v>
      </c>
      <c r="I1675">
        <v>99.9</v>
      </c>
      <c r="J1675">
        <v>37.200000000000003</v>
      </c>
      <c r="K1675">
        <v>83.1</v>
      </c>
      <c r="L1675" t="s">
        <v>70</v>
      </c>
    </row>
    <row r="1676" spans="1:12" x14ac:dyDescent="0.35">
      <c r="A1676" t="s">
        <v>2886</v>
      </c>
      <c r="B1676">
        <v>25</v>
      </c>
      <c r="C1676" t="s">
        <v>19</v>
      </c>
      <c r="D1676" t="s">
        <v>14</v>
      </c>
      <c r="E1676" t="s">
        <v>28</v>
      </c>
      <c r="F1676" t="s">
        <v>66</v>
      </c>
      <c r="G1676">
        <v>77.119580270015604</v>
      </c>
      <c r="H1676" t="s">
        <v>2887</v>
      </c>
      <c r="I1676">
        <v>98.7</v>
      </c>
      <c r="J1676">
        <v>38.700000000000003</v>
      </c>
      <c r="K1676">
        <v>100.9</v>
      </c>
      <c r="L1676" t="s">
        <v>17</v>
      </c>
    </row>
    <row r="1677" spans="1:12" x14ac:dyDescent="0.35">
      <c r="A1677" t="s">
        <v>2888</v>
      </c>
      <c r="B1677">
        <v>83</v>
      </c>
      <c r="C1677" t="s">
        <v>19</v>
      </c>
      <c r="D1677" t="s">
        <v>61</v>
      </c>
      <c r="E1677" t="s">
        <v>32</v>
      </c>
      <c r="F1677" t="s">
        <v>48</v>
      </c>
      <c r="G1677">
        <v>63.107760150876203</v>
      </c>
      <c r="H1677" t="s">
        <v>2889</v>
      </c>
      <c r="I1677">
        <v>91.3</v>
      </c>
      <c r="J1677">
        <v>36.1</v>
      </c>
      <c r="K1677">
        <v>159.19999999999999</v>
      </c>
      <c r="L1677" t="s">
        <v>17</v>
      </c>
    </row>
    <row r="1678" spans="1:12" x14ac:dyDescent="0.35">
      <c r="A1678" t="s">
        <v>2890</v>
      </c>
      <c r="B1678">
        <v>62</v>
      </c>
      <c r="C1678" t="s">
        <v>13</v>
      </c>
      <c r="D1678" t="s">
        <v>39</v>
      </c>
      <c r="E1678" t="s">
        <v>74</v>
      </c>
      <c r="F1678" t="s">
        <v>66</v>
      </c>
      <c r="G1678">
        <v>92.511355974144394</v>
      </c>
      <c r="H1678" t="s">
        <v>1018</v>
      </c>
      <c r="I1678">
        <v>92.2</v>
      </c>
      <c r="J1678">
        <v>36.200000000000003</v>
      </c>
      <c r="K1678">
        <v>199.8</v>
      </c>
      <c r="L1678" t="s">
        <v>17</v>
      </c>
    </row>
    <row r="1679" spans="1:12" x14ac:dyDescent="0.35">
      <c r="A1679" t="s">
        <v>2891</v>
      </c>
      <c r="B1679">
        <v>80</v>
      </c>
      <c r="C1679" t="s">
        <v>35</v>
      </c>
      <c r="D1679" t="s">
        <v>14</v>
      </c>
      <c r="E1679" t="s">
        <v>74</v>
      </c>
      <c r="F1679" t="s">
        <v>36</v>
      </c>
      <c r="G1679">
        <v>63.076364417316398</v>
      </c>
      <c r="H1679" t="s">
        <v>1663</v>
      </c>
      <c r="I1679">
        <v>93.1</v>
      </c>
      <c r="J1679">
        <v>38.200000000000003</v>
      </c>
      <c r="K1679">
        <v>177.8</v>
      </c>
      <c r="L1679" t="s">
        <v>17</v>
      </c>
    </row>
    <row r="1680" spans="1:12" x14ac:dyDescent="0.35">
      <c r="A1680" t="s">
        <v>2892</v>
      </c>
      <c r="B1680">
        <v>18</v>
      </c>
      <c r="C1680" t="s">
        <v>35</v>
      </c>
      <c r="D1680" t="s">
        <v>14</v>
      </c>
      <c r="E1680" t="s">
        <v>28</v>
      </c>
      <c r="F1680" t="s">
        <v>24</v>
      </c>
      <c r="G1680">
        <v>58.029100190594299</v>
      </c>
      <c r="H1680" t="s">
        <v>2809</v>
      </c>
      <c r="I1680">
        <v>95.8</v>
      </c>
      <c r="J1680">
        <v>37.700000000000003</v>
      </c>
      <c r="K1680">
        <v>91.5</v>
      </c>
      <c r="L1680" t="s">
        <v>17</v>
      </c>
    </row>
    <row r="1681" spans="1:12" x14ac:dyDescent="0.35">
      <c r="A1681" t="s">
        <v>2893</v>
      </c>
      <c r="B1681">
        <v>87</v>
      </c>
      <c r="C1681" t="s">
        <v>19</v>
      </c>
      <c r="D1681" t="s">
        <v>61</v>
      </c>
      <c r="E1681" t="s">
        <v>32</v>
      </c>
      <c r="F1681" t="s">
        <v>48</v>
      </c>
      <c r="G1681">
        <v>69.584341233891095</v>
      </c>
      <c r="H1681" t="s">
        <v>2894</v>
      </c>
      <c r="I1681">
        <v>99.4</v>
      </c>
      <c r="J1681">
        <v>37.4</v>
      </c>
      <c r="K1681">
        <v>108.2</v>
      </c>
      <c r="L1681" t="s">
        <v>22</v>
      </c>
    </row>
    <row r="1682" spans="1:12" x14ac:dyDescent="0.35">
      <c r="A1682" t="s">
        <v>2895</v>
      </c>
      <c r="B1682">
        <v>48</v>
      </c>
      <c r="C1682" t="s">
        <v>35</v>
      </c>
      <c r="D1682" t="s">
        <v>39</v>
      </c>
      <c r="E1682" t="s">
        <v>14</v>
      </c>
      <c r="F1682" t="s">
        <v>66</v>
      </c>
      <c r="G1682">
        <v>59.802111966479998</v>
      </c>
      <c r="H1682" t="s">
        <v>2896</v>
      </c>
      <c r="I1682">
        <v>95.5</v>
      </c>
      <c r="J1682">
        <v>37.6</v>
      </c>
      <c r="K1682">
        <v>76.900000000000006</v>
      </c>
      <c r="L1682" t="s">
        <v>17</v>
      </c>
    </row>
    <row r="1683" spans="1:12" x14ac:dyDescent="0.35">
      <c r="A1683" t="s">
        <v>2897</v>
      </c>
      <c r="B1683">
        <v>67</v>
      </c>
      <c r="C1683" t="s">
        <v>13</v>
      </c>
      <c r="D1683" t="s">
        <v>61</v>
      </c>
      <c r="E1683" t="s">
        <v>74</v>
      </c>
      <c r="F1683" t="s">
        <v>24</v>
      </c>
      <c r="G1683">
        <v>82.437158203998095</v>
      </c>
      <c r="H1683" t="s">
        <v>2124</v>
      </c>
      <c r="I1683">
        <v>95.4</v>
      </c>
      <c r="J1683">
        <v>37</v>
      </c>
      <c r="K1683">
        <v>179.3</v>
      </c>
      <c r="L1683" t="s">
        <v>22</v>
      </c>
    </row>
    <row r="1684" spans="1:12" x14ac:dyDescent="0.35">
      <c r="A1684" t="s">
        <v>2898</v>
      </c>
      <c r="B1684">
        <v>50</v>
      </c>
      <c r="C1684" t="s">
        <v>19</v>
      </c>
      <c r="D1684" t="s">
        <v>14</v>
      </c>
      <c r="E1684" t="s">
        <v>28</v>
      </c>
      <c r="F1684" t="s">
        <v>24</v>
      </c>
      <c r="G1684">
        <v>89.178319728870804</v>
      </c>
      <c r="H1684" t="s">
        <v>2899</v>
      </c>
      <c r="I1684">
        <v>96</v>
      </c>
      <c r="J1684">
        <v>36.1</v>
      </c>
      <c r="K1684">
        <v>181.1</v>
      </c>
      <c r="L1684" t="s">
        <v>17</v>
      </c>
    </row>
    <row r="1685" spans="1:12" x14ac:dyDescent="0.35">
      <c r="A1685" t="s">
        <v>2900</v>
      </c>
      <c r="B1685">
        <v>33</v>
      </c>
      <c r="C1685" t="s">
        <v>19</v>
      </c>
      <c r="D1685" t="s">
        <v>39</v>
      </c>
      <c r="E1685" t="s">
        <v>14</v>
      </c>
      <c r="F1685" t="s">
        <v>36</v>
      </c>
      <c r="G1685">
        <v>89.552426408204596</v>
      </c>
      <c r="H1685" t="s">
        <v>2901</v>
      </c>
      <c r="I1685">
        <v>97.1</v>
      </c>
      <c r="J1685">
        <v>36.4</v>
      </c>
      <c r="K1685">
        <v>181.1</v>
      </c>
      <c r="L1685" t="s">
        <v>17</v>
      </c>
    </row>
    <row r="1686" spans="1:12" x14ac:dyDescent="0.35">
      <c r="A1686" t="s">
        <v>2902</v>
      </c>
      <c r="B1686">
        <v>63</v>
      </c>
      <c r="C1686" t="s">
        <v>19</v>
      </c>
      <c r="D1686" t="s">
        <v>14</v>
      </c>
      <c r="E1686" t="s">
        <v>32</v>
      </c>
      <c r="F1686" t="s">
        <v>15</v>
      </c>
      <c r="G1686">
        <v>72.240897875979698</v>
      </c>
      <c r="H1686" t="s">
        <v>2903</v>
      </c>
      <c r="I1686">
        <v>98.4</v>
      </c>
      <c r="J1686">
        <v>36.299999999999997</v>
      </c>
      <c r="K1686">
        <v>142.19999999999999</v>
      </c>
      <c r="L1686" t="s">
        <v>22</v>
      </c>
    </row>
    <row r="1687" spans="1:12" x14ac:dyDescent="0.35">
      <c r="A1687" t="s">
        <v>2904</v>
      </c>
      <c r="B1687">
        <v>23</v>
      </c>
      <c r="C1687" t="s">
        <v>13</v>
      </c>
      <c r="D1687" t="s">
        <v>14</v>
      </c>
      <c r="E1687" t="s">
        <v>32</v>
      </c>
      <c r="F1687" t="s">
        <v>48</v>
      </c>
      <c r="G1687">
        <v>76.744881994877304</v>
      </c>
      <c r="H1687" t="s">
        <v>2905</v>
      </c>
      <c r="I1687">
        <v>98.3</v>
      </c>
      <c r="J1687">
        <v>38.1</v>
      </c>
      <c r="K1687">
        <v>85.8</v>
      </c>
      <c r="L1687" t="s">
        <v>17</v>
      </c>
    </row>
    <row r="1688" spans="1:12" x14ac:dyDescent="0.35">
      <c r="A1688" t="s">
        <v>2906</v>
      </c>
      <c r="B1688">
        <v>73</v>
      </c>
      <c r="C1688" t="s">
        <v>19</v>
      </c>
      <c r="D1688" t="s">
        <v>20</v>
      </c>
      <c r="E1688" t="s">
        <v>74</v>
      </c>
      <c r="F1688" t="s">
        <v>15</v>
      </c>
      <c r="G1688">
        <v>75.716183927102804</v>
      </c>
      <c r="H1688" t="s">
        <v>2907</v>
      </c>
      <c r="I1688">
        <v>94.2</v>
      </c>
      <c r="J1688">
        <v>37.4</v>
      </c>
      <c r="K1688">
        <v>136.19999999999999</v>
      </c>
      <c r="L1688" t="s">
        <v>22</v>
      </c>
    </row>
    <row r="1689" spans="1:12" x14ac:dyDescent="0.35">
      <c r="A1689" t="s">
        <v>2908</v>
      </c>
      <c r="B1689">
        <v>21</v>
      </c>
      <c r="C1689" t="s">
        <v>19</v>
      </c>
      <c r="D1689" t="s">
        <v>14</v>
      </c>
      <c r="E1689" t="s">
        <v>74</v>
      </c>
      <c r="F1689" t="s">
        <v>15</v>
      </c>
      <c r="G1689">
        <v>80.981552474647003</v>
      </c>
      <c r="H1689" t="s">
        <v>973</v>
      </c>
      <c r="I1689">
        <v>96.1</v>
      </c>
      <c r="J1689">
        <v>38</v>
      </c>
      <c r="K1689">
        <v>143.4</v>
      </c>
      <c r="L1689" t="s">
        <v>22</v>
      </c>
    </row>
    <row r="1690" spans="1:12" x14ac:dyDescent="0.35">
      <c r="A1690" t="s">
        <v>2909</v>
      </c>
      <c r="B1690">
        <v>71</v>
      </c>
      <c r="C1690" t="s">
        <v>19</v>
      </c>
      <c r="D1690" t="s">
        <v>61</v>
      </c>
      <c r="E1690" t="s">
        <v>14</v>
      </c>
      <c r="F1690" t="s">
        <v>15</v>
      </c>
      <c r="G1690">
        <v>80.721002083009793</v>
      </c>
      <c r="H1690" t="s">
        <v>2669</v>
      </c>
      <c r="I1690">
        <v>98.5</v>
      </c>
      <c r="J1690">
        <v>36.4</v>
      </c>
      <c r="K1690">
        <v>123.8</v>
      </c>
      <c r="L1690" t="s">
        <v>22</v>
      </c>
    </row>
    <row r="1691" spans="1:12" x14ac:dyDescent="0.35">
      <c r="A1691" t="s">
        <v>2910</v>
      </c>
      <c r="B1691">
        <v>44</v>
      </c>
      <c r="C1691" t="s">
        <v>13</v>
      </c>
      <c r="D1691" t="s">
        <v>20</v>
      </c>
      <c r="E1691" t="s">
        <v>32</v>
      </c>
      <c r="F1691" t="s">
        <v>15</v>
      </c>
      <c r="G1691">
        <v>72.081211459653801</v>
      </c>
      <c r="H1691" t="s">
        <v>2911</v>
      </c>
      <c r="I1691">
        <v>90</v>
      </c>
      <c r="J1691">
        <v>36.799999999999997</v>
      </c>
      <c r="K1691">
        <v>134.4</v>
      </c>
      <c r="L1691" t="s">
        <v>17</v>
      </c>
    </row>
    <row r="1692" spans="1:12" x14ac:dyDescent="0.35">
      <c r="A1692" t="s">
        <v>2912</v>
      </c>
      <c r="B1692">
        <v>65</v>
      </c>
      <c r="C1692" t="s">
        <v>13</v>
      </c>
      <c r="D1692" t="s">
        <v>20</v>
      </c>
      <c r="E1692" t="s">
        <v>14</v>
      </c>
      <c r="F1692" t="s">
        <v>36</v>
      </c>
      <c r="G1692">
        <v>84.397074919455903</v>
      </c>
      <c r="H1692" t="s">
        <v>2913</v>
      </c>
      <c r="I1692">
        <v>94.4</v>
      </c>
      <c r="J1692">
        <v>36.799999999999997</v>
      </c>
      <c r="K1692">
        <v>81.3</v>
      </c>
      <c r="L1692" t="s">
        <v>70</v>
      </c>
    </row>
    <row r="1693" spans="1:12" x14ac:dyDescent="0.35">
      <c r="A1693" t="s">
        <v>2914</v>
      </c>
      <c r="B1693">
        <v>60</v>
      </c>
      <c r="C1693" t="s">
        <v>35</v>
      </c>
      <c r="D1693" t="s">
        <v>20</v>
      </c>
      <c r="E1693" t="s">
        <v>28</v>
      </c>
      <c r="F1693" t="s">
        <v>15</v>
      </c>
      <c r="G1693">
        <v>65.265846414955405</v>
      </c>
      <c r="H1693" t="s">
        <v>1013</v>
      </c>
      <c r="I1693">
        <v>96.8</v>
      </c>
      <c r="J1693">
        <v>38.799999999999997</v>
      </c>
      <c r="K1693">
        <v>175.4</v>
      </c>
      <c r="L1693" t="s">
        <v>17</v>
      </c>
    </row>
    <row r="1694" spans="1:12" x14ac:dyDescent="0.35">
      <c r="A1694" t="s">
        <v>2915</v>
      </c>
      <c r="B1694">
        <v>49</v>
      </c>
      <c r="C1694" t="s">
        <v>13</v>
      </c>
      <c r="D1694" t="s">
        <v>61</v>
      </c>
      <c r="E1694" t="s">
        <v>32</v>
      </c>
      <c r="F1694" t="s">
        <v>24</v>
      </c>
      <c r="G1694">
        <v>65.742153407363702</v>
      </c>
      <c r="H1694" t="s">
        <v>199</v>
      </c>
      <c r="I1694">
        <v>97.2</v>
      </c>
      <c r="J1694">
        <v>38.700000000000003</v>
      </c>
      <c r="K1694">
        <v>153.1</v>
      </c>
      <c r="L1694" t="s">
        <v>17</v>
      </c>
    </row>
    <row r="1695" spans="1:12" x14ac:dyDescent="0.35">
      <c r="A1695" t="s">
        <v>2916</v>
      </c>
      <c r="B1695">
        <v>49</v>
      </c>
      <c r="C1695" t="s">
        <v>35</v>
      </c>
      <c r="D1695" t="s">
        <v>39</v>
      </c>
      <c r="E1695" t="s">
        <v>14</v>
      </c>
      <c r="F1695" t="s">
        <v>48</v>
      </c>
      <c r="G1695">
        <v>94.9434494971985</v>
      </c>
      <c r="H1695" t="s">
        <v>2917</v>
      </c>
      <c r="I1695">
        <v>93.4</v>
      </c>
      <c r="J1695">
        <v>38.700000000000003</v>
      </c>
      <c r="K1695">
        <v>108.3</v>
      </c>
      <c r="L1695" t="s">
        <v>17</v>
      </c>
    </row>
    <row r="1696" spans="1:12" x14ac:dyDescent="0.35">
      <c r="A1696" t="s">
        <v>2918</v>
      </c>
      <c r="B1696">
        <v>69</v>
      </c>
      <c r="C1696" t="s">
        <v>13</v>
      </c>
      <c r="D1696" t="s">
        <v>39</v>
      </c>
      <c r="E1696" t="s">
        <v>74</v>
      </c>
      <c r="F1696" t="s">
        <v>15</v>
      </c>
      <c r="G1696">
        <v>63.465327988138803</v>
      </c>
      <c r="H1696" t="s">
        <v>2919</v>
      </c>
      <c r="I1696">
        <v>91.3</v>
      </c>
      <c r="J1696">
        <v>37.5</v>
      </c>
      <c r="K1696">
        <v>98</v>
      </c>
      <c r="L1696" t="s">
        <v>17</v>
      </c>
    </row>
    <row r="1697" spans="1:12" x14ac:dyDescent="0.35">
      <c r="A1697" t="s">
        <v>2920</v>
      </c>
      <c r="B1697">
        <v>86</v>
      </c>
      <c r="C1697" t="s">
        <v>13</v>
      </c>
      <c r="D1697" t="s">
        <v>14</v>
      </c>
      <c r="E1697" t="s">
        <v>28</v>
      </c>
      <c r="F1697" t="s">
        <v>66</v>
      </c>
      <c r="G1697">
        <v>86.999802179479403</v>
      </c>
      <c r="H1697" t="s">
        <v>2921</v>
      </c>
      <c r="I1697">
        <v>93.5</v>
      </c>
      <c r="J1697">
        <v>38.4</v>
      </c>
      <c r="K1697">
        <v>91.7</v>
      </c>
      <c r="L1697" t="s">
        <v>17</v>
      </c>
    </row>
    <row r="1698" spans="1:12" x14ac:dyDescent="0.35">
      <c r="A1698" t="s">
        <v>2922</v>
      </c>
      <c r="B1698">
        <v>56</v>
      </c>
      <c r="C1698" t="s">
        <v>19</v>
      </c>
      <c r="D1698" t="s">
        <v>39</v>
      </c>
      <c r="E1698" t="s">
        <v>28</v>
      </c>
      <c r="F1698" t="s">
        <v>66</v>
      </c>
      <c r="G1698">
        <v>68.342001298982296</v>
      </c>
      <c r="H1698" t="s">
        <v>1742</v>
      </c>
      <c r="I1698">
        <v>92.4</v>
      </c>
      <c r="J1698">
        <v>38.700000000000003</v>
      </c>
      <c r="K1698">
        <v>96.8</v>
      </c>
      <c r="L1698" t="s">
        <v>17</v>
      </c>
    </row>
    <row r="1699" spans="1:12" x14ac:dyDescent="0.35">
      <c r="A1699" t="s">
        <v>2923</v>
      </c>
      <c r="B1699">
        <v>25</v>
      </c>
      <c r="C1699" t="s">
        <v>13</v>
      </c>
      <c r="D1699" t="s">
        <v>27</v>
      </c>
      <c r="E1699" t="s">
        <v>32</v>
      </c>
      <c r="F1699" t="s">
        <v>48</v>
      </c>
      <c r="G1699">
        <v>63.848775674912901</v>
      </c>
      <c r="H1699" t="s">
        <v>2924</v>
      </c>
      <c r="I1699">
        <v>90.7</v>
      </c>
      <c r="J1699">
        <v>36.799999999999997</v>
      </c>
      <c r="K1699">
        <v>76.5</v>
      </c>
      <c r="L1699" t="s">
        <v>17</v>
      </c>
    </row>
    <row r="1700" spans="1:12" x14ac:dyDescent="0.35">
      <c r="A1700" t="s">
        <v>2925</v>
      </c>
      <c r="B1700">
        <v>59</v>
      </c>
      <c r="C1700" t="s">
        <v>13</v>
      </c>
      <c r="D1700" t="s">
        <v>31</v>
      </c>
      <c r="E1700" t="s">
        <v>14</v>
      </c>
      <c r="F1700" t="s">
        <v>36</v>
      </c>
      <c r="G1700">
        <v>77.5440687874665</v>
      </c>
      <c r="H1700" t="s">
        <v>2688</v>
      </c>
      <c r="I1700">
        <v>94.2</v>
      </c>
      <c r="J1700">
        <v>37</v>
      </c>
      <c r="K1700">
        <v>190.8</v>
      </c>
      <c r="L1700" t="s">
        <v>17</v>
      </c>
    </row>
    <row r="1701" spans="1:12" x14ac:dyDescent="0.35">
      <c r="A1701" t="s">
        <v>2926</v>
      </c>
      <c r="B1701">
        <v>32</v>
      </c>
      <c r="C1701" t="s">
        <v>19</v>
      </c>
      <c r="D1701" t="s">
        <v>14</v>
      </c>
      <c r="E1701" t="s">
        <v>28</v>
      </c>
      <c r="F1701" t="s">
        <v>66</v>
      </c>
      <c r="G1701">
        <v>82.307546611603897</v>
      </c>
      <c r="H1701" t="s">
        <v>2242</v>
      </c>
      <c r="I1701">
        <v>96.1</v>
      </c>
      <c r="J1701">
        <v>37.1</v>
      </c>
      <c r="K1701">
        <v>151.1</v>
      </c>
      <c r="L1701" t="s">
        <v>22</v>
      </c>
    </row>
    <row r="1702" spans="1:12" x14ac:dyDescent="0.35">
      <c r="A1702" t="s">
        <v>2927</v>
      </c>
      <c r="B1702">
        <v>40</v>
      </c>
      <c r="C1702" t="s">
        <v>35</v>
      </c>
      <c r="D1702" t="s">
        <v>20</v>
      </c>
      <c r="E1702" t="s">
        <v>28</v>
      </c>
      <c r="F1702" t="s">
        <v>36</v>
      </c>
      <c r="G1702">
        <v>65.610068037708302</v>
      </c>
      <c r="H1702" t="s">
        <v>2928</v>
      </c>
      <c r="I1702">
        <v>98.2</v>
      </c>
      <c r="J1702">
        <v>39</v>
      </c>
      <c r="K1702">
        <v>126.5</v>
      </c>
      <c r="L1702" t="s">
        <v>17</v>
      </c>
    </row>
    <row r="1703" spans="1:12" x14ac:dyDescent="0.35">
      <c r="A1703" t="s">
        <v>2929</v>
      </c>
      <c r="B1703">
        <v>38</v>
      </c>
      <c r="C1703" t="s">
        <v>35</v>
      </c>
      <c r="D1703" t="s">
        <v>39</v>
      </c>
      <c r="E1703" t="s">
        <v>32</v>
      </c>
      <c r="F1703" t="s">
        <v>48</v>
      </c>
      <c r="G1703">
        <v>67.5015707729181</v>
      </c>
      <c r="H1703" t="s">
        <v>2930</v>
      </c>
      <c r="I1703">
        <v>90.2</v>
      </c>
      <c r="J1703">
        <v>37.200000000000003</v>
      </c>
      <c r="K1703">
        <v>175.9</v>
      </c>
      <c r="L1703" t="s">
        <v>17</v>
      </c>
    </row>
    <row r="1704" spans="1:12" x14ac:dyDescent="0.35">
      <c r="A1704" t="s">
        <v>2931</v>
      </c>
      <c r="B1704">
        <v>69</v>
      </c>
      <c r="C1704" t="s">
        <v>35</v>
      </c>
      <c r="D1704" t="s">
        <v>14</v>
      </c>
      <c r="E1704" t="s">
        <v>28</v>
      </c>
      <c r="F1704" t="s">
        <v>48</v>
      </c>
      <c r="G1704">
        <v>80.374325913880298</v>
      </c>
      <c r="H1704" t="s">
        <v>2932</v>
      </c>
      <c r="I1704">
        <v>91.7</v>
      </c>
      <c r="J1704">
        <v>36.200000000000003</v>
      </c>
      <c r="K1704">
        <v>185.7</v>
      </c>
      <c r="L1704" t="s">
        <v>17</v>
      </c>
    </row>
    <row r="1705" spans="1:12" x14ac:dyDescent="0.35">
      <c r="A1705" t="s">
        <v>2933</v>
      </c>
      <c r="B1705">
        <v>23</v>
      </c>
      <c r="C1705" t="s">
        <v>13</v>
      </c>
      <c r="D1705" t="s">
        <v>27</v>
      </c>
      <c r="E1705" t="s">
        <v>28</v>
      </c>
      <c r="F1705" t="s">
        <v>36</v>
      </c>
      <c r="G1705">
        <v>70.664359672364498</v>
      </c>
      <c r="H1705" t="s">
        <v>599</v>
      </c>
      <c r="I1705">
        <v>96.3</v>
      </c>
      <c r="J1705">
        <v>39</v>
      </c>
      <c r="K1705">
        <v>173.4</v>
      </c>
      <c r="L1705" t="s">
        <v>17</v>
      </c>
    </row>
    <row r="1706" spans="1:12" x14ac:dyDescent="0.35">
      <c r="A1706" t="s">
        <v>2934</v>
      </c>
      <c r="B1706">
        <v>29</v>
      </c>
      <c r="C1706" t="s">
        <v>13</v>
      </c>
      <c r="D1706" t="s">
        <v>61</v>
      </c>
      <c r="E1706" t="s">
        <v>28</v>
      </c>
      <c r="F1706" t="s">
        <v>48</v>
      </c>
      <c r="G1706">
        <v>70.885413692095099</v>
      </c>
      <c r="H1706" t="s">
        <v>2935</v>
      </c>
      <c r="I1706">
        <v>98.3</v>
      </c>
      <c r="J1706">
        <v>37.700000000000003</v>
      </c>
      <c r="K1706">
        <v>159.5</v>
      </c>
      <c r="L1706" t="s">
        <v>22</v>
      </c>
    </row>
    <row r="1707" spans="1:12" x14ac:dyDescent="0.35">
      <c r="A1707" t="s">
        <v>2936</v>
      </c>
      <c r="B1707">
        <v>30</v>
      </c>
      <c r="C1707" t="s">
        <v>35</v>
      </c>
      <c r="D1707" t="s">
        <v>20</v>
      </c>
      <c r="E1707" t="s">
        <v>28</v>
      </c>
      <c r="F1707" t="s">
        <v>15</v>
      </c>
      <c r="G1707">
        <v>64.679943436676197</v>
      </c>
      <c r="H1707" t="s">
        <v>1478</v>
      </c>
      <c r="I1707">
        <v>95.3</v>
      </c>
      <c r="J1707">
        <v>37.9</v>
      </c>
      <c r="K1707">
        <v>98.4</v>
      </c>
      <c r="L1707" t="s">
        <v>17</v>
      </c>
    </row>
    <row r="1708" spans="1:12" x14ac:dyDescent="0.35">
      <c r="A1708" t="s">
        <v>2937</v>
      </c>
      <c r="B1708">
        <v>41</v>
      </c>
      <c r="C1708" t="s">
        <v>19</v>
      </c>
      <c r="D1708" t="s">
        <v>27</v>
      </c>
      <c r="E1708" t="s">
        <v>28</v>
      </c>
      <c r="F1708" t="s">
        <v>48</v>
      </c>
      <c r="G1708">
        <v>68.044516655081196</v>
      </c>
      <c r="H1708" t="s">
        <v>2938</v>
      </c>
      <c r="I1708">
        <v>92.7</v>
      </c>
      <c r="J1708">
        <v>37.5</v>
      </c>
      <c r="K1708">
        <v>193.2</v>
      </c>
      <c r="L1708" t="s">
        <v>17</v>
      </c>
    </row>
    <row r="1709" spans="1:12" x14ac:dyDescent="0.35">
      <c r="A1709" t="s">
        <v>2939</v>
      </c>
      <c r="B1709">
        <v>90</v>
      </c>
      <c r="C1709" t="s">
        <v>19</v>
      </c>
      <c r="D1709" t="s">
        <v>20</v>
      </c>
      <c r="E1709" t="s">
        <v>28</v>
      </c>
      <c r="F1709" t="s">
        <v>66</v>
      </c>
      <c r="G1709">
        <v>86.974413765496607</v>
      </c>
      <c r="H1709" t="s">
        <v>2940</v>
      </c>
      <c r="I1709">
        <v>92.8</v>
      </c>
      <c r="J1709">
        <v>38</v>
      </c>
      <c r="K1709">
        <v>144.19999999999999</v>
      </c>
      <c r="L1709" t="s">
        <v>22</v>
      </c>
    </row>
    <row r="1710" spans="1:12" x14ac:dyDescent="0.35">
      <c r="A1710" t="s">
        <v>2941</v>
      </c>
      <c r="B1710">
        <v>83</v>
      </c>
      <c r="C1710" t="s">
        <v>19</v>
      </c>
      <c r="D1710" t="s">
        <v>27</v>
      </c>
      <c r="E1710" t="s">
        <v>74</v>
      </c>
      <c r="F1710" t="s">
        <v>15</v>
      </c>
      <c r="G1710">
        <v>65.207476669956307</v>
      </c>
      <c r="H1710" t="s">
        <v>2942</v>
      </c>
      <c r="I1710">
        <v>99.3</v>
      </c>
      <c r="J1710">
        <v>37.4</v>
      </c>
      <c r="K1710">
        <v>187.2</v>
      </c>
      <c r="L1710" t="s">
        <v>17</v>
      </c>
    </row>
    <row r="1711" spans="1:12" x14ac:dyDescent="0.35">
      <c r="A1711" t="s">
        <v>2943</v>
      </c>
      <c r="B1711">
        <v>42</v>
      </c>
      <c r="C1711" t="s">
        <v>19</v>
      </c>
      <c r="D1711" t="s">
        <v>27</v>
      </c>
      <c r="E1711" t="s">
        <v>28</v>
      </c>
      <c r="F1711" t="s">
        <v>48</v>
      </c>
      <c r="G1711">
        <v>70.868771142306798</v>
      </c>
      <c r="H1711" t="s">
        <v>1022</v>
      </c>
      <c r="I1711">
        <v>99.5</v>
      </c>
      <c r="J1711">
        <v>37.9</v>
      </c>
      <c r="K1711">
        <v>199.6</v>
      </c>
      <c r="L1711" t="s">
        <v>17</v>
      </c>
    </row>
    <row r="1712" spans="1:12" x14ac:dyDescent="0.35">
      <c r="A1712" t="s">
        <v>2944</v>
      </c>
      <c r="B1712">
        <v>34</v>
      </c>
      <c r="C1712" t="s">
        <v>35</v>
      </c>
      <c r="D1712" t="s">
        <v>31</v>
      </c>
      <c r="E1712" t="s">
        <v>74</v>
      </c>
      <c r="F1712" t="s">
        <v>66</v>
      </c>
      <c r="G1712">
        <v>61.688939012585998</v>
      </c>
      <c r="H1712" t="s">
        <v>2945</v>
      </c>
      <c r="I1712">
        <v>91.2</v>
      </c>
      <c r="J1712">
        <v>38.6</v>
      </c>
      <c r="K1712">
        <v>159.6</v>
      </c>
      <c r="L1712" t="s">
        <v>17</v>
      </c>
    </row>
    <row r="1713" spans="1:12" x14ac:dyDescent="0.35">
      <c r="A1713" t="s">
        <v>2946</v>
      </c>
      <c r="B1713">
        <v>37</v>
      </c>
      <c r="C1713" t="s">
        <v>35</v>
      </c>
      <c r="D1713" t="s">
        <v>61</v>
      </c>
      <c r="E1713" t="s">
        <v>28</v>
      </c>
      <c r="F1713" t="s">
        <v>15</v>
      </c>
      <c r="G1713">
        <v>73.332323691255098</v>
      </c>
      <c r="H1713" t="s">
        <v>2019</v>
      </c>
      <c r="I1713">
        <v>92.5</v>
      </c>
      <c r="J1713">
        <v>38.1</v>
      </c>
      <c r="K1713">
        <v>110.5</v>
      </c>
      <c r="L1713" t="s">
        <v>17</v>
      </c>
    </row>
    <row r="1714" spans="1:12" x14ac:dyDescent="0.35">
      <c r="A1714" t="s">
        <v>2947</v>
      </c>
      <c r="B1714">
        <v>70</v>
      </c>
      <c r="C1714" t="s">
        <v>35</v>
      </c>
      <c r="D1714" t="s">
        <v>61</v>
      </c>
      <c r="E1714" t="s">
        <v>74</v>
      </c>
      <c r="F1714" t="s">
        <v>36</v>
      </c>
      <c r="G1714">
        <v>69.366135495476897</v>
      </c>
      <c r="H1714" t="s">
        <v>2948</v>
      </c>
      <c r="I1714">
        <v>94.1</v>
      </c>
      <c r="J1714">
        <v>37.700000000000003</v>
      </c>
      <c r="K1714">
        <v>95</v>
      </c>
      <c r="L1714" t="s">
        <v>17</v>
      </c>
    </row>
    <row r="1715" spans="1:12" x14ac:dyDescent="0.35">
      <c r="A1715" t="s">
        <v>2949</v>
      </c>
      <c r="B1715">
        <v>57</v>
      </c>
      <c r="C1715" t="s">
        <v>35</v>
      </c>
      <c r="D1715" t="s">
        <v>31</v>
      </c>
      <c r="E1715" t="s">
        <v>28</v>
      </c>
      <c r="F1715" t="s">
        <v>48</v>
      </c>
      <c r="G1715">
        <v>69.169981516340002</v>
      </c>
      <c r="H1715" t="s">
        <v>2950</v>
      </c>
      <c r="I1715">
        <v>93.1</v>
      </c>
      <c r="J1715">
        <v>36.6</v>
      </c>
      <c r="K1715">
        <v>131.80000000000001</v>
      </c>
      <c r="L1715" t="s">
        <v>17</v>
      </c>
    </row>
    <row r="1716" spans="1:12" x14ac:dyDescent="0.35">
      <c r="A1716" t="s">
        <v>2951</v>
      </c>
      <c r="B1716">
        <v>23</v>
      </c>
      <c r="C1716" t="s">
        <v>13</v>
      </c>
      <c r="D1716" t="s">
        <v>14</v>
      </c>
      <c r="E1716" t="s">
        <v>28</v>
      </c>
      <c r="F1716" t="s">
        <v>15</v>
      </c>
      <c r="G1716">
        <v>64.880580534850694</v>
      </c>
      <c r="H1716" t="s">
        <v>2165</v>
      </c>
      <c r="I1716">
        <v>96.4</v>
      </c>
      <c r="J1716">
        <v>37.9</v>
      </c>
      <c r="K1716">
        <v>162.80000000000001</v>
      </c>
      <c r="L1716" t="s">
        <v>22</v>
      </c>
    </row>
    <row r="1717" spans="1:12" x14ac:dyDescent="0.35">
      <c r="A1717" t="s">
        <v>2952</v>
      </c>
      <c r="B1717">
        <v>37</v>
      </c>
      <c r="C1717" t="s">
        <v>19</v>
      </c>
      <c r="D1717" t="s">
        <v>61</v>
      </c>
      <c r="E1717" t="s">
        <v>28</v>
      </c>
      <c r="F1717" t="s">
        <v>24</v>
      </c>
      <c r="G1717">
        <v>69.168028421162802</v>
      </c>
      <c r="H1717" t="s">
        <v>523</v>
      </c>
      <c r="I1717">
        <v>98.1</v>
      </c>
      <c r="J1717">
        <v>39</v>
      </c>
      <c r="K1717">
        <v>91.4</v>
      </c>
      <c r="L1717" t="s">
        <v>17</v>
      </c>
    </row>
    <row r="1718" spans="1:12" x14ac:dyDescent="0.35">
      <c r="A1718" t="s">
        <v>2953</v>
      </c>
      <c r="B1718">
        <v>40</v>
      </c>
      <c r="C1718" t="s">
        <v>19</v>
      </c>
      <c r="D1718" t="s">
        <v>20</v>
      </c>
      <c r="E1718" t="s">
        <v>74</v>
      </c>
      <c r="F1718" t="s">
        <v>48</v>
      </c>
      <c r="G1718">
        <v>70.255095552516195</v>
      </c>
      <c r="H1718" t="s">
        <v>517</v>
      </c>
      <c r="I1718">
        <v>98.6</v>
      </c>
      <c r="J1718">
        <v>37.6</v>
      </c>
      <c r="K1718">
        <v>165.8</v>
      </c>
      <c r="L1718" t="s">
        <v>22</v>
      </c>
    </row>
    <row r="1719" spans="1:12" x14ac:dyDescent="0.35">
      <c r="A1719" t="s">
        <v>2954</v>
      </c>
      <c r="B1719">
        <v>60</v>
      </c>
      <c r="C1719" t="s">
        <v>13</v>
      </c>
      <c r="D1719" t="s">
        <v>14</v>
      </c>
      <c r="E1719" t="s">
        <v>32</v>
      </c>
      <c r="F1719" t="s">
        <v>24</v>
      </c>
      <c r="G1719">
        <v>75.351422246208699</v>
      </c>
      <c r="H1719" t="s">
        <v>2033</v>
      </c>
      <c r="I1719">
        <v>99.1</v>
      </c>
      <c r="J1719">
        <v>38.5</v>
      </c>
      <c r="K1719">
        <v>136.19999999999999</v>
      </c>
      <c r="L1719" t="s">
        <v>17</v>
      </c>
    </row>
    <row r="1720" spans="1:12" x14ac:dyDescent="0.35">
      <c r="A1720" t="s">
        <v>2955</v>
      </c>
      <c r="B1720">
        <v>74</v>
      </c>
      <c r="C1720" t="s">
        <v>35</v>
      </c>
      <c r="D1720" t="s">
        <v>27</v>
      </c>
      <c r="E1720" t="s">
        <v>28</v>
      </c>
      <c r="F1720" t="s">
        <v>15</v>
      </c>
      <c r="G1720">
        <v>61.563756367152202</v>
      </c>
      <c r="H1720" t="s">
        <v>2124</v>
      </c>
      <c r="I1720">
        <v>92.5</v>
      </c>
      <c r="J1720">
        <v>37.700000000000003</v>
      </c>
      <c r="K1720">
        <v>126.1</v>
      </c>
      <c r="L1720" t="s">
        <v>17</v>
      </c>
    </row>
    <row r="1721" spans="1:12" x14ac:dyDescent="0.35">
      <c r="A1721" t="s">
        <v>2956</v>
      </c>
      <c r="B1721">
        <v>42</v>
      </c>
      <c r="C1721" t="s">
        <v>19</v>
      </c>
      <c r="D1721" t="s">
        <v>61</v>
      </c>
      <c r="E1721" t="s">
        <v>14</v>
      </c>
      <c r="F1721" t="s">
        <v>36</v>
      </c>
      <c r="G1721">
        <v>70.773419713828702</v>
      </c>
      <c r="H1721" t="s">
        <v>1732</v>
      </c>
      <c r="I1721">
        <v>99.9</v>
      </c>
      <c r="J1721">
        <v>36.700000000000003</v>
      </c>
      <c r="K1721">
        <v>109.8</v>
      </c>
      <c r="L1721" t="s">
        <v>22</v>
      </c>
    </row>
    <row r="1722" spans="1:12" x14ac:dyDescent="0.35">
      <c r="A1722" t="s">
        <v>2957</v>
      </c>
      <c r="B1722">
        <v>59</v>
      </c>
      <c r="C1722" t="s">
        <v>35</v>
      </c>
      <c r="D1722" t="s">
        <v>61</v>
      </c>
      <c r="E1722" t="s">
        <v>14</v>
      </c>
      <c r="F1722" t="s">
        <v>66</v>
      </c>
      <c r="G1722">
        <v>92.250385897980095</v>
      </c>
      <c r="H1722" t="s">
        <v>1920</v>
      </c>
      <c r="I1722">
        <v>96.8</v>
      </c>
      <c r="J1722">
        <v>38.6</v>
      </c>
      <c r="K1722">
        <v>108.5</v>
      </c>
      <c r="L1722" t="s">
        <v>17</v>
      </c>
    </row>
    <row r="1723" spans="1:12" x14ac:dyDescent="0.35">
      <c r="A1723" t="s">
        <v>2958</v>
      </c>
      <c r="B1723">
        <v>45</v>
      </c>
      <c r="C1723" t="s">
        <v>13</v>
      </c>
      <c r="D1723" t="s">
        <v>20</v>
      </c>
      <c r="E1723" t="s">
        <v>74</v>
      </c>
      <c r="F1723" t="s">
        <v>36</v>
      </c>
      <c r="G1723">
        <v>87.207829173689305</v>
      </c>
      <c r="H1723" t="s">
        <v>1521</v>
      </c>
      <c r="I1723">
        <v>98.7</v>
      </c>
      <c r="J1723">
        <v>38.6</v>
      </c>
      <c r="K1723">
        <v>145.30000000000001</v>
      </c>
      <c r="L1723" t="s">
        <v>17</v>
      </c>
    </row>
    <row r="1724" spans="1:12" x14ac:dyDescent="0.35">
      <c r="A1724" t="s">
        <v>2959</v>
      </c>
      <c r="B1724">
        <v>26</v>
      </c>
      <c r="C1724" t="s">
        <v>35</v>
      </c>
      <c r="D1724" t="s">
        <v>20</v>
      </c>
      <c r="E1724" t="s">
        <v>74</v>
      </c>
      <c r="F1724" t="s">
        <v>48</v>
      </c>
      <c r="G1724">
        <v>73.745394608478193</v>
      </c>
      <c r="H1724" t="s">
        <v>2960</v>
      </c>
      <c r="I1724">
        <v>90.1</v>
      </c>
      <c r="J1724">
        <v>38.5</v>
      </c>
      <c r="K1724">
        <v>199</v>
      </c>
      <c r="L1724" t="s">
        <v>17</v>
      </c>
    </row>
    <row r="1725" spans="1:12" x14ac:dyDescent="0.35">
      <c r="A1725" t="s">
        <v>2961</v>
      </c>
      <c r="B1725">
        <v>71</v>
      </c>
      <c r="C1725" t="s">
        <v>19</v>
      </c>
      <c r="D1725" t="s">
        <v>14</v>
      </c>
      <c r="E1725" t="s">
        <v>28</v>
      </c>
      <c r="F1725" t="s">
        <v>15</v>
      </c>
      <c r="G1725">
        <v>79.4839701652961</v>
      </c>
      <c r="H1725" t="s">
        <v>2962</v>
      </c>
      <c r="I1725">
        <v>91.3</v>
      </c>
      <c r="J1725">
        <v>37.4</v>
      </c>
      <c r="K1725">
        <v>121.4</v>
      </c>
      <c r="L1725" t="s">
        <v>17</v>
      </c>
    </row>
    <row r="1726" spans="1:12" x14ac:dyDescent="0.35">
      <c r="A1726" t="s">
        <v>2963</v>
      </c>
      <c r="B1726">
        <v>56</v>
      </c>
      <c r="C1726" t="s">
        <v>19</v>
      </c>
      <c r="D1726" t="s">
        <v>20</v>
      </c>
      <c r="E1726" t="s">
        <v>74</v>
      </c>
      <c r="F1726" t="s">
        <v>48</v>
      </c>
      <c r="G1726">
        <v>78.400894114639001</v>
      </c>
      <c r="H1726" t="s">
        <v>2096</v>
      </c>
      <c r="I1726">
        <v>99.9</v>
      </c>
      <c r="J1726">
        <v>37.1</v>
      </c>
      <c r="K1726">
        <v>199.3</v>
      </c>
      <c r="L1726" t="s">
        <v>17</v>
      </c>
    </row>
    <row r="1727" spans="1:12" x14ac:dyDescent="0.35">
      <c r="A1727" t="s">
        <v>2964</v>
      </c>
      <c r="B1727">
        <v>26</v>
      </c>
      <c r="C1727" t="s">
        <v>19</v>
      </c>
      <c r="D1727" t="s">
        <v>27</v>
      </c>
      <c r="E1727" t="s">
        <v>32</v>
      </c>
      <c r="F1727" t="s">
        <v>36</v>
      </c>
      <c r="G1727">
        <v>68.665563652291198</v>
      </c>
      <c r="H1727" t="s">
        <v>1604</v>
      </c>
      <c r="I1727">
        <v>95.7</v>
      </c>
      <c r="J1727">
        <v>37.5</v>
      </c>
      <c r="K1727">
        <v>98.8</v>
      </c>
      <c r="L1727" t="s">
        <v>22</v>
      </c>
    </row>
    <row r="1728" spans="1:12" x14ac:dyDescent="0.35">
      <c r="A1728" t="s">
        <v>2965</v>
      </c>
      <c r="B1728">
        <v>21</v>
      </c>
      <c r="C1728" t="s">
        <v>13</v>
      </c>
      <c r="D1728" t="s">
        <v>39</v>
      </c>
      <c r="E1728" t="s">
        <v>14</v>
      </c>
      <c r="F1728" t="s">
        <v>48</v>
      </c>
      <c r="G1728">
        <v>80.727913622096196</v>
      </c>
      <c r="H1728" t="s">
        <v>2966</v>
      </c>
      <c r="I1728">
        <v>96.6</v>
      </c>
      <c r="J1728">
        <v>38.799999999999997</v>
      </c>
      <c r="K1728">
        <v>126.7</v>
      </c>
      <c r="L1728" t="s">
        <v>17</v>
      </c>
    </row>
    <row r="1729" spans="1:12" x14ac:dyDescent="0.35">
      <c r="A1729" t="s">
        <v>2967</v>
      </c>
      <c r="B1729">
        <v>87</v>
      </c>
      <c r="C1729" t="s">
        <v>13</v>
      </c>
      <c r="D1729" t="s">
        <v>27</v>
      </c>
      <c r="E1729" t="s">
        <v>14</v>
      </c>
      <c r="F1729" t="s">
        <v>24</v>
      </c>
      <c r="G1729">
        <v>62.297907566130498</v>
      </c>
      <c r="H1729" t="s">
        <v>224</v>
      </c>
      <c r="I1729">
        <v>91.6</v>
      </c>
      <c r="J1729">
        <v>38.799999999999997</v>
      </c>
      <c r="K1729">
        <v>75.5</v>
      </c>
      <c r="L1729" t="s">
        <v>17</v>
      </c>
    </row>
    <row r="1730" spans="1:12" x14ac:dyDescent="0.35">
      <c r="A1730" t="s">
        <v>2968</v>
      </c>
      <c r="B1730">
        <v>18</v>
      </c>
      <c r="C1730" t="s">
        <v>35</v>
      </c>
      <c r="D1730" t="s">
        <v>14</v>
      </c>
      <c r="E1730" t="s">
        <v>32</v>
      </c>
      <c r="F1730" t="s">
        <v>48</v>
      </c>
      <c r="G1730">
        <v>76.933043981059896</v>
      </c>
      <c r="H1730" t="s">
        <v>696</v>
      </c>
      <c r="I1730">
        <v>99.2</v>
      </c>
      <c r="J1730">
        <v>38.299999999999997</v>
      </c>
      <c r="K1730">
        <v>139.30000000000001</v>
      </c>
      <c r="L1730" t="s">
        <v>17</v>
      </c>
    </row>
    <row r="1731" spans="1:12" x14ac:dyDescent="0.35">
      <c r="A1731" t="s">
        <v>2969</v>
      </c>
      <c r="B1731">
        <v>84</v>
      </c>
      <c r="C1731" t="s">
        <v>19</v>
      </c>
      <c r="D1731" t="s">
        <v>14</v>
      </c>
      <c r="E1731" t="s">
        <v>28</v>
      </c>
      <c r="F1731" t="s">
        <v>36</v>
      </c>
      <c r="G1731">
        <v>76.357330425870998</v>
      </c>
      <c r="H1731" t="s">
        <v>2636</v>
      </c>
      <c r="I1731">
        <v>90.1</v>
      </c>
      <c r="J1731">
        <v>36.5</v>
      </c>
      <c r="K1731">
        <v>147.19999999999999</v>
      </c>
      <c r="L1731" t="s">
        <v>17</v>
      </c>
    </row>
    <row r="1732" spans="1:12" x14ac:dyDescent="0.35">
      <c r="A1732" t="s">
        <v>2970</v>
      </c>
      <c r="B1732">
        <v>40</v>
      </c>
      <c r="C1732" t="s">
        <v>35</v>
      </c>
      <c r="D1732" t="s">
        <v>39</v>
      </c>
      <c r="E1732" t="s">
        <v>74</v>
      </c>
      <c r="F1732" t="s">
        <v>24</v>
      </c>
      <c r="G1732">
        <v>69.285493953457404</v>
      </c>
      <c r="H1732" t="s">
        <v>2971</v>
      </c>
      <c r="I1732">
        <v>90.6</v>
      </c>
      <c r="J1732">
        <v>38.9</v>
      </c>
      <c r="K1732">
        <v>187.4</v>
      </c>
      <c r="L1732" t="s">
        <v>17</v>
      </c>
    </row>
    <row r="1733" spans="1:12" x14ac:dyDescent="0.35">
      <c r="A1733" t="s">
        <v>2972</v>
      </c>
      <c r="B1733">
        <v>25</v>
      </c>
      <c r="C1733" t="s">
        <v>19</v>
      </c>
      <c r="D1733" t="s">
        <v>39</v>
      </c>
      <c r="E1733" t="s">
        <v>32</v>
      </c>
      <c r="F1733" t="s">
        <v>15</v>
      </c>
      <c r="G1733">
        <v>90.456737255866599</v>
      </c>
      <c r="H1733" t="s">
        <v>2973</v>
      </c>
      <c r="I1733">
        <v>95.3</v>
      </c>
      <c r="J1733">
        <v>36.4</v>
      </c>
      <c r="K1733">
        <v>116.4</v>
      </c>
      <c r="L1733" t="s">
        <v>22</v>
      </c>
    </row>
    <row r="1734" spans="1:12" x14ac:dyDescent="0.35">
      <c r="A1734" t="s">
        <v>2974</v>
      </c>
      <c r="B1734">
        <v>86</v>
      </c>
      <c r="C1734" t="s">
        <v>13</v>
      </c>
      <c r="D1734" t="s">
        <v>27</v>
      </c>
      <c r="E1734" t="s">
        <v>14</v>
      </c>
      <c r="F1734" t="s">
        <v>24</v>
      </c>
      <c r="G1734">
        <v>75.456293299878595</v>
      </c>
      <c r="H1734" t="s">
        <v>2975</v>
      </c>
      <c r="I1734">
        <v>90.1</v>
      </c>
      <c r="J1734">
        <v>38.700000000000003</v>
      </c>
      <c r="K1734">
        <v>175.2</v>
      </c>
      <c r="L1734" t="s">
        <v>17</v>
      </c>
    </row>
    <row r="1735" spans="1:12" x14ac:dyDescent="0.35">
      <c r="A1735" t="s">
        <v>2976</v>
      </c>
      <c r="B1735">
        <v>27</v>
      </c>
      <c r="C1735" t="s">
        <v>35</v>
      </c>
      <c r="D1735" t="s">
        <v>31</v>
      </c>
      <c r="E1735" t="s">
        <v>32</v>
      </c>
      <c r="F1735" t="s">
        <v>66</v>
      </c>
      <c r="G1735">
        <v>64.978960753695603</v>
      </c>
      <c r="H1735" t="s">
        <v>2977</v>
      </c>
      <c r="I1735">
        <v>98.3</v>
      </c>
      <c r="J1735">
        <v>37.9</v>
      </c>
      <c r="K1735">
        <v>191.8</v>
      </c>
      <c r="L1735" t="s">
        <v>17</v>
      </c>
    </row>
    <row r="1736" spans="1:12" x14ac:dyDescent="0.35">
      <c r="A1736" t="s">
        <v>2978</v>
      </c>
      <c r="B1736">
        <v>47</v>
      </c>
      <c r="C1736" t="s">
        <v>35</v>
      </c>
      <c r="D1736" t="s">
        <v>14</v>
      </c>
      <c r="E1736" t="s">
        <v>32</v>
      </c>
      <c r="F1736" t="s">
        <v>66</v>
      </c>
      <c r="G1736">
        <v>69.341764896463204</v>
      </c>
      <c r="H1736" t="s">
        <v>491</v>
      </c>
      <c r="I1736">
        <v>98.6</v>
      </c>
      <c r="J1736">
        <v>37.9</v>
      </c>
      <c r="K1736">
        <v>133.80000000000001</v>
      </c>
      <c r="L1736" t="s">
        <v>17</v>
      </c>
    </row>
    <row r="1737" spans="1:12" x14ac:dyDescent="0.35">
      <c r="A1737" t="s">
        <v>2979</v>
      </c>
      <c r="B1737">
        <v>59</v>
      </c>
      <c r="C1737" t="s">
        <v>19</v>
      </c>
      <c r="D1737" t="s">
        <v>39</v>
      </c>
      <c r="E1737" t="s">
        <v>28</v>
      </c>
      <c r="F1737" t="s">
        <v>66</v>
      </c>
      <c r="G1737">
        <v>70.546522050034497</v>
      </c>
      <c r="H1737" t="s">
        <v>2980</v>
      </c>
      <c r="I1737">
        <v>95.6</v>
      </c>
      <c r="J1737">
        <v>36.9</v>
      </c>
      <c r="K1737">
        <v>121.7</v>
      </c>
      <c r="L1737" t="s">
        <v>22</v>
      </c>
    </row>
    <row r="1738" spans="1:12" x14ac:dyDescent="0.35">
      <c r="A1738" t="s">
        <v>2981</v>
      </c>
      <c r="B1738">
        <v>47</v>
      </c>
      <c r="C1738" t="s">
        <v>13</v>
      </c>
      <c r="D1738" t="s">
        <v>31</v>
      </c>
      <c r="E1738" t="s">
        <v>28</v>
      </c>
      <c r="F1738" t="s">
        <v>15</v>
      </c>
      <c r="G1738">
        <v>71.225990359465101</v>
      </c>
      <c r="H1738" t="s">
        <v>860</v>
      </c>
      <c r="I1738">
        <v>95</v>
      </c>
      <c r="J1738">
        <v>36.4</v>
      </c>
      <c r="K1738">
        <v>113.8</v>
      </c>
      <c r="L1738" t="s">
        <v>70</v>
      </c>
    </row>
    <row r="1739" spans="1:12" x14ac:dyDescent="0.35">
      <c r="A1739" t="s">
        <v>2982</v>
      </c>
      <c r="B1739">
        <v>48</v>
      </c>
      <c r="C1739" t="s">
        <v>13</v>
      </c>
      <c r="D1739" t="s">
        <v>20</v>
      </c>
      <c r="E1739" t="s">
        <v>28</v>
      </c>
      <c r="F1739" t="s">
        <v>66</v>
      </c>
      <c r="G1739">
        <v>81.448412895542205</v>
      </c>
      <c r="H1739" t="s">
        <v>72</v>
      </c>
      <c r="I1739">
        <v>90.7</v>
      </c>
      <c r="J1739">
        <v>36.4</v>
      </c>
      <c r="K1739">
        <v>196.7</v>
      </c>
      <c r="L1739" t="s">
        <v>17</v>
      </c>
    </row>
    <row r="1740" spans="1:12" x14ac:dyDescent="0.35">
      <c r="A1740" t="s">
        <v>2983</v>
      </c>
      <c r="B1740">
        <v>64</v>
      </c>
      <c r="C1740" t="s">
        <v>19</v>
      </c>
      <c r="D1740" t="s">
        <v>61</v>
      </c>
      <c r="E1740" t="s">
        <v>74</v>
      </c>
      <c r="F1740" t="s">
        <v>48</v>
      </c>
      <c r="G1740">
        <v>48.592143644245901</v>
      </c>
      <c r="H1740" t="s">
        <v>2984</v>
      </c>
      <c r="I1740">
        <v>97.6</v>
      </c>
      <c r="J1740">
        <v>38.1</v>
      </c>
      <c r="K1740">
        <v>171.4</v>
      </c>
      <c r="L1740" t="s">
        <v>17</v>
      </c>
    </row>
    <row r="1741" spans="1:12" x14ac:dyDescent="0.35">
      <c r="A1741" t="s">
        <v>2985</v>
      </c>
      <c r="B1741">
        <v>68</v>
      </c>
      <c r="C1741" t="s">
        <v>13</v>
      </c>
      <c r="D1741" t="s">
        <v>31</v>
      </c>
      <c r="E1741" t="s">
        <v>14</v>
      </c>
      <c r="F1741" t="s">
        <v>36</v>
      </c>
      <c r="G1741">
        <v>79.478928585579197</v>
      </c>
      <c r="H1741" t="s">
        <v>2942</v>
      </c>
      <c r="I1741">
        <v>99.1</v>
      </c>
      <c r="J1741">
        <v>38.799999999999997</v>
      </c>
      <c r="K1741">
        <v>198.6</v>
      </c>
      <c r="L1741" t="s">
        <v>17</v>
      </c>
    </row>
    <row r="1742" spans="1:12" x14ac:dyDescent="0.35">
      <c r="A1742" t="s">
        <v>2986</v>
      </c>
      <c r="B1742">
        <v>70</v>
      </c>
      <c r="C1742" t="s">
        <v>13</v>
      </c>
      <c r="D1742" t="s">
        <v>61</v>
      </c>
      <c r="E1742" t="s">
        <v>74</v>
      </c>
      <c r="F1742" t="s">
        <v>66</v>
      </c>
      <c r="G1742">
        <v>74.714192483889207</v>
      </c>
      <c r="H1742" t="s">
        <v>2987</v>
      </c>
      <c r="I1742">
        <v>92.3</v>
      </c>
      <c r="J1742">
        <v>38.5</v>
      </c>
      <c r="K1742">
        <v>82.8</v>
      </c>
      <c r="L1742" t="s">
        <v>17</v>
      </c>
    </row>
    <row r="1743" spans="1:12" x14ac:dyDescent="0.35">
      <c r="A1743" t="s">
        <v>2988</v>
      </c>
      <c r="B1743">
        <v>32</v>
      </c>
      <c r="C1743" t="s">
        <v>19</v>
      </c>
      <c r="D1743" t="s">
        <v>27</v>
      </c>
      <c r="E1743" t="s">
        <v>14</v>
      </c>
      <c r="F1743" t="s">
        <v>24</v>
      </c>
      <c r="G1743">
        <v>64.303363739875294</v>
      </c>
      <c r="H1743" t="s">
        <v>1547</v>
      </c>
      <c r="I1743">
        <v>90.8</v>
      </c>
      <c r="J1743">
        <v>37.700000000000003</v>
      </c>
      <c r="K1743">
        <v>91.1</v>
      </c>
      <c r="L1743" t="s">
        <v>17</v>
      </c>
    </row>
    <row r="1744" spans="1:12" x14ac:dyDescent="0.35">
      <c r="A1744" t="s">
        <v>2989</v>
      </c>
      <c r="B1744">
        <v>73</v>
      </c>
      <c r="C1744" t="s">
        <v>13</v>
      </c>
      <c r="D1744" t="s">
        <v>61</v>
      </c>
      <c r="E1744" t="s">
        <v>74</v>
      </c>
      <c r="F1744" t="s">
        <v>24</v>
      </c>
      <c r="G1744">
        <v>66.067505024816001</v>
      </c>
      <c r="H1744" t="s">
        <v>2990</v>
      </c>
      <c r="I1744">
        <v>94.2</v>
      </c>
      <c r="J1744">
        <v>38.4</v>
      </c>
      <c r="K1744">
        <v>82.1</v>
      </c>
      <c r="L1744" t="s">
        <v>17</v>
      </c>
    </row>
    <row r="1745" spans="1:12" x14ac:dyDescent="0.35">
      <c r="A1745" t="s">
        <v>2991</v>
      </c>
      <c r="B1745">
        <v>43</v>
      </c>
      <c r="C1745" t="s">
        <v>35</v>
      </c>
      <c r="D1745" t="s">
        <v>39</v>
      </c>
      <c r="E1745" t="s">
        <v>28</v>
      </c>
      <c r="F1745" t="s">
        <v>24</v>
      </c>
      <c r="G1745">
        <v>69.874198962532404</v>
      </c>
      <c r="H1745" t="s">
        <v>290</v>
      </c>
      <c r="I1745">
        <v>99.2</v>
      </c>
      <c r="J1745">
        <v>38.6</v>
      </c>
      <c r="K1745">
        <v>177.4</v>
      </c>
      <c r="L1745" t="s">
        <v>17</v>
      </c>
    </row>
    <row r="1746" spans="1:12" x14ac:dyDescent="0.35">
      <c r="A1746" t="s">
        <v>2992</v>
      </c>
      <c r="B1746">
        <v>38</v>
      </c>
      <c r="C1746" t="s">
        <v>13</v>
      </c>
      <c r="D1746" t="s">
        <v>27</v>
      </c>
      <c r="E1746" t="s">
        <v>32</v>
      </c>
      <c r="F1746" t="s">
        <v>36</v>
      </c>
      <c r="G1746">
        <v>83.829862054617905</v>
      </c>
      <c r="H1746" t="s">
        <v>671</v>
      </c>
      <c r="I1746">
        <v>97.2</v>
      </c>
      <c r="J1746">
        <v>37.6</v>
      </c>
      <c r="K1746">
        <v>199.1</v>
      </c>
      <c r="L1746" t="s">
        <v>17</v>
      </c>
    </row>
    <row r="1747" spans="1:12" x14ac:dyDescent="0.35">
      <c r="A1747" t="s">
        <v>2993</v>
      </c>
      <c r="B1747">
        <v>90</v>
      </c>
      <c r="C1747" t="s">
        <v>13</v>
      </c>
      <c r="D1747" t="s">
        <v>39</v>
      </c>
      <c r="E1747" t="s">
        <v>32</v>
      </c>
      <c r="F1747" t="s">
        <v>24</v>
      </c>
      <c r="G1747">
        <v>83.879108862517498</v>
      </c>
      <c r="H1747" t="s">
        <v>1627</v>
      </c>
      <c r="I1747">
        <v>95.1</v>
      </c>
      <c r="J1747">
        <v>38.9</v>
      </c>
      <c r="K1747">
        <v>188.8</v>
      </c>
      <c r="L1747" t="s">
        <v>17</v>
      </c>
    </row>
    <row r="1748" spans="1:12" x14ac:dyDescent="0.35">
      <c r="A1748" t="s">
        <v>2994</v>
      </c>
      <c r="B1748">
        <v>57</v>
      </c>
      <c r="C1748" t="s">
        <v>13</v>
      </c>
      <c r="D1748" t="s">
        <v>27</v>
      </c>
      <c r="E1748" t="s">
        <v>32</v>
      </c>
      <c r="F1748" t="s">
        <v>48</v>
      </c>
      <c r="G1748">
        <v>72.318772909821504</v>
      </c>
      <c r="H1748" t="s">
        <v>759</v>
      </c>
      <c r="I1748">
        <v>94.5</v>
      </c>
      <c r="J1748">
        <v>37.6</v>
      </c>
      <c r="K1748">
        <v>184.1</v>
      </c>
      <c r="L1748" t="s">
        <v>17</v>
      </c>
    </row>
    <row r="1749" spans="1:12" x14ac:dyDescent="0.35">
      <c r="A1749" t="s">
        <v>2995</v>
      </c>
      <c r="B1749">
        <v>46</v>
      </c>
      <c r="C1749" t="s">
        <v>19</v>
      </c>
      <c r="D1749" t="s">
        <v>31</v>
      </c>
      <c r="E1749" t="s">
        <v>74</v>
      </c>
      <c r="F1749" t="s">
        <v>24</v>
      </c>
      <c r="G1749">
        <v>77.296353150738199</v>
      </c>
      <c r="H1749" t="s">
        <v>517</v>
      </c>
      <c r="I1749">
        <v>93.9</v>
      </c>
      <c r="J1749">
        <v>37</v>
      </c>
      <c r="K1749">
        <v>150.9</v>
      </c>
      <c r="L1749" t="s">
        <v>22</v>
      </c>
    </row>
    <row r="1750" spans="1:12" x14ac:dyDescent="0.35">
      <c r="A1750" t="s">
        <v>2996</v>
      </c>
      <c r="B1750">
        <v>27</v>
      </c>
      <c r="C1750" t="s">
        <v>13</v>
      </c>
      <c r="D1750" t="s">
        <v>14</v>
      </c>
      <c r="E1750" t="s">
        <v>74</v>
      </c>
      <c r="F1750" t="s">
        <v>36</v>
      </c>
      <c r="G1750">
        <v>68.071853919499006</v>
      </c>
      <c r="H1750" t="s">
        <v>668</v>
      </c>
      <c r="I1750">
        <v>99.2</v>
      </c>
      <c r="J1750">
        <v>37.299999999999997</v>
      </c>
      <c r="K1750">
        <v>130.80000000000001</v>
      </c>
      <c r="L1750" t="s">
        <v>70</v>
      </c>
    </row>
    <row r="1751" spans="1:12" x14ac:dyDescent="0.35">
      <c r="A1751" t="s">
        <v>2997</v>
      </c>
      <c r="B1751">
        <v>43</v>
      </c>
      <c r="C1751" t="s">
        <v>35</v>
      </c>
      <c r="D1751" t="s">
        <v>27</v>
      </c>
      <c r="E1751" t="s">
        <v>74</v>
      </c>
      <c r="F1751" t="s">
        <v>36</v>
      </c>
      <c r="G1751">
        <v>73.530230179528601</v>
      </c>
      <c r="H1751" t="s">
        <v>702</v>
      </c>
      <c r="I1751">
        <v>93.9</v>
      </c>
      <c r="J1751">
        <v>36.299999999999997</v>
      </c>
      <c r="K1751">
        <v>146.6</v>
      </c>
      <c r="L1751" t="s">
        <v>17</v>
      </c>
    </row>
    <row r="1752" spans="1:12" x14ac:dyDescent="0.35">
      <c r="A1752" t="s">
        <v>2998</v>
      </c>
      <c r="B1752">
        <v>26</v>
      </c>
      <c r="C1752" t="s">
        <v>35</v>
      </c>
      <c r="D1752" t="s">
        <v>31</v>
      </c>
      <c r="E1752" t="s">
        <v>74</v>
      </c>
      <c r="F1752" t="s">
        <v>15</v>
      </c>
      <c r="G1752">
        <v>78.788837878028303</v>
      </c>
      <c r="H1752" t="s">
        <v>2999</v>
      </c>
      <c r="I1752">
        <v>99.5</v>
      </c>
      <c r="J1752">
        <v>38.299999999999997</v>
      </c>
      <c r="K1752">
        <v>83.1</v>
      </c>
      <c r="L1752" t="s">
        <v>17</v>
      </c>
    </row>
    <row r="1753" spans="1:12" x14ac:dyDescent="0.35">
      <c r="A1753" t="s">
        <v>3000</v>
      </c>
      <c r="B1753">
        <v>71</v>
      </c>
      <c r="C1753" t="s">
        <v>19</v>
      </c>
      <c r="D1753" t="s">
        <v>27</v>
      </c>
      <c r="E1753" t="s">
        <v>74</v>
      </c>
      <c r="F1753" t="s">
        <v>66</v>
      </c>
      <c r="G1753">
        <v>61.877404066746301</v>
      </c>
      <c r="H1753" t="s">
        <v>3001</v>
      </c>
      <c r="I1753">
        <v>92.4</v>
      </c>
      <c r="J1753">
        <v>36.200000000000003</v>
      </c>
      <c r="K1753">
        <v>170.6</v>
      </c>
      <c r="L1753" t="s">
        <v>22</v>
      </c>
    </row>
    <row r="1754" spans="1:12" x14ac:dyDescent="0.35">
      <c r="A1754" t="s">
        <v>3002</v>
      </c>
      <c r="B1754">
        <v>76</v>
      </c>
      <c r="C1754" t="s">
        <v>13</v>
      </c>
      <c r="D1754" t="s">
        <v>31</v>
      </c>
      <c r="E1754" t="s">
        <v>28</v>
      </c>
      <c r="F1754" t="s">
        <v>48</v>
      </c>
      <c r="G1754">
        <v>82.528483312002706</v>
      </c>
      <c r="H1754" t="s">
        <v>3003</v>
      </c>
      <c r="I1754">
        <v>98.7</v>
      </c>
      <c r="J1754">
        <v>37.299999999999997</v>
      </c>
      <c r="K1754">
        <v>128.4</v>
      </c>
      <c r="L1754" t="s">
        <v>22</v>
      </c>
    </row>
    <row r="1755" spans="1:12" x14ac:dyDescent="0.35">
      <c r="A1755" t="s">
        <v>3004</v>
      </c>
      <c r="B1755">
        <v>72</v>
      </c>
      <c r="C1755" t="s">
        <v>13</v>
      </c>
      <c r="D1755" t="s">
        <v>27</v>
      </c>
      <c r="E1755" t="s">
        <v>14</v>
      </c>
      <c r="F1755" t="s">
        <v>24</v>
      </c>
      <c r="G1755">
        <v>79.869606394296696</v>
      </c>
      <c r="H1755" t="s">
        <v>199</v>
      </c>
      <c r="I1755">
        <v>90.7</v>
      </c>
      <c r="J1755">
        <v>37.9</v>
      </c>
      <c r="K1755">
        <v>178.8</v>
      </c>
      <c r="L1755" t="s">
        <v>17</v>
      </c>
    </row>
    <row r="1756" spans="1:12" x14ac:dyDescent="0.35">
      <c r="A1756" t="s">
        <v>3005</v>
      </c>
      <c r="B1756">
        <v>27</v>
      </c>
      <c r="C1756" t="s">
        <v>13</v>
      </c>
      <c r="D1756" t="s">
        <v>14</v>
      </c>
      <c r="E1756" t="s">
        <v>74</v>
      </c>
      <c r="F1756" t="s">
        <v>15</v>
      </c>
      <c r="G1756">
        <v>58.288126671033602</v>
      </c>
      <c r="H1756" t="s">
        <v>3006</v>
      </c>
      <c r="I1756">
        <v>99.7</v>
      </c>
      <c r="J1756">
        <v>38.6</v>
      </c>
      <c r="K1756">
        <v>127.1</v>
      </c>
      <c r="L1756" t="s">
        <v>17</v>
      </c>
    </row>
    <row r="1757" spans="1:12" x14ac:dyDescent="0.35">
      <c r="A1757" t="s">
        <v>3007</v>
      </c>
      <c r="B1757">
        <v>52</v>
      </c>
      <c r="C1757" t="s">
        <v>35</v>
      </c>
      <c r="D1757" t="s">
        <v>61</v>
      </c>
      <c r="E1757" t="s">
        <v>32</v>
      </c>
      <c r="F1757" t="s">
        <v>48</v>
      </c>
      <c r="G1757">
        <v>55.368270901186698</v>
      </c>
      <c r="H1757" t="s">
        <v>3008</v>
      </c>
      <c r="I1757">
        <v>97.6</v>
      </c>
      <c r="J1757">
        <v>37</v>
      </c>
      <c r="K1757">
        <v>140.69999999999999</v>
      </c>
      <c r="L1757" t="s">
        <v>17</v>
      </c>
    </row>
    <row r="1758" spans="1:12" x14ac:dyDescent="0.35">
      <c r="A1758" t="s">
        <v>3009</v>
      </c>
      <c r="B1758">
        <v>85</v>
      </c>
      <c r="C1758" t="s">
        <v>19</v>
      </c>
      <c r="D1758" t="s">
        <v>27</v>
      </c>
      <c r="E1758" t="s">
        <v>28</v>
      </c>
      <c r="F1758" t="s">
        <v>15</v>
      </c>
      <c r="G1758">
        <v>80.221638703884096</v>
      </c>
      <c r="H1758" t="s">
        <v>642</v>
      </c>
      <c r="I1758">
        <v>98.5</v>
      </c>
      <c r="J1758">
        <v>36.700000000000003</v>
      </c>
      <c r="K1758">
        <v>142.4</v>
      </c>
      <c r="L1758" t="s">
        <v>22</v>
      </c>
    </row>
    <row r="1759" spans="1:12" x14ac:dyDescent="0.35">
      <c r="A1759" t="s">
        <v>3010</v>
      </c>
      <c r="B1759">
        <v>37</v>
      </c>
      <c r="C1759" t="s">
        <v>19</v>
      </c>
      <c r="D1759" t="s">
        <v>61</v>
      </c>
      <c r="E1759" t="s">
        <v>14</v>
      </c>
      <c r="F1759" t="s">
        <v>48</v>
      </c>
      <c r="G1759">
        <v>70.859355671996695</v>
      </c>
      <c r="H1759" t="s">
        <v>3011</v>
      </c>
      <c r="I1759">
        <v>97.3</v>
      </c>
      <c r="J1759">
        <v>37.4</v>
      </c>
      <c r="K1759">
        <v>82.4</v>
      </c>
      <c r="L1759" t="s">
        <v>22</v>
      </c>
    </row>
    <row r="1760" spans="1:12" x14ac:dyDescent="0.35">
      <c r="A1760" t="s">
        <v>3012</v>
      </c>
      <c r="B1760">
        <v>86</v>
      </c>
      <c r="C1760" t="s">
        <v>35</v>
      </c>
      <c r="D1760" t="s">
        <v>31</v>
      </c>
      <c r="E1760" t="s">
        <v>32</v>
      </c>
      <c r="F1760" t="s">
        <v>48</v>
      </c>
      <c r="G1760">
        <v>86.764488253662705</v>
      </c>
      <c r="H1760" t="s">
        <v>2037</v>
      </c>
      <c r="I1760">
        <v>91.6</v>
      </c>
      <c r="J1760">
        <v>38.4</v>
      </c>
      <c r="K1760">
        <v>106.1</v>
      </c>
      <c r="L1760" t="s">
        <v>17</v>
      </c>
    </row>
    <row r="1761" spans="1:12" x14ac:dyDescent="0.35">
      <c r="A1761" t="s">
        <v>3013</v>
      </c>
      <c r="B1761">
        <v>28</v>
      </c>
      <c r="C1761" t="s">
        <v>35</v>
      </c>
      <c r="D1761" t="s">
        <v>61</v>
      </c>
      <c r="E1761" t="s">
        <v>14</v>
      </c>
      <c r="F1761" t="s">
        <v>48</v>
      </c>
      <c r="G1761">
        <v>83.286601215177299</v>
      </c>
      <c r="H1761" t="s">
        <v>2721</v>
      </c>
      <c r="I1761">
        <v>98.1</v>
      </c>
      <c r="J1761">
        <v>37.5</v>
      </c>
      <c r="K1761">
        <v>126.8</v>
      </c>
      <c r="L1761" t="s">
        <v>17</v>
      </c>
    </row>
    <row r="1762" spans="1:12" x14ac:dyDescent="0.35">
      <c r="A1762" t="s">
        <v>3014</v>
      </c>
      <c r="B1762">
        <v>63</v>
      </c>
      <c r="C1762" t="s">
        <v>19</v>
      </c>
      <c r="D1762" t="s">
        <v>31</v>
      </c>
      <c r="E1762" t="s">
        <v>32</v>
      </c>
      <c r="F1762" t="s">
        <v>66</v>
      </c>
      <c r="G1762">
        <v>80.820033544286105</v>
      </c>
      <c r="H1762" t="s">
        <v>692</v>
      </c>
      <c r="I1762">
        <v>97.9</v>
      </c>
      <c r="J1762">
        <v>38.9</v>
      </c>
      <c r="K1762">
        <v>145.19999999999999</v>
      </c>
      <c r="L1762" t="s">
        <v>17</v>
      </c>
    </row>
    <row r="1763" spans="1:12" x14ac:dyDescent="0.35">
      <c r="A1763" t="s">
        <v>3015</v>
      </c>
      <c r="B1763">
        <v>74</v>
      </c>
      <c r="C1763" t="s">
        <v>19</v>
      </c>
      <c r="D1763" t="s">
        <v>14</v>
      </c>
      <c r="E1763" t="s">
        <v>28</v>
      </c>
      <c r="F1763" t="s">
        <v>15</v>
      </c>
      <c r="G1763">
        <v>67.161494153452793</v>
      </c>
      <c r="H1763" t="s">
        <v>3016</v>
      </c>
      <c r="I1763">
        <v>98.6</v>
      </c>
      <c r="J1763">
        <v>38.9</v>
      </c>
      <c r="K1763">
        <v>112</v>
      </c>
      <c r="L1763" t="s">
        <v>17</v>
      </c>
    </row>
    <row r="1764" spans="1:12" x14ac:dyDescent="0.35">
      <c r="A1764" t="s">
        <v>3017</v>
      </c>
      <c r="B1764">
        <v>64</v>
      </c>
      <c r="C1764" t="s">
        <v>19</v>
      </c>
      <c r="D1764" t="s">
        <v>27</v>
      </c>
      <c r="E1764" t="s">
        <v>14</v>
      </c>
      <c r="F1764" t="s">
        <v>24</v>
      </c>
      <c r="G1764">
        <v>72.947074059485999</v>
      </c>
      <c r="H1764" t="s">
        <v>3018</v>
      </c>
      <c r="I1764">
        <v>99.6</v>
      </c>
      <c r="J1764">
        <v>36.4</v>
      </c>
      <c r="K1764">
        <v>122.6</v>
      </c>
      <c r="L1764" t="s">
        <v>22</v>
      </c>
    </row>
    <row r="1765" spans="1:12" x14ac:dyDescent="0.35">
      <c r="A1765" t="s">
        <v>3019</v>
      </c>
      <c r="B1765">
        <v>45</v>
      </c>
      <c r="C1765" t="s">
        <v>35</v>
      </c>
      <c r="D1765" t="s">
        <v>39</v>
      </c>
      <c r="E1765" t="s">
        <v>74</v>
      </c>
      <c r="F1765" t="s">
        <v>36</v>
      </c>
      <c r="G1765">
        <v>75.4201322955347</v>
      </c>
      <c r="H1765" t="s">
        <v>1878</v>
      </c>
      <c r="I1765">
        <v>95.8</v>
      </c>
      <c r="J1765">
        <v>38.299999999999997</v>
      </c>
      <c r="K1765">
        <v>151.30000000000001</v>
      </c>
      <c r="L1765" t="s">
        <v>17</v>
      </c>
    </row>
    <row r="1766" spans="1:12" x14ac:dyDescent="0.35">
      <c r="A1766" t="s">
        <v>3020</v>
      </c>
      <c r="B1766">
        <v>60</v>
      </c>
      <c r="C1766" t="s">
        <v>35</v>
      </c>
      <c r="D1766" t="s">
        <v>14</v>
      </c>
      <c r="E1766" t="s">
        <v>14</v>
      </c>
      <c r="F1766" t="s">
        <v>24</v>
      </c>
      <c r="G1766">
        <v>57.8851151463506</v>
      </c>
      <c r="H1766" t="s">
        <v>1631</v>
      </c>
      <c r="I1766">
        <v>95.7</v>
      </c>
      <c r="J1766">
        <v>37.9</v>
      </c>
      <c r="K1766">
        <v>149.6</v>
      </c>
      <c r="L1766" t="s">
        <v>17</v>
      </c>
    </row>
    <row r="1767" spans="1:12" x14ac:dyDescent="0.35">
      <c r="A1767" t="s">
        <v>3021</v>
      </c>
      <c r="B1767">
        <v>23</v>
      </c>
      <c r="C1767" t="s">
        <v>13</v>
      </c>
      <c r="D1767" t="s">
        <v>14</v>
      </c>
      <c r="E1767" t="s">
        <v>74</v>
      </c>
      <c r="F1767" t="s">
        <v>24</v>
      </c>
      <c r="G1767">
        <v>71.026519680818893</v>
      </c>
      <c r="H1767" t="s">
        <v>757</v>
      </c>
      <c r="I1767">
        <v>96.2</v>
      </c>
      <c r="J1767">
        <v>38.5</v>
      </c>
      <c r="K1767">
        <v>94.2</v>
      </c>
      <c r="L1767" t="s">
        <v>17</v>
      </c>
    </row>
    <row r="1768" spans="1:12" x14ac:dyDescent="0.35">
      <c r="A1768" t="s">
        <v>3022</v>
      </c>
      <c r="B1768">
        <v>28</v>
      </c>
      <c r="C1768" t="s">
        <v>13</v>
      </c>
      <c r="D1768" t="s">
        <v>39</v>
      </c>
      <c r="E1768" t="s">
        <v>28</v>
      </c>
      <c r="F1768" t="s">
        <v>24</v>
      </c>
      <c r="G1768">
        <v>68.566856728401703</v>
      </c>
      <c r="H1768" t="s">
        <v>3023</v>
      </c>
      <c r="I1768">
        <v>96.6</v>
      </c>
      <c r="J1768">
        <v>38.200000000000003</v>
      </c>
      <c r="K1768">
        <v>122.9</v>
      </c>
      <c r="L1768" t="s">
        <v>17</v>
      </c>
    </row>
    <row r="1769" spans="1:12" x14ac:dyDescent="0.35">
      <c r="A1769" t="s">
        <v>3024</v>
      </c>
      <c r="B1769">
        <v>74</v>
      </c>
      <c r="C1769" t="s">
        <v>19</v>
      </c>
      <c r="D1769" t="s">
        <v>27</v>
      </c>
      <c r="E1769" t="s">
        <v>74</v>
      </c>
      <c r="F1769" t="s">
        <v>66</v>
      </c>
      <c r="G1769">
        <v>81.063239220082806</v>
      </c>
      <c r="H1769" t="s">
        <v>1369</v>
      </c>
      <c r="I1769">
        <v>94.3</v>
      </c>
      <c r="J1769">
        <v>36.9</v>
      </c>
      <c r="K1769">
        <v>94.2</v>
      </c>
      <c r="L1769" t="s">
        <v>22</v>
      </c>
    </row>
    <row r="1770" spans="1:12" x14ac:dyDescent="0.35">
      <c r="A1770" t="s">
        <v>3025</v>
      </c>
      <c r="B1770">
        <v>52</v>
      </c>
      <c r="C1770" t="s">
        <v>13</v>
      </c>
      <c r="D1770" t="s">
        <v>27</v>
      </c>
      <c r="E1770" t="s">
        <v>32</v>
      </c>
      <c r="F1770" t="s">
        <v>36</v>
      </c>
      <c r="G1770">
        <v>74.484705618135493</v>
      </c>
      <c r="H1770" t="s">
        <v>1453</v>
      </c>
      <c r="I1770">
        <v>98.2</v>
      </c>
      <c r="J1770">
        <v>36.799999999999997</v>
      </c>
      <c r="K1770">
        <v>199.4</v>
      </c>
      <c r="L1770" t="s">
        <v>17</v>
      </c>
    </row>
    <row r="1771" spans="1:12" x14ac:dyDescent="0.35">
      <c r="A1771" t="s">
        <v>3026</v>
      </c>
      <c r="B1771">
        <v>70</v>
      </c>
      <c r="C1771" t="s">
        <v>19</v>
      </c>
      <c r="D1771" t="s">
        <v>27</v>
      </c>
      <c r="E1771" t="s">
        <v>32</v>
      </c>
      <c r="F1771" t="s">
        <v>48</v>
      </c>
      <c r="G1771">
        <v>81.116200011127106</v>
      </c>
      <c r="H1771" t="s">
        <v>1753</v>
      </c>
      <c r="I1771">
        <v>93.5</v>
      </c>
      <c r="J1771">
        <v>38.299999999999997</v>
      </c>
      <c r="K1771">
        <v>129</v>
      </c>
      <c r="L1771" t="s">
        <v>17</v>
      </c>
    </row>
    <row r="1772" spans="1:12" x14ac:dyDescent="0.35">
      <c r="A1772" t="s">
        <v>3027</v>
      </c>
      <c r="B1772">
        <v>81</v>
      </c>
      <c r="C1772" t="s">
        <v>19</v>
      </c>
      <c r="D1772" t="s">
        <v>14</v>
      </c>
      <c r="E1772" t="s">
        <v>28</v>
      </c>
      <c r="F1772" t="s">
        <v>24</v>
      </c>
      <c r="G1772">
        <v>97.8026023029892</v>
      </c>
      <c r="H1772" t="s">
        <v>1385</v>
      </c>
      <c r="I1772">
        <v>99.2</v>
      </c>
      <c r="J1772">
        <v>37</v>
      </c>
      <c r="K1772">
        <v>105</v>
      </c>
      <c r="L1772" t="s">
        <v>22</v>
      </c>
    </row>
    <row r="1773" spans="1:12" x14ac:dyDescent="0.35">
      <c r="A1773" t="s">
        <v>3028</v>
      </c>
      <c r="B1773">
        <v>74</v>
      </c>
      <c r="C1773" t="s">
        <v>35</v>
      </c>
      <c r="D1773" t="s">
        <v>27</v>
      </c>
      <c r="E1773" t="s">
        <v>32</v>
      </c>
      <c r="F1773" t="s">
        <v>24</v>
      </c>
      <c r="G1773">
        <v>65.535808527152398</v>
      </c>
      <c r="H1773" t="s">
        <v>2663</v>
      </c>
      <c r="I1773">
        <v>91.1</v>
      </c>
      <c r="J1773">
        <v>36.299999999999997</v>
      </c>
      <c r="K1773">
        <v>115.2</v>
      </c>
      <c r="L1773" t="s">
        <v>17</v>
      </c>
    </row>
    <row r="1774" spans="1:12" x14ac:dyDescent="0.35">
      <c r="A1774" t="s">
        <v>3029</v>
      </c>
      <c r="B1774">
        <v>67</v>
      </c>
      <c r="C1774" t="s">
        <v>19</v>
      </c>
      <c r="D1774" t="s">
        <v>14</v>
      </c>
      <c r="E1774" t="s">
        <v>32</v>
      </c>
      <c r="F1774" t="s">
        <v>48</v>
      </c>
      <c r="G1774">
        <v>75.919260370072195</v>
      </c>
      <c r="H1774" t="s">
        <v>1560</v>
      </c>
      <c r="I1774">
        <v>98.5</v>
      </c>
      <c r="J1774">
        <v>36.299999999999997</v>
      </c>
      <c r="K1774">
        <v>148.19999999999999</v>
      </c>
      <c r="L1774" t="s">
        <v>22</v>
      </c>
    </row>
    <row r="1775" spans="1:12" x14ac:dyDescent="0.35">
      <c r="A1775" t="s">
        <v>3030</v>
      </c>
      <c r="B1775">
        <v>89</v>
      </c>
      <c r="C1775" t="s">
        <v>19</v>
      </c>
      <c r="D1775" t="s">
        <v>39</v>
      </c>
      <c r="E1775" t="s">
        <v>28</v>
      </c>
      <c r="F1775" t="s">
        <v>66</v>
      </c>
      <c r="G1775">
        <v>61.956930764735802</v>
      </c>
      <c r="H1775" t="s">
        <v>2742</v>
      </c>
      <c r="I1775">
        <v>90.3</v>
      </c>
      <c r="J1775">
        <v>37.9</v>
      </c>
      <c r="K1775">
        <v>71.900000000000006</v>
      </c>
      <c r="L1775" t="s">
        <v>17</v>
      </c>
    </row>
    <row r="1776" spans="1:12" x14ac:dyDescent="0.35">
      <c r="A1776" t="s">
        <v>3031</v>
      </c>
      <c r="B1776">
        <v>67</v>
      </c>
      <c r="C1776" t="s">
        <v>13</v>
      </c>
      <c r="D1776" t="s">
        <v>39</v>
      </c>
      <c r="E1776" t="s">
        <v>32</v>
      </c>
      <c r="F1776" t="s">
        <v>66</v>
      </c>
      <c r="G1776">
        <v>84.327530959052595</v>
      </c>
      <c r="H1776" t="s">
        <v>1028</v>
      </c>
      <c r="I1776">
        <v>94.9</v>
      </c>
      <c r="J1776">
        <v>37.299999999999997</v>
      </c>
      <c r="K1776">
        <v>87.9</v>
      </c>
      <c r="L1776" t="s">
        <v>70</v>
      </c>
    </row>
    <row r="1777" spans="1:12" x14ac:dyDescent="0.35">
      <c r="A1777" t="s">
        <v>3032</v>
      </c>
      <c r="B1777">
        <v>52</v>
      </c>
      <c r="C1777" t="s">
        <v>13</v>
      </c>
      <c r="D1777" t="s">
        <v>31</v>
      </c>
      <c r="E1777" t="s">
        <v>28</v>
      </c>
      <c r="F1777" t="s">
        <v>66</v>
      </c>
      <c r="G1777">
        <v>67.831257292875193</v>
      </c>
      <c r="H1777" t="s">
        <v>3033</v>
      </c>
      <c r="I1777">
        <v>93.8</v>
      </c>
      <c r="J1777">
        <v>36.5</v>
      </c>
      <c r="K1777">
        <v>151.69999999999999</v>
      </c>
      <c r="L1777" t="s">
        <v>22</v>
      </c>
    </row>
    <row r="1778" spans="1:12" x14ac:dyDescent="0.35">
      <c r="A1778" t="s">
        <v>3034</v>
      </c>
      <c r="B1778">
        <v>72</v>
      </c>
      <c r="C1778" t="s">
        <v>19</v>
      </c>
      <c r="D1778" t="s">
        <v>14</v>
      </c>
      <c r="E1778" t="s">
        <v>14</v>
      </c>
      <c r="F1778" t="s">
        <v>15</v>
      </c>
      <c r="G1778">
        <v>78.349290258954795</v>
      </c>
      <c r="H1778" t="s">
        <v>3035</v>
      </c>
      <c r="I1778">
        <v>96.1</v>
      </c>
      <c r="J1778">
        <v>37</v>
      </c>
      <c r="K1778">
        <v>181.9</v>
      </c>
      <c r="L1778" t="s">
        <v>17</v>
      </c>
    </row>
    <row r="1779" spans="1:12" x14ac:dyDescent="0.35">
      <c r="A1779" t="s">
        <v>3036</v>
      </c>
      <c r="B1779">
        <v>74</v>
      </c>
      <c r="C1779" t="s">
        <v>13</v>
      </c>
      <c r="D1779" t="s">
        <v>61</v>
      </c>
      <c r="E1779" t="s">
        <v>32</v>
      </c>
      <c r="F1779" t="s">
        <v>36</v>
      </c>
      <c r="G1779">
        <v>61.055834347410901</v>
      </c>
      <c r="H1779" t="s">
        <v>3037</v>
      </c>
      <c r="I1779">
        <v>90.4</v>
      </c>
      <c r="J1779">
        <v>38.6</v>
      </c>
      <c r="K1779">
        <v>198.4</v>
      </c>
      <c r="L1779" t="s">
        <v>17</v>
      </c>
    </row>
    <row r="1780" spans="1:12" x14ac:dyDescent="0.35">
      <c r="A1780" t="s">
        <v>3038</v>
      </c>
      <c r="B1780">
        <v>18</v>
      </c>
      <c r="C1780" t="s">
        <v>19</v>
      </c>
      <c r="D1780" t="s">
        <v>20</v>
      </c>
      <c r="E1780" t="s">
        <v>32</v>
      </c>
      <c r="F1780" t="s">
        <v>48</v>
      </c>
      <c r="G1780">
        <v>71.897579418140694</v>
      </c>
      <c r="H1780" t="s">
        <v>1212</v>
      </c>
      <c r="I1780">
        <v>96.1</v>
      </c>
      <c r="J1780">
        <v>36.1</v>
      </c>
      <c r="K1780">
        <v>133</v>
      </c>
      <c r="L1780" t="s">
        <v>22</v>
      </c>
    </row>
    <row r="1781" spans="1:12" x14ac:dyDescent="0.35">
      <c r="A1781" t="s">
        <v>3039</v>
      </c>
      <c r="B1781">
        <v>83</v>
      </c>
      <c r="C1781" t="s">
        <v>35</v>
      </c>
      <c r="D1781" t="s">
        <v>31</v>
      </c>
      <c r="E1781" t="s">
        <v>28</v>
      </c>
      <c r="F1781" t="s">
        <v>48</v>
      </c>
      <c r="G1781">
        <v>84.7088691201335</v>
      </c>
      <c r="H1781" t="s">
        <v>575</v>
      </c>
      <c r="I1781">
        <v>90.7</v>
      </c>
      <c r="J1781">
        <v>37.200000000000003</v>
      </c>
      <c r="K1781">
        <v>162.80000000000001</v>
      </c>
      <c r="L1781" t="s">
        <v>17</v>
      </c>
    </row>
    <row r="1782" spans="1:12" x14ac:dyDescent="0.35">
      <c r="A1782" t="s">
        <v>3040</v>
      </c>
      <c r="B1782">
        <v>64</v>
      </c>
      <c r="C1782" t="s">
        <v>35</v>
      </c>
      <c r="D1782" t="s">
        <v>14</v>
      </c>
      <c r="E1782" t="s">
        <v>74</v>
      </c>
      <c r="F1782" t="s">
        <v>66</v>
      </c>
      <c r="G1782">
        <v>58.080387803124196</v>
      </c>
      <c r="H1782" t="s">
        <v>3041</v>
      </c>
      <c r="I1782">
        <v>94.3</v>
      </c>
      <c r="J1782">
        <v>37.5</v>
      </c>
      <c r="K1782">
        <v>147.1</v>
      </c>
      <c r="L1782" t="s">
        <v>17</v>
      </c>
    </row>
    <row r="1783" spans="1:12" x14ac:dyDescent="0.35">
      <c r="A1783" t="s">
        <v>3042</v>
      </c>
      <c r="B1783">
        <v>42</v>
      </c>
      <c r="C1783" t="s">
        <v>35</v>
      </c>
      <c r="D1783" t="s">
        <v>31</v>
      </c>
      <c r="E1783" t="s">
        <v>74</v>
      </c>
      <c r="F1783" t="s">
        <v>48</v>
      </c>
      <c r="G1783">
        <v>72.752410151415901</v>
      </c>
      <c r="H1783" t="s">
        <v>2477</v>
      </c>
      <c r="I1783">
        <v>92.9</v>
      </c>
      <c r="J1783">
        <v>36.5</v>
      </c>
      <c r="K1783">
        <v>158.30000000000001</v>
      </c>
      <c r="L1783" t="s">
        <v>17</v>
      </c>
    </row>
    <row r="1784" spans="1:12" x14ac:dyDescent="0.35">
      <c r="A1784" t="s">
        <v>3043</v>
      </c>
      <c r="B1784">
        <v>90</v>
      </c>
      <c r="C1784" t="s">
        <v>19</v>
      </c>
      <c r="D1784" t="s">
        <v>14</v>
      </c>
      <c r="E1784" t="s">
        <v>74</v>
      </c>
      <c r="F1784" t="s">
        <v>36</v>
      </c>
      <c r="G1784">
        <v>56.741942581070099</v>
      </c>
      <c r="H1784" t="s">
        <v>3044</v>
      </c>
      <c r="I1784">
        <v>97.6</v>
      </c>
      <c r="J1784">
        <v>36.4</v>
      </c>
      <c r="K1784">
        <v>78.900000000000006</v>
      </c>
      <c r="L1784" t="s">
        <v>22</v>
      </c>
    </row>
    <row r="1785" spans="1:12" x14ac:dyDescent="0.35">
      <c r="A1785" t="s">
        <v>3045</v>
      </c>
      <c r="B1785">
        <v>27</v>
      </c>
      <c r="C1785" t="s">
        <v>19</v>
      </c>
      <c r="D1785" t="s">
        <v>14</v>
      </c>
      <c r="E1785" t="s">
        <v>14</v>
      </c>
      <c r="F1785" t="s">
        <v>36</v>
      </c>
      <c r="G1785">
        <v>61.553107997500398</v>
      </c>
      <c r="H1785" t="s">
        <v>1745</v>
      </c>
      <c r="I1785">
        <v>99.9</v>
      </c>
      <c r="J1785">
        <v>37.5</v>
      </c>
      <c r="K1785">
        <v>197.8</v>
      </c>
      <c r="L1785" t="s">
        <v>17</v>
      </c>
    </row>
    <row r="1786" spans="1:12" x14ac:dyDescent="0.35">
      <c r="A1786" t="s">
        <v>3046</v>
      </c>
      <c r="B1786">
        <v>63</v>
      </c>
      <c r="C1786" t="s">
        <v>35</v>
      </c>
      <c r="D1786" t="s">
        <v>61</v>
      </c>
      <c r="E1786" t="s">
        <v>28</v>
      </c>
      <c r="F1786" t="s">
        <v>48</v>
      </c>
      <c r="G1786">
        <v>69.514350494428697</v>
      </c>
      <c r="H1786" t="s">
        <v>3047</v>
      </c>
      <c r="I1786">
        <v>96.8</v>
      </c>
      <c r="J1786">
        <v>37.5</v>
      </c>
      <c r="K1786">
        <v>83.2</v>
      </c>
      <c r="L1786" t="s">
        <v>17</v>
      </c>
    </row>
    <row r="1787" spans="1:12" x14ac:dyDescent="0.35">
      <c r="A1787" t="s">
        <v>3048</v>
      </c>
      <c r="B1787">
        <v>83</v>
      </c>
      <c r="C1787" t="s">
        <v>19</v>
      </c>
      <c r="D1787" t="s">
        <v>14</v>
      </c>
      <c r="E1787" t="s">
        <v>14</v>
      </c>
      <c r="F1787" t="s">
        <v>36</v>
      </c>
      <c r="G1787">
        <v>74.224919888537102</v>
      </c>
      <c r="H1787" t="s">
        <v>515</v>
      </c>
      <c r="I1787">
        <v>93.4</v>
      </c>
      <c r="J1787">
        <v>37.5</v>
      </c>
      <c r="K1787">
        <v>80.7</v>
      </c>
      <c r="L1787" t="s">
        <v>22</v>
      </c>
    </row>
    <row r="1788" spans="1:12" x14ac:dyDescent="0.35">
      <c r="A1788" t="s">
        <v>3049</v>
      </c>
      <c r="B1788">
        <v>65</v>
      </c>
      <c r="C1788" t="s">
        <v>13</v>
      </c>
      <c r="D1788" t="s">
        <v>39</v>
      </c>
      <c r="E1788" t="s">
        <v>28</v>
      </c>
      <c r="F1788" t="s">
        <v>15</v>
      </c>
      <c r="G1788">
        <v>73.622589009424203</v>
      </c>
      <c r="H1788" t="s">
        <v>475</v>
      </c>
      <c r="I1788">
        <v>99.8</v>
      </c>
      <c r="J1788">
        <v>37.799999999999997</v>
      </c>
      <c r="K1788">
        <v>84.5</v>
      </c>
      <c r="L1788" t="s">
        <v>70</v>
      </c>
    </row>
    <row r="1789" spans="1:12" x14ac:dyDescent="0.35">
      <c r="A1789" t="s">
        <v>3050</v>
      </c>
      <c r="B1789">
        <v>85</v>
      </c>
      <c r="C1789" t="s">
        <v>13</v>
      </c>
      <c r="D1789" t="s">
        <v>31</v>
      </c>
      <c r="E1789" t="s">
        <v>74</v>
      </c>
      <c r="F1789" t="s">
        <v>48</v>
      </c>
      <c r="G1789">
        <v>82.081298604952806</v>
      </c>
      <c r="H1789" t="s">
        <v>1494</v>
      </c>
      <c r="I1789">
        <v>91</v>
      </c>
      <c r="J1789">
        <v>39</v>
      </c>
      <c r="K1789">
        <v>76.900000000000006</v>
      </c>
      <c r="L1789" t="s">
        <v>17</v>
      </c>
    </row>
    <row r="1790" spans="1:12" x14ac:dyDescent="0.35">
      <c r="A1790" t="s">
        <v>3051</v>
      </c>
      <c r="B1790">
        <v>50</v>
      </c>
      <c r="C1790" t="s">
        <v>19</v>
      </c>
      <c r="D1790" t="s">
        <v>27</v>
      </c>
      <c r="E1790" t="s">
        <v>74</v>
      </c>
      <c r="F1790" t="s">
        <v>24</v>
      </c>
      <c r="G1790">
        <v>58.392755048899801</v>
      </c>
      <c r="H1790" t="s">
        <v>1261</v>
      </c>
      <c r="I1790">
        <v>95.4</v>
      </c>
      <c r="J1790">
        <v>38.299999999999997</v>
      </c>
      <c r="K1790">
        <v>173.7</v>
      </c>
      <c r="L1790" t="s">
        <v>17</v>
      </c>
    </row>
    <row r="1791" spans="1:12" x14ac:dyDescent="0.35">
      <c r="A1791" t="s">
        <v>3052</v>
      </c>
      <c r="B1791">
        <v>78</v>
      </c>
      <c r="C1791" t="s">
        <v>19</v>
      </c>
      <c r="D1791" t="s">
        <v>20</v>
      </c>
      <c r="E1791" t="s">
        <v>74</v>
      </c>
      <c r="F1791" t="s">
        <v>24</v>
      </c>
      <c r="G1791">
        <v>99.616950171848202</v>
      </c>
      <c r="H1791" t="s">
        <v>808</v>
      </c>
      <c r="I1791">
        <v>99.8</v>
      </c>
      <c r="J1791">
        <v>38.5</v>
      </c>
      <c r="K1791">
        <v>123.4</v>
      </c>
      <c r="L1791" t="s">
        <v>17</v>
      </c>
    </row>
    <row r="1792" spans="1:12" x14ac:dyDescent="0.35">
      <c r="A1792" t="s">
        <v>3053</v>
      </c>
      <c r="B1792">
        <v>78</v>
      </c>
      <c r="C1792" t="s">
        <v>35</v>
      </c>
      <c r="D1792" t="s">
        <v>20</v>
      </c>
      <c r="E1792" t="s">
        <v>32</v>
      </c>
      <c r="F1792" t="s">
        <v>36</v>
      </c>
      <c r="G1792">
        <v>87.857431021330598</v>
      </c>
      <c r="H1792" t="s">
        <v>1774</v>
      </c>
      <c r="I1792">
        <v>93.7</v>
      </c>
      <c r="J1792">
        <v>38.299999999999997</v>
      </c>
      <c r="K1792">
        <v>75.099999999999994</v>
      </c>
      <c r="L1792" t="s">
        <v>17</v>
      </c>
    </row>
    <row r="1793" spans="1:12" x14ac:dyDescent="0.35">
      <c r="A1793" t="s">
        <v>3054</v>
      </c>
      <c r="B1793">
        <v>59</v>
      </c>
      <c r="C1793" t="s">
        <v>19</v>
      </c>
      <c r="D1793" t="s">
        <v>39</v>
      </c>
      <c r="E1793" t="s">
        <v>14</v>
      </c>
      <c r="F1793" t="s">
        <v>48</v>
      </c>
      <c r="G1793">
        <v>87.194930225666297</v>
      </c>
      <c r="H1793" t="s">
        <v>3055</v>
      </c>
      <c r="I1793">
        <v>97.4</v>
      </c>
      <c r="J1793">
        <v>37.200000000000003</v>
      </c>
      <c r="K1793">
        <v>148.19999999999999</v>
      </c>
      <c r="L1793" t="s">
        <v>22</v>
      </c>
    </row>
    <row r="1794" spans="1:12" x14ac:dyDescent="0.35">
      <c r="A1794" t="s">
        <v>3056</v>
      </c>
      <c r="B1794">
        <v>59</v>
      </c>
      <c r="C1794" t="s">
        <v>19</v>
      </c>
      <c r="D1794" t="s">
        <v>39</v>
      </c>
      <c r="E1794" t="s">
        <v>32</v>
      </c>
      <c r="F1794" t="s">
        <v>66</v>
      </c>
      <c r="G1794">
        <v>58.3198485633229</v>
      </c>
      <c r="H1794" t="s">
        <v>3057</v>
      </c>
      <c r="I1794">
        <v>99.9</v>
      </c>
      <c r="J1794">
        <v>37.5</v>
      </c>
      <c r="K1794">
        <v>97.8</v>
      </c>
      <c r="L1794" t="s">
        <v>22</v>
      </c>
    </row>
    <row r="1795" spans="1:12" x14ac:dyDescent="0.35">
      <c r="A1795" t="s">
        <v>3058</v>
      </c>
      <c r="B1795">
        <v>48</v>
      </c>
      <c r="C1795" t="s">
        <v>19</v>
      </c>
      <c r="D1795" t="s">
        <v>39</v>
      </c>
      <c r="E1795" t="s">
        <v>14</v>
      </c>
      <c r="F1795" t="s">
        <v>36</v>
      </c>
      <c r="G1795">
        <v>82.6310002454791</v>
      </c>
      <c r="H1795" t="s">
        <v>1876</v>
      </c>
      <c r="I1795">
        <v>90.8</v>
      </c>
      <c r="J1795">
        <v>36.9</v>
      </c>
      <c r="K1795">
        <v>71.5</v>
      </c>
      <c r="L1795" t="s">
        <v>17</v>
      </c>
    </row>
    <row r="1796" spans="1:12" x14ac:dyDescent="0.35">
      <c r="A1796" t="s">
        <v>3059</v>
      </c>
      <c r="B1796">
        <v>43</v>
      </c>
      <c r="C1796" t="s">
        <v>13</v>
      </c>
      <c r="D1796" t="s">
        <v>27</v>
      </c>
      <c r="E1796" t="s">
        <v>28</v>
      </c>
      <c r="F1796" t="s">
        <v>48</v>
      </c>
      <c r="G1796">
        <v>74.774021669550905</v>
      </c>
      <c r="H1796" t="s">
        <v>3060</v>
      </c>
      <c r="I1796">
        <v>94.7</v>
      </c>
      <c r="J1796">
        <v>39</v>
      </c>
      <c r="K1796">
        <v>103.3</v>
      </c>
      <c r="L1796" t="s">
        <v>17</v>
      </c>
    </row>
    <row r="1797" spans="1:12" x14ac:dyDescent="0.35">
      <c r="A1797" t="s">
        <v>3061</v>
      </c>
      <c r="B1797">
        <v>34</v>
      </c>
      <c r="C1797" t="s">
        <v>19</v>
      </c>
      <c r="D1797" t="s">
        <v>31</v>
      </c>
      <c r="E1797" t="s">
        <v>14</v>
      </c>
      <c r="F1797" t="s">
        <v>66</v>
      </c>
      <c r="G1797">
        <v>77.039053513449005</v>
      </c>
      <c r="H1797" t="s">
        <v>2562</v>
      </c>
      <c r="I1797">
        <v>99.4</v>
      </c>
      <c r="J1797">
        <v>37.1</v>
      </c>
      <c r="K1797">
        <v>146.6</v>
      </c>
      <c r="L1797" t="s">
        <v>22</v>
      </c>
    </row>
    <row r="1798" spans="1:12" x14ac:dyDescent="0.35">
      <c r="A1798" t="s">
        <v>3062</v>
      </c>
      <c r="B1798">
        <v>65</v>
      </c>
      <c r="C1798" t="s">
        <v>35</v>
      </c>
      <c r="D1798" t="s">
        <v>61</v>
      </c>
      <c r="E1798" t="s">
        <v>28</v>
      </c>
      <c r="F1798" t="s">
        <v>15</v>
      </c>
      <c r="G1798">
        <v>82.746566358900694</v>
      </c>
      <c r="H1798" t="s">
        <v>3063</v>
      </c>
      <c r="I1798">
        <v>92.7</v>
      </c>
      <c r="J1798">
        <v>38.700000000000003</v>
      </c>
      <c r="K1798">
        <v>135.69999999999999</v>
      </c>
      <c r="L1798" t="s">
        <v>17</v>
      </c>
    </row>
    <row r="1799" spans="1:12" x14ac:dyDescent="0.35">
      <c r="A1799" t="s">
        <v>3064</v>
      </c>
      <c r="B1799">
        <v>68</v>
      </c>
      <c r="C1799" t="s">
        <v>19</v>
      </c>
      <c r="D1799" t="s">
        <v>20</v>
      </c>
      <c r="E1799" t="s">
        <v>74</v>
      </c>
      <c r="F1799" t="s">
        <v>15</v>
      </c>
      <c r="G1799">
        <v>88.4501865627158</v>
      </c>
      <c r="H1799" t="s">
        <v>1011</v>
      </c>
      <c r="I1799">
        <v>96.8</v>
      </c>
      <c r="J1799">
        <v>36.9</v>
      </c>
      <c r="K1799">
        <v>98</v>
      </c>
      <c r="L1799" t="s">
        <v>22</v>
      </c>
    </row>
    <row r="1800" spans="1:12" x14ac:dyDescent="0.35">
      <c r="A1800" t="s">
        <v>3065</v>
      </c>
      <c r="B1800">
        <v>52</v>
      </c>
      <c r="C1800" t="s">
        <v>35</v>
      </c>
      <c r="D1800" t="s">
        <v>27</v>
      </c>
      <c r="E1800" t="s">
        <v>74</v>
      </c>
      <c r="F1800" t="s">
        <v>36</v>
      </c>
      <c r="G1800">
        <v>61.795318689797199</v>
      </c>
      <c r="H1800" t="s">
        <v>278</v>
      </c>
      <c r="I1800">
        <v>99.7</v>
      </c>
      <c r="J1800">
        <v>36</v>
      </c>
      <c r="K1800">
        <v>126.1</v>
      </c>
      <c r="L1800" t="s">
        <v>17</v>
      </c>
    </row>
    <row r="1801" spans="1:12" x14ac:dyDescent="0.35">
      <c r="A1801" t="s">
        <v>3066</v>
      </c>
      <c r="B1801">
        <v>40</v>
      </c>
      <c r="C1801" t="s">
        <v>35</v>
      </c>
      <c r="D1801" t="s">
        <v>14</v>
      </c>
      <c r="E1801" t="s">
        <v>14</v>
      </c>
      <c r="F1801" t="s">
        <v>24</v>
      </c>
      <c r="G1801">
        <v>81.534786562187307</v>
      </c>
      <c r="H1801" t="s">
        <v>3067</v>
      </c>
      <c r="I1801">
        <v>99.1</v>
      </c>
      <c r="J1801">
        <v>36.299999999999997</v>
      </c>
      <c r="K1801">
        <v>95.3</v>
      </c>
      <c r="L1801" t="s">
        <v>17</v>
      </c>
    </row>
    <row r="1802" spans="1:12" x14ac:dyDescent="0.35">
      <c r="A1802" t="s">
        <v>3068</v>
      </c>
      <c r="B1802">
        <v>71</v>
      </c>
      <c r="C1802" t="s">
        <v>35</v>
      </c>
      <c r="D1802" t="s">
        <v>61</v>
      </c>
      <c r="E1802" t="s">
        <v>14</v>
      </c>
      <c r="F1802" t="s">
        <v>24</v>
      </c>
      <c r="G1802">
        <v>89.610256223390905</v>
      </c>
      <c r="H1802" t="s">
        <v>3069</v>
      </c>
      <c r="I1802">
        <v>99.6</v>
      </c>
      <c r="J1802">
        <v>38.6</v>
      </c>
      <c r="K1802">
        <v>114.5</v>
      </c>
      <c r="L1802" t="s">
        <v>17</v>
      </c>
    </row>
    <row r="1803" spans="1:12" x14ac:dyDescent="0.35">
      <c r="A1803" t="s">
        <v>3070</v>
      </c>
      <c r="B1803">
        <v>25</v>
      </c>
      <c r="C1803" t="s">
        <v>13</v>
      </c>
      <c r="D1803" t="s">
        <v>39</v>
      </c>
      <c r="E1803" t="s">
        <v>74</v>
      </c>
      <c r="F1803" t="s">
        <v>36</v>
      </c>
      <c r="G1803">
        <v>65.6797318635479</v>
      </c>
      <c r="H1803" t="s">
        <v>1080</v>
      </c>
      <c r="I1803">
        <v>93.4</v>
      </c>
      <c r="J1803">
        <v>37</v>
      </c>
      <c r="K1803">
        <v>156</v>
      </c>
      <c r="L1803" t="s">
        <v>22</v>
      </c>
    </row>
    <row r="1804" spans="1:12" x14ac:dyDescent="0.35">
      <c r="A1804" t="s">
        <v>3071</v>
      </c>
      <c r="B1804">
        <v>20</v>
      </c>
      <c r="C1804" t="s">
        <v>13</v>
      </c>
      <c r="D1804" t="s">
        <v>61</v>
      </c>
      <c r="E1804" t="s">
        <v>32</v>
      </c>
      <c r="F1804" t="s">
        <v>36</v>
      </c>
      <c r="G1804">
        <v>80.570979585709907</v>
      </c>
      <c r="H1804" t="s">
        <v>2360</v>
      </c>
      <c r="I1804">
        <v>97.9</v>
      </c>
      <c r="J1804">
        <v>36.5</v>
      </c>
      <c r="K1804">
        <v>78.400000000000006</v>
      </c>
      <c r="L1804" t="s">
        <v>22</v>
      </c>
    </row>
    <row r="1805" spans="1:12" x14ac:dyDescent="0.35">
      <c r="A1805" t="s">
        <v>3072</v>
      </c>
      <c r="B1805">
        <v>83</v>
      </c>
      <c r="C1805" t="s">
        <v>35</v>
      </c>
      <c r="D1805" t="s">
        <v>31</v>
      </c>
      <c r="E1805" t="s">
        <v>28</v>
      </c>
      <c r="F1805" t="s">
        <v>24</v>
      </c>
      <c r="G1805">
        <v>81.244151389325197</v>
      </c>
      <c r="H1805" t="s">
        <v>700</v>
      </c>
      <c r="I1805">
        <v>95.4</v>
      </c>
      <c r="J1805">
        <v>37</v>
      </c>
      <c r="K1805">
        <v>97.5</v>
      </c>
      <c r="L1805" t="s">
        <v>17</v>
      </c>
    </row>
    <row r="1806" spans="1:12" x14ac:dyDescent="0.35">
      <c r="A1806" t="s">
        <v>3073</v>
      </c>
      <c r="B1806">
        <v>62</v>
      </c>
      <c r="C1806" t="s">
        <v>19</v>
      </c>
      <c r="D1806" t="s">
        <v>20</v>
      </c>
      <c r="E1806" t="s">
        <v>14</v>
      </c>
      <c r="F1806" t="s">
        <v>15</v>
      </c>
      <c r="G1806">
        <v>86.790502155392602</v>
      </c>
      <c r="H1806" t="s">
        <v>2086</v>
      </c>
      <c r="I1806">
        <v>94.6</v>
      </c>
      <c r="J1806">
        <v>36.4</v>
      </c>
      <c r="K1806">
        <v>170.7</v>
      </c>
      <c r="L1806" t="s">
        <v>22</v>
      </c>
    </row>
    <row r="1807" spans="1:12" x14ac:dyDescent="0.35">
      <c r="A1807" t="s">
        <v>3074</v>
      </c>
      <c r="B1807">
        <v>76</v>
      </c>
      <c r="C1807" t="s">
        <v>35</v>
      </c>
      <c r="D1807" t="s">
        <v>31</v>
      </c>
      <c r="E1807" t="s">
        <v>74</v>
      </c>
      <c r="F1807" t="s">
        <v>48</v>
      </c>
      <c r="G1807">
        <v>69.589445940719202</v>
      </c>
      <c r="H1807" t="s">
        <v>3075</v>
      </c>
      <c r="I1807">
        <v>98.3</v>
      </c>
      <c r="J1807">
        <v>36.5</v>
      </c>
      <c r="K1807">
        <v>116.2</v>
      </c>
      <c r="L1807" t="s">
        <v>17</v>
      </c>
    </row>
    <row r="1808" spans="1:12" x14ac:dyDescent="0.35">
      <c r="A1808" t="s">
        <v>3076</v>
      </c>
      <c r="B1808">
        <v>61</v>
      </c>
      <c r="C1808" t="s">
        <v>13</v>
      </c>
      <c r="D1808" t="s">
        <v>31</v>
      </c>
      <c r="E1808" t="s">
        <v>74</v>
      </c>
      <c r="F1808" t="s">
        <v>24</v>
      </c>
      <c r="G1808">
        <v>79.803243748750404</v>
      </c>
      <c r="H1808" t="s">
        <v>99</v>
      </c>
      <c r="I1808">
        <v>94</v>
      </c>
      <c r="J1808">
        <v>36.200000000000003</v>
      </c>
      <c r="K1808">
        <v>118.1</v>
      </c>
      <c r="L1808" t="s">
        <v>22</v>
      </c>
    </row>
    <row r="1809" spans="1:12" x14ac:dyDescent="0.35">
      <c r="A1809" t="s">
        <v>3077</v>
      </c>
      <c r="B1809">
        <v>52</v>
      </c>
      <c r="C1809" t="s">
        <v>35</v>
      </c>
      <c r="D1809" t="s">
        <v>20</v>
      </c>
      <c r="E1809" t="s">
        <v>28</v>
      </c>
      <c r="F1809" t="s">
        <v>66</v>
      </c>
      <c r="G1809">
        <v>93.155774815950707</v>
      </c>
      <c r="H1809" t="s">
        <v>2157</v>
      </c>
      <c r="I1809">
        <v>93.1</v>
      </c>
      <c r="J1809">
        <v>38.700000000000003</v>
      </c>
      <c r="K1809">
        <v>144.6</v>
      </c>
      <c r="L1809" t="s">
        <v>17</v>
      </c>
    </row>
    <row r="1810" spans="1:12" x14ac:dyDescent="0.35">
      <c r="A1810" t="s">
        <v>3078</v>
      </c>
      <c r="B1810">
        <v>80</v>
      </c>
      <c r="C1810" t="s">
        <v>13</v>
      </c>
      <c r="D1810" t="s">
        <v>61</v>
      </c>
      <c r="E1810" t="s">
        <v>28</v>
      </c>
      <c r="F1810" t="s">
        <v>36</v>
      </c>
      <c r="G1810">
        <v>80.660715573099793</v>
      </c>
      <c r="H1810" t="s">
        <v>3079</v>
      </c>
      <c r="I1810">
        <v>92.1</v>
      </c>
      <c r="J1810">
        <v>37.4</v>
      </c>
      <c r="K1810">
        <v>168.2</v>
      </c>
      <c r="L1810" t="s">
        <v>22</v>
      </c>
    </row>
    <row r="1811" spans="1:12" x14ac:dyDescent="0.35">
      <c r="A1811" t="s">
        <v>3080</v>
      </c>
      <c r="B1811">
        <v>63</v>
      </c>
      <c r="C1811" t="s">
        <v>19</v>
      </c>
      <c r="D1811" t="s">
        <v>20</v>
      </c>
      <c r="E1811" t="s">
        <v>32</v>
      </c>
      <c r="F1811" t="s">
        <v>15</v>
      </c>
      <c r="G1811">
        <v>63.678771695723398</v>
      </c>
      <c r="H1811" t="s">
        <v>508</v>
      </c>
      <c r="I1811">
        <v>96.6</v>
      </c>
      <c r="J1811">
        <v>38.799999999999997</v>
      </c>
      <c r="K1811">
        <v>183.3</v>
      </c>
      <c r="L1811" t="s">
        <v>17</v>
      </c>
    </row>
    <row r="1812" spans="1:12" x14ac:dyDescent="0.35">
      <c r="A1812" t="s">
        <v>3081</v>
      </c>
      <c r="B1812">
        <v>88</v>
      </c>
      <c r="C1812" t="s">
        <v>19</v>
      </c>
      <c r="D1812" t="s">
        <v>31</v>
      </c>
      <c r="E1812" t="s">
        <v>28</v>
      </c>
      <c r="F1812" t="s">
        <v>24</v>
      </c>
      <c r="G1812">
        <v>82.576109369263094</v>
      </c>
      <c r="H1812" t="s">
        <v>1501</v>
      </c>
      <c r="I1812">
        <v>91.6</v>
      </c>
      <c r="J1812">
        <v>37.799999999999997</v>
      </c>
      <c r="K1812">
        <v>139.6</v>
      </c>
      <c r="L1812" t="s">
        <v>17</v>
      </c>
    </row>
    <row r="1813" spans="1:12" x14ac:dyDescent="0.35">
      <c r="A1813" t="s">
        <v>3082</v>
      </c>
      <c r="B1813">
        <v>49</v>
      </c>
      <c r="C1813" t="s">
        <v>13</v>
      </c>
      <c r="D1813" t="s">
        <v>27</v>
      </c>
      <c r="E1813" t="s">
        <v>74</v>
      </c>
      <c r="F1813" t="s">
        <v>36</v>
      </c>
      <c r="G1813">
        <v>82.814674142474502</v>
      </c>
      <c r="H1813" t="s">
        <v>3083</v>
      </c>
      <c r="I1813">
        <v>100</v>
      </c>
      <c r="J1813">
        <v>36.799999999999997</v>
      </c>
      <c r="K1813">
        <v>79.3</v>
      </c>
      <c r="L1813" t="s">
        <v>70</v>
      </c>
    </row>
    <row r="1814" spans="1:12" x14ac:dyDescent="0.35">
      <c r="A1814" t="s">
        <v>3084</v>
      </c>
      <c r="B1814">
        <v>21</v>
      </c>
      <c r="C1814" t="s">
        <v>19</v>
      </c>
      <c r="D1814" t="s">
        <v>20</v>
      </c>
      <c r="E1814" t="s">
        <v>28</v>
      </c>
      <c r="F1814" t="s">
        <v>24</v>
      </c>
      <c r="G1814">
        <v>89.270089026990604</v>
      </c>
      <c r="H1814" t="s">
        <v>298</v>
      </c>
      <c r="I1814">
        <v>99.7</v>
      </c>
      <c r="J1814">
        <v>36.6</v>
      </c>
      <c r="K1814">
        <v>88.6</v>
      </c>
      <c r="L1814" t="s">
        <v>22</v>
      </c>
    </row>
    <row r="1815" spans="1:12" x14ac:dyDescent="0.35">
      <c r="A1815" t="s">
        <v>3085</v>
      </c>
      <c r="B1815">
        <v>34</v>
      </c>
      <c r="C1815" t="s">
        <v>35</v>
      </c>
      <c r="D1815" t="s">
        <v>27</v>
      </c>
      <c r="E1815" t="s">
        <v>74</v>
      </c>
      <c r="F1815" t="s">
        <v>36</v>
      </c>
      <c r="G1815">
        <v>74.527296207705604</v>
      </c>
      <c r="H1815" t="s">
        <v>1154</v>
      </c>
      <c r="I1815">
        <v>91.5</v>
      </c>
      <c r="J1815">
        <v>37.299999999999997</v>
      </c>
      <c r="K1815">
        <v>130.6</v>
      </c>
      <c r="L1815" t="s">
        <v>17</v>
      </c>
    </row>
    <row r="1816" spans="1:12" x14ac:dyDescent="0.35">
      <c r="A1816" t="s">
        <v>3086</v>
      </c>
      <c r="B1816">
        <v>59</v>
      </c>
      <c r="C1816" t="s">
        <v>13</v>
      </c>
      <c r="D1816" t="s">
        <v>61</v>
      </c>
      <c r="E1816" t="s">
        <v>32</v>
      </c>
      <c r="F1816" t="s">
        <v>15</v>
      </c>
      <c r="G1816">
        <v>59.111200801949501</v>
      </c>
      <c r="H1816" t="s">
        <v>1127</v>
      </c>
      <c r="I1816">
        <v>95.9</v>
      </c>
      <c r="J1816">
        <v>37.4</v>
      </c>
      <c r="K1816">
        <v>104.8</v>
      </c>
      <c r="L1816" t="s">
        <v>22</v>
      </c>
    </row>
    <row r="1817" spans="1:12" x14ac:dyDescent="0.35">
      <c r="A1817" t="s">
        <v>3087</v>
      </c>
      <c r="B1817">
        <v>62</v>
      </c>
      <c r="C1817" t="s">
        <v>19</v>
      </c>
      <c r="D1817" t="s">
        <v>27</v>
      </c>
      <c r="E1817" t="s">
        <v>28</v>
      </c>
      <c r="F1817" t="s">
        <v>48</v>
      </c>
      <c r="G1817">
        <v>81.124001607980105</v>
      </c>
      <c r="H1817" t="s">
        <v>727</v>
      </c>
      <c r="I1817">
        <v>91.8</v>
      </c>
      <c r="J1817">
        <v>37</v>
      </c>
      <c r="K1817">
        <v>101.8</v>
      </c>
      <c r="L1817" t="s">
        <v>17</v>
      </c>
    </row>
    <row r="1818" spans="1:12" x14ac:dyDescent="0.35">
      <c r="A1818" t="s">
        <v>3088</v>
      </c>
      <c r="B1818">
        <v>44</v>
      </c>
      <c r="C1818" t="s">
        <v>13</v>
      </c>
      <c r="D1818" t="s">
        <v>31</v>
      </c>
      <c r="E1818" t="s">
        <v>32</v>
      </c>
      <c r="F1818" t="s">
        <v>66</v>
      </c>
      <c r="G1818">
        <v>75.035048316686101</v>
      </c>
      <c r="H1818" t="s">
        <v>1387</v>
      </c>
      <c r="I1818">
        <v>92.3</v>
      </c>
      <c r="J1818">
        <v>38.700000000000003</v>
      </c>
      <c r="K1818">
        <v>85.7</v>
      </c>
      <c r="L1818" t="s">
        <v>17</v>
      </c>
    </row>
    <row r="1819" spans="1:12" x14ac:dyDescent="0.35">
      <c r="A1819" t="s">
        <v>3089</v>
      </c>
      <c r="B1819">
        <v>34</v>
      </c>
      <c r="C1819" t="s">
        <v>19</v>
      </c>
      <c r="D1819" t="s">
        <v>31</v>
      </c>
      <c r="E1819" t="s">
        <v>74</v>
      </c>
      <c r="F1819" t="s">
        <v>15</v>
      </c>
      <c r="G1819">
        <v>71.2872067047591</v>
      </c>
      <c r="H1819" t="s">
        <v>3090</v>
      </c>
      <c r="I1819">
        <v>90.2</v>
      </c>
      <c r="J1819">
        <v>38.299999999999997</v>
      </c>
      <c r="K1819">
        <v>176.2</v>
      </c>
      <c r="L1819" t="s">
        <v>17</v>
      </c>
    </row>
    <row r="1820" spans="1:12" x14ac:dyDescent="0.35">
      <c r="A1820" t="s">
        <v>3091</v>
      </c>
      <c r="B1820">
        <v>50</v>
      </c>
      <c r="C1820" t="s">
        <v>35</v>
      </c>
      <c r="D1820" t="s">
        <v>14</v>
      </c>
      <c r="E1820" t="s">
        <v>74</v>
      </c>
      <c r="F1820" t="s">
        <v>15</v>
      </c>
      <c r="G1820">
        <v>66.6137252133678</v>
      </c>
      <c r="H1820" t="s">
        <v>2153</v>
      </c>
      <c r="I1820">
        <v>94.7</v>
      </c>
      <c r="J1820">
        <v>36.700000000000003</v>
      </c>
      <c r="K1820">
        <v>125.2</v>
      </c>
      <c r="L1820" t="s">
        <v>17</v>
      </c>
    </row>
    <row r="1821" spans="1:12" x14ac:dyDescent="0.35">
      <c r="A1821" t="s">
        <v>3092</v>
      </c>
      <c r="B1821">
        <v>38</v>
      </c>
      <c r="C1821" t="s">
        <v>13</v>
      </c>
      <c r="D1821" t="s">
        <v>20</v>
      </c>
      <c r="E1821" t="s">
        <v>74</v>
      </c>
      <c r="F1821" t="s">
        <v>24</v>
      </c>
      <c r="G1821">
        <v>84.830501486789501</v>
      </c>
      <c r="H1821" t="s">
        <v>1478</v>
      </c>
      <c r="I1821">
        <v>92.2</v>
      </c>
      <c r="J1821">
        <v>36.700000000000003</v>
      </c>
      <c r="K1821">
        <v>87.8</v>
      </c>
      <c r="L1821" t="s">
        <v>70</v>
      </c>
    </row>
    <row r="1822" spans="1:12" x14ac:dyDescent="0.35">
      <c r="A1822" t="s">
        <v>3093</v>
      </c>
      <c r="B1822">
        <v>65</v>
      </c>
      <c r="C1822" t="s">
        <v>35</v>
      </c>
      <c r="D1822" t="s">
        <v>31</v>
      </c>
      <c r="E1822" t="s">
        <v>32</v>
      </c>
      <c r="F1822" t="s">
        <v>15</v>
      </c>
      <c r="G1822">
        <v>87.2170813951995</v>
      </c>
      <c r="H1822" t="s">
        <v>3094</v>
      </c>
      <c r="I1822">
        <v>96.8</v>
      </c>
      <c r="J1822">
        <v>38.1</v>
      </c>
      <c r="K1822">
        <v>108</v>
      </c>
      <c r="L1822" t="s">
        <v>17</v>
      </c>
    </row>
    <row r="1823" spans="1:12" x14ac:dyDescent="0.35">
      <c r="A1823" t="s">
        <v>3095</v>
      </c>
      <c r="B1823">
        <v>89</v>
      </c>
      <c r="C1823" t="s">
        <v>35</v>
      </c>
      <c r="D1823" t="s">
        <v>31</v>
      </c>
      <c r="E1823" t="s">
        <v>74</v>
      </c>
      <c r="F1823" t="s">
        <v>48</v>
      </c>
      <c r="G1823">
        <v>68.895868541018601</v>
      </c>
      <c r="H1823" t="s">
        <v>3096</v>
      </c>
      <c r="I1823">
        <v>92.7</v>
      </c>
      <c r="J1823">
        <v>37.1</v>
      </c>
      <c r="K1823">
        <v>81.5</v>
      </c>
      <c r="L1823" t="s">
        <v>17</v>
      </c>
    </row>
    <row r="1824" spans="1:12" x14ac:dyDescent="0.35">
      <c r="A1824" t="s">
        <v>3097</v>
      </c>
      <c r="B1824">
        <v>86</v>
      </c>
      <c r="C1824" t="s">
        <v>13</v>
      </c>
      <c r="D1824" t="s">
        <v>27</v>
      </c>
      <c r="E1824" t="s">
        <v>28</v>
      </c>
      <c r="F1824" t="s">
        <v>48</v>
      </c>
      <c r="G1824">
        <v>70.168267050750799</v>
      </c>
      <c r="H1824" t="s">
        <v>513</v>
      </c>
      <c r="I1824">
        <v>90.6</v>
      </c>
      <c r="J1824">
        <v>36.700000000000003</v>
      </c>
      <c r="K1824">
        <v>166</v>
      </c>
      <c r="L1824" t="s">
        <v>17</v>
      </c>
    </row>
    <row r="1825" spans="1:12" x14ac:dyDescent="0.35">
      <c r="A1825" t="s">
        <v>3098</v>
      </c>
      <c r="B1825">
        <v>22</v>
      </c>
      <c r="C1825" t="s">
        <v>35</v>
      </c>
      <c r="D1825" t="s">
        <v>61</v>
      </c>
      <c r="E1825" t="s">
        <v>28</v>
      </c>
      <c r="F1825" t="s">
        <v>15</v>
      </c>
      <c r="G1825">
        <v>80.693741568237101</v>
      </c>
      <c r="H1825" t="s">
        <v>764</v>
      </c>
      <c r="I1825">
        <v>93.4</v>
      </c>
      <c r="J1825">
        <v>36.6</v>
      </c>
      <c r="K1825">
        <v>87.5</v>
      </c>
      <c r="L1825" t="s">
        <v>17</v>
      </c>
    </row>
    <row r="1826" spans="1:12" x14ac:dyDescent="0.35">
      <c r="A1826" t="s">
        <v>3099</v>
      </c>
      <c r="B1826">
        <v>63</v>
      </c>
      <c r="C1826" t="s">
        <v>13</v>
      </c>
      <c r="D1826" t="s">
        <v>27</v>
      </c>
      <c r="E1826" t="s">
        <v>74</v>
      </c>
      <c r="F1826" t="s">
        <v>48</v>
      </c>
      <c r="G1826">
        <v>62.975163014186997</v>
      </c>
      <c r="H1826" t="s">
        <v>3100</v>
      </c>
      <c r="I1826">
        <v>98.4</v>
      </c>
      <c r="J1826">
        <v>38.299999999999997</v>
      </c>
      <c r="K1826">
        <v>174.9</v>
      </c>
      <c r="L1826" t="s">
        <v>17</v>
      </c>
    </row>
    <row r="1827" spans="1:12" x14ac:dyDescent="0.35">
      <c r="A1827" t="s">
        <v>3101</v>
      </c>
      <c r="B1827">
        <v>80</v>
      </c>
      <c r="C1827" t="s">
        <v>19</v>
      </c>
      <c r="D1827" t="s">
        <v>31</v>
      </c>
      <c r="E1827" t="s">
        <v>74</v>
      </c>
      <c r="F1827" t="s">
        <v>15</v>
      </c>
      <c r="G1827">
        <v>83.220420039289394</v>
      </c>
      <c r="H1827" t="s">
        <v>3102</v>
      </c>
      <c r="I1827">
        <v>91.6</v>
      </c>
      <c r="J1827">
        <v>39</v>
      </c>
      <c r="K1827">
        <v>137.1</v>
      </c>
      <c r="L1827" t="s">
        <v>17</v>
      </c>
    </row>
    <row r="1828" spans="1:12" x14ac:dyDescent="0.35">
      <c r="A1828" t="s">
        <v>3103</v>
      </c>
      <c r="B1828">
        <v>86</v>
      </c>
      <c r="C1828" t="s">
        <v>13</v>
      </c>
      <c r="D1828" t="s">
        <v>27</v>
      </c>
      <c r="E1828" t="s">
        <v>28</v>
      </c>
      <c r="F1828" t="s">
        <v>66</v>
      </c>
      <c r="G1828">
        <v>69.192248663143801</v>
      </c>
      <c r="H1828" t="s">
        <v>491</v>
      </c>
      <c r="I1828">
        <v>99.9</v>
      </c>
      <c r="J1828">
        <v>37.4</v>
      </c>
      <c r="K1828">
        <v>125.3</v>
      </c>
      <c r="L1828" t="s">
        <v>70</v>
      </c>
    </row>
    <row r="1829" spans="1:12" x14ac:dyDescent="0.35">
      <c r="A1829" t="s">
        <v>3104</v>
      </c>
      <c r="B1829">
        <v>22</v>
      </c>
      <c r="C1829" t="s">
        <v>19</v>
      </c>
      <c r="D1829" t="s">
        <v>31</v>
      </c>
      <c r="E1829" t="s">
        <v>74</v>
      </c>
      <c r="F1829" t="s">
        <v>36</v>
      </c>
      <c r="G1829">
        <v>84.939277907946305</v>
      </c>
      <c r="H1829" t="s">
        <v>336</v>
      </c>
      <c r="I1829">
        <v>90.2</v>
      </c>
      <c r="J1829">
        <v>37.200000000000003</v>
      </c>
      <c r="K1829">
        <v>146.9</v>
      </c>
      <c r="L1829" t="s">
        <v>17</v>
      </c>
    </row>
    <row r="1830" spans="1:12" x14ac:dyDescent="0.35">
      <c r="A1830" t="s">
        <v>3105</v>
      </c>
      <c r="B1830">
        <v>89</v>
      </c>
      <c r="C1830" t="s">
        <v>35</v>
      </c>
      <c r="D1830" t="s">
        <v>27</v>
      </c>
      <c r="E1830" t="s">
        <v>28</v>
      </c>
      <c r="F1830" t="s">
        <v>36</v>
      </c>
      <c r="G1830">
        <v>66.526859721488606</v>
      </c>
      <c r="H1830" t="s">
        <v>3106</v>
      </c>
      <c r="I1830">
        <v>96.5</v>
      </c>
      <c r="J1830">
        <v>36.6</v>
      </c>
      <c r="K1830">
        <v>77</v>
      </c>
      <c r="L1830" t="s">
        <v>17</v>
      </c>
    </row>
    <row r="1831" spans="1:12" x14ac:dyDescent="0.35">
      <c r="A1831" t="s">
        <v>3107</v>
      </c>
      <c r="B1831">
        <v>51</v>
      </c>
      <c r="C1831" t="s">
        <v>35</v>
      </c>
      <c r="D1831" t="s">
        <v>20</v>
      </c>
      <c r="E1831" t="s">
        <v>32</v>
      </c>
      <c r="F1831" t="s">
        <v>24</v>
      </c>
      <c r="G1831">
        <v>83.963993405043794</v>
      </c>
      <c r="H1831" t="s">
        <v>1068</v>
      </c>
      <c r="I1831">
        <v>92.6</v>
      </c>
      <c r="J1831">
        <v>38.200000000000003</v>
      </c>
      <c r="K1831">
        <v>81.599999999999994</v>
      </c>
      <c r="L1831" t="s">
        <v>17</v>
      </c>
    </row>
    <row r="1832" spans="1:12" x14ac:dyDescent="0.35">
      <c r="A1832" t="s">
        <v>3108</v>
      </c>
      <c r="B1832">
        <v>45</v>
      </c>
      <c r="C1832" t="s">
        <v>35</v>
      </c>
      <c r="D1832" t="s">
        <v>39</v>
      </c>
      <c r="E1832" t="s">
        <v>28</v>
      </c>
      <c r="F1832" t="s">
        <v>48</v>
      </c>
      <c r="G1832">
        <v>77.238401727832297</v>
      </c>
      <c r="H1832" t="s">
        <v>675</v>
      </c>
      <c r="I1832">
        <v>92.2</v>
      </c>
      <c r="J1832">
        <v>38.799999999999997</v>
      </c>
      <c r="K1832">
        <v>103.4</v>
      </c>
      <c r="L1832" t="s">
        <v>17</v>
      </c>
    </row>
    <row r="1833" spans="1:12" x14ac:dyDescent="0.35">
      <c r="A1833" t="s">
        <v>3109</v>
      </c>
      <c r="B1833">
        <v>50</v>
      </c>
      <c r="C1833" t="s">
        <v>19</v>
      </c>
      <c r="D1833" t="s">
        <v>31</v>
      </c>
      <c r="E1833" t="s">
        <v>32</v>
      </c>
      <c r="F1833" t="s">
        <v>15</v>
      </c>
      <c r="G1833">
        <v>88.808065884550004</v>
      </c>
      <c r="H1833" t="s">
        <v>103</v>
      </c>
      <c r="I1833">
        <v>94.9</v>
      </c>
      <c r="J1833">
        <v>38.6</v>
      </c>
      <c r="K1833">
        <v>87.5</v>
      </c>
      <c r="L1833" t="s">
        <v>17</v>
      </c>
    </row>
    <row r="1834" spans="1:12" x14ac:dyDescent="0.35">
      <c r="A1834" t="s">
        <v>3110</v>
      </c>
      <c r="B1834">
        <v>38</v>
      </c>
      <c r="C1834" t="s">
        <v>19</v>
      </c>
      <c r="D1834" t="s">
        <v>27</v>
      </c>
      <c r="E1834" t="s">
        <v>28</v>
      </c>
      <c r="F1834" t="s">
        <v>15</v>
      </c>
      <c r="G1834">
        <v>83.621103951896202</v>
      </c>
      <c r="H1834" t="s">
        <v>3111</v>
      </c>
      <c r="I1834">
        <v>95.3</v>
      </c>
      <c r="J1834">
        <v>37.799999999999997</v>
      </c>
      <c r="K1834">
        <v>158.80000000000001</v>
      </c>
      <c r="L1834" t="s">
        <v>22</v>
      </c>
    </row>
    <row r="1835" spans="1:12" x14ac:dyDescent="0.35">
      <c r="A1835" t="s">
        <v>3112</v>
      </c>
      <c r="B1835">
        <v>78</v>
      </c>
      <c r="C1835" t="s">
        <v>19</v>
      </c>
      <c r="D1835" t="s">
        <v>27</v>
      </c>
      <c r="E1835" t="s">
        <v>32</v>
      </c>
      <c r="F1835" t="s">
        <v>24</v>
      </c>
      <c r="G1835">
        <v>79.332841334392498</v>
      </c>
      <c r="H1835" t="s">
        <v>2416</v>
      </c>
      <c r="I1835">
        <v>96.8</v>
      </c>
      <c r="J1835">
        <v>36.700000000000003</v>
      </c>
      <c r="K1835">
        <v>187.3</v>
      </c>
      <c r="L1835" t="s">
        <v>17</v>
      </c>
    </row>
    <row r="1836" spans="1:12" x14ac:dyDescent="0.35">
      <c r="A1836" t="s">
        <v>3113</v>
      </c>
      <c r="B1836">
        <v>70</v>
      </c>
      <c r="C1836" t="s">
        <v>13</v>
      </c>
      <c r="D1836" t="s">
        <v>39</v>
      </c>
      <c r="E1836" t="s">
        <v>74</v>
      </c>
      <c r="F1836" t="s">
        <v>15</v>
      </c>
      <c r="G1836">
        <v>74.410534664810399</v>
      </c>
      <c r="H1836" t="s">
        <v>141</v>
      </c>
      <c r="I1836">
        <v>90.6</v>
      </c>
      <c r="J1836">
        <v>38.200000000000003</v>
      </c>
      <c r="K1836">
        <v>145.6</v>
      </c>
      <c r="L1836" t="s">
        <v>17</v>
      </c>
    </row>
    <row r="1837" spans="1:12" x14ac:dyDescent="0.35">
      <c r="A1837" t="s">
        <v>3114</v>
      </c>
      <c r="B1837">
        <v>90</v>
      </c>
      <c r="C1837" t="s">
        <v>13</v>
      </c>
      <c r="D1837" t="s">
        <v>39</v>
      </c>
      <c r="E1837" t="s">
        <v>14</v>
      </c>
      <c r="F1837" t="s">
        <v>15</v>
      </c>
      <c r="G1837">
        <v>65.321345731149094</v>
      </c>
      <c r="H1837" t="s">
        <v>951</v>
      </c>
      <c r="I1837">
        <v>90.3</v>
      </c>
      <c r="J1837">
        <v>37</v>
      </c>
      <c r="K1837">
        <v>140.4</v>
      </c>
      <c r="L1837" t="s">
        <v>17</v>
      </c>
    </row>
    <row r="1838" spans="1:12" x14ac:dyDescent="0.35">
      <c r="A1838" t="s">
        <v>3115</v>
      </c>
      <c r="B1838">
        <v>28</v>
      </c>
      <c r="C1838" t="s">
        <v>19</v>
      </c>
      <c r="D1838" t="s">
        <v>20</v>
      </c>
      <c r="E1838" t="s">
        <v>14</v>
      </c>
      <c r="F1838" t="s">
        <v>36</v>
      </c>
      <c r="G1838">
        <v>69.845036889717093</v>
      </c>
      <c r="H1838" t="s">
        <v>3116</v>
      </c>
      <c r="I1838">
        <v>99.2</v>
      </c>
      <c r="J1838">
        <v>38.4</v>
      </c>
      <c r="K1838">
        <v>168.4</v>
      </c>
      <c r="L1838" t="s">
        <v>17</v>
      </c>
    </row>
    <row r="1839" spans="1:12" x14ac:dyDescent="0.35">
      <c r="A1839" t="s">
        <v>3117</v>
      </c>
      <c r="B1839">
        <v>86</v>
      </c>
      <c r="C1839" t="s">
        <v>35</v>
      </c>
      <c r="D1839" t="s">
        <v>39</v>
      </c>
      <c r="E1839" t="s">
        <v>74</v>
      </c>
      <c r="F1839" t="s">
        <v>15</v>
      </c>
      <c r="G1839">
        <v>68.251857557688595</v>
      </c>
      <c r="H1839" t="s">
        <v>551</v>
      </c>
      <c r="I1839">
        <v>99.5</v>
      </c>
      <c r="J1839">
        <v>38.299999999999997</v>
      </c>
      <c r="K1839">
        <v>163.19999999999999</v>
      </c>
      <c r="L1839" t="s">
        <v>17</v>
      </c>
    </row>
    <row r="1840" spans="1:12" x14ac:dyDescent="0.35">
      <c r="A1840" t="s">
        <v>3118</v>
      </c>
      <c r="B1840">
        <v>41</v>
      </c>
      <c r="C1840" t="s">
        <v>19</v>
      </c>
      <c r="D1840" t="s">
        <v>39</v>
      </c>
      <c r="E1840" t="s">
        <v>32</v>
      </c>
      <c r="F1840" t="s">
        <v>15</v>
      </c>
      <c r="G1840">
        <v>92.467873866019502</v>
      </c>
      <c r="H1840" t="s">
        <v>892</v>
      </c>
      <c r="I1840">
        <v>94.3</v>
      </c>
      <c r="J1840">
        <v>37.200000000000003</v>
      </c>
      <c r="K1840">
        <v>79.8</v>
      </c>
      <c r="L1840" t="s">
        <v>22</v>
      </c>
    </row>
    <row r="1841" spans="1:12" x14ac:dyDescent="0.35">
      <c r="A1841" t="s">
        <v>3119</v>
      </c>
      <c r="B1841">
        <v>32</v>
      </c>
      <c r="C1841" t="s">
        <v>35</v>
      </c>
      <c r="D1841" t="s">
        <v>14</v>
      </c>
      <c r="E1841" t="s">
        <v>28</v>
      </c>
      <c r="F1841" t="s">
        <v>66</v>
      </c>
      <c r="G1841">
        <v>79.419336870885104</v>
      </c>
      <c r="H1841" t="s">
        <v>3120</v>
      </c>
      <c r="I1841">
        <v>94.7</v>
      </c>
      <c r="J1841">
        <v>37.4</v>
      </c>
      <c r="K1841">
        <v>120.5</v>
      </c>
      <c r="L1841" t="s">
        <v>17</v>
      </c>
    </row>
    <row r="1842" spans="1:12" x14ac:dyDescent="0.35">
      <c r="A1842" t="s">
        <v>3121</v>
      </c>
      <c r="B1842">
        <v>84</v>
      </c>
      <c r="C1842" t="s">
        <v>35</v>
      </c>
      <c r="D1842" t="s">
        <v>61</v>
      </c>
      <c r="E1842" t="s">
        <v>32</v>
      </c>
      <c r="F1842" t="s">
        <v>36</v>
      </c>
      <c r="G1842">
        <v>71.815182011295093</v>
      </c>
      <c r="H1842" t="s">
        <v>865</v>
      </c>
      <c r="I1842">
        <v>99</v>
      </c>
      <c r="J1842">
        <v>37.799999999999997</v>
      </c>
      <c r="K1842">
        <v>182.6</v>
      </c>
      <c r="L1842" t="s">
        <v>17</v>
      </c>
    </row>
    <row r="1843" spans="1:12" x14ac:dyDescent="0.35">
      <c r="A1843" t="s">
        <v>3122</v>
      </c>
      <c r="B1843">
        <v>72</v>
      </c>
      <c r="C1843" t="s">
        <v>13</v>
      </c>
      <c r="D1843" t="s">
        <v>39</v>
      </c>
      <c r="E1843" t="s">
        <v>14</v>
      </c>
      <c r="F1843" t="s">
        <v>66</v>
      </c>
      <c r="G1843">
        <v>72.451003845111501</v>
      </c>
      <c r="H1843" t="s">
        <v>2667</v>
      </c>
      <c r="I1843">
        <v>90.8</v>
      </c>
      <c r="J1843">
        <v>37.9</v>
      </c>
      <c r="K1843">
        <v>87.6</v>
      </c>
      <c r="L1843" t="s">
        <v>17</v>
      </c>
    </row>
    <row r="1844" spans="1:12" x14ac:dyDescent="0.35">
      <c r="A1844" t="s">
        <v>3123</v>
      </c>
      <c r="B1844">
        <v>87</v>
      </c>
      <c r="C1844" t="s">
        <v>19</v>
      </c>
      <c r="D1844" t="s">
        <v>31</v>
      </c>
      <c r="E1844" t="s">
        <v>28</v>
      </c>
      <c r="F1844" t="s">
        <v>15</v>
      </c>
      <c r="G1844">
        <v>68.675315836898605</v>
      </c>
      <c r="H1844" t="s">
        <v>2068</v>
      </c>
      <c r="I1844">
        <v>98.6</v>
      </c>
      <c r="J1844">
        <v>38.200000000000003</v>
      </c>
      <c r="K1844">
        <v>192.3</v>
      </c>
      <c r="L1844" t="s">
        <v>17</v>
      </c>
    </row>
    <row r="1845" spans="1:12" x14ac:dyDescent="0.35">
      <c r="A1845" t="s">
        <v>3124</v>
      </c>
      <c r="B1845">
        <v>43</v>
      </c>
      <c r="C1845" t="s">
        <v>13</v>
      </c>
      <c r="D1845" t="s">
        <v>14</v>
      </c>
      <c r="E1845" t="s">
        <v>28</v>
      </c>
      <c r="F1845" t="s">
        <v>48</v>
      </c>
      <c r="G1845">
        <v>62.262571146341799</v>
      </c>
      <c r="H1845" t="s">
        <v>759</v>
      </c>
      <c r="I1845">
        <v>95.8</v>
      </c>
      <c r="J1845">
        <v>38.700000000000003</v>
      </c>
      <c r="K1845">
        <v>166</v>
      </c>
      <c r="L1845" t="s">
        <v>17</v>
      </c>
    </row>
    <row r="1846" spans="1:12" x14ac:dyDescent="0.35">
      <c r="A1846" t="s">
        <v>3125</v>
      </c>
      <c r="B1846">
        <v>70</v>
      </c>
      <c r="C1846" t="s">
        <v>13</v>
      </c>
      <c r="D1846" t="s">
        <v>39</v>
      </c>
      <c r="E1846" t="s">
        <v>74</v>
      </c>
      <c r="F1846" t="s">
        <v>15</v>
      </c>
      <c r="G1846">
        <v>82.0193774047668</v>
      </c>
      <c r="H1846" t="s">
        <v>833</v>
      </c>
      <c r="I1846">
        <v>95.4</v>
      </c>
      <c r="J1846">
        <v>36.200000000000003</v>
      </c>
      <c r="K1846">
        <v>163.4</v>
      </c>
      <c r="L1846" t="s">
        <v>22</v>
      </c>
    </row>
    <row r="1847" spans="1:12" x14ac:dyDescent="0.35">
      <c r="A1847" t="s">
        <v>3126</v>
      </c>
      <c r="B1847">
        <v>75</v>
      </c>
      <c r="C1847" t="s">
        <v>13</v>
      </c>
      <c r="D1847" t="s">
        <v>14</v>
      </c>
      <c r="E1847" t="s">
        <v>74</v>
      </c>
      <c r="F1847" t="s">
        <v>24</v>
      </c>
      <c r="G1847">
        <v>87.722703777665402</v>
      </c>
      <c r="H1847" t="s">
        <v>595</v>
      </c>
      <c r="I1847">
        <v>94</v>
      </c>
      <c r="J1847">
        <v>38.200000000000003</v>
      </c>
      <c r="K1847">
        <v>158.19999999999999</v>
      </c>
      <c r="L1847" t="s">
        <v>17</v>
      </c>
    </row>
    <row r="1848" spans="1:12" x14ac:dyDescent="0.35">
      <c r="A1848" t="s">
        <v>3127</v>
      </c>
      <c r="B1848">
        <v>68</v>
      </c>
      <c r="C1848" t="s">
        <v>35</v>
      </c>
      <c r="D1848" t="s">
        <v>27</v>
      </c>
      <c r="E1848" t="s">
        <v>74</v>
      </c>
      <c r="F1848" t="s">
        <v>48</v>
      </c>
      <c r="G1848">
        <v>73.099227527834003</v>
      </c>
      <c r="H1848" t="s">
        <v>3128</v>
      </c>
      <c r="I1848">
        <v>92</v>
      </c>
      <c r="J1848">
        <v>36.5</v>
      </c>
      <c r="K1848">
        <v>160.1</v>
      </c>
      <c r="L1848" t="s">
        <v>17</v>
      </c>
    </row>
    <row r="1849" spans="1:12" x14ac:dyDescent="0.35">
      <c r="A1849" t="s">
        <v>3129</v>
      </c>
      <c r="B1849">
        <v>21</v>
      </c>
      <c r="C1849" t="s">
        <v>35</v>
      </c>
      <c r="D1849" t="s">
        <v>61</v>
      </c>
      <c r="E1849" t="s">
        <v>14</v>
      </c>
      <c r="F1849" t="s">
        <v>48</v>
      </c>
      <c r="G1849">
        <v>66.535455087313494</v>
      </c>
      <c r="H1849" t="s">
        <v>2340</v>
      </c>
      <c r="I1849">
        <v>92.9</v>
      </c>
      <c r="J1849">
        <v>37.4</v>
      </c>
      <c r="K1849">
        <v>100.4</v>
      </c>
      <c r="L1849" t="s">
        <v>17</v>
      </c>
    </row>
    <row r="1850" spans="1:12" x14ac:dyDescent="0.35">
      <c r="A1850" t="s">
        <v>3130</v>
      </c>
      <c r="B1850">
        <v>20</v>
      </c>
      <c r="C1850" t="s">
        <v>35</v>
      </c>
      <c r="D1850" t="s">
        <v>14</v>
      </c>
      <c r="E1850" t="s">
        <v>74</v>
      </c>
      <c r="F1850" t="s">
        <v>36</v>
      </c>
      <c r="G1850">
        <v>68.040635975492805</v>
      </c>
      <c r="H1850" t="s">
        <v>3131</v>
      </c>
      <c r="I1850">
        <v>96</v>
      </c>
      <c r="J1850">
        <v>36.799999999999997</v>
      </c>
      <c r="K1850">
        <v>157</v>
      </c>
      <c r="L1850" t="s">
        <v>17</v>
      </c>
    </row>
    <row r="1851" spans="1:12" x14ac:dyDescent="0.35">
      <c r="A1851" t="s">
        <v>3132</v>
      </c>
      <c r="B1851">
        <v>54</v>
      </c>
      <c r="C1851" t="s">
        <v>35</v>
      </c>
      <c r="D1851" t="s">
        <v>31</v>
      </c>
      <c r="E1851" t="s">
        <v>74</v>
      </c>
      <c r="F1851" t="s">
        <v>36</v>
      </c>
      <c r="G1851">
        <v>70.426429310357094</v>
      </c>
      <c r="H1851" t="s">
        <v>3133</v>
      </c>
      <c r="I1851">
        <v>93.2</v>
      </c>
      <c r="J1851">
        <v>38.299999999999997</v>
      </c>
      <c r="K1851">
        <v>83.4</v>
      </c>
      <c r="L1851" t="s">
        <v>17</v>
      </c>
    </row>
    <row r="1852" spans="1:12" x14ac:dyDescent="0.35">
      <c r="A1852" t="s">
        <v>3134</v>
      </c>
      <c r="B1852">
        <v>50</v>
      </c>
      <c r="C1852" t="s">
        <v>35</v>
      </c>
      <c r="D1852" t="s">
        <v>39</v>
      </c>
      <c r="E1852" t="s">
        <v>32</v>
      </c>
      <c r="F1852" t="s">
        <v>15</v>
      </c>
      <c r="G1852">
        <v>82.817241883143097</v>
      </c>
      <c r="H1852" t="s">
        <v>575</v>
      </c>
      <c r="I1852">
        <v>97.5</v>
      </c>
      <c r="J1852">
        <v>37</v>
      </c>
      <c r="K1852">
        <v>108.3</v>
      </c>
      <c r="L1852" t="s">
        <v>17</v>
      </c>
    </row>
    <row r="1853" spans="1:12" x14ac:dyDescent="0.35">
      <c r="A1853" t="s">
        <v>3135</v>
      </c>
      <c r="B1853">
        <v>20</v>
      </c>
      <c r="C1853" t="s">
        <v>35</v>
      </c>
      <c r="D1853" t="s">
        <v>39</v>
      </c>
      <c r="E1853" t="s">
        <v>32</v>
      </c>
      <c r="F1853" t="s">
        <v>66</v>
      </c>
      <c r="G1853">
        <v>65.839662552923997</v>
      </c>
      <c r="H1853" t="s">
        <v>3136</v>
      </c>
      <c r="I1853">
        <v>94</v>
      </c>
      <c r="J1853">
        <v>38.200000000000003</v>
      </c>
      <c r="K1853">
        <v>97.4</v>
      </c>
      <c r="L1853" t="s">
        <v>17</v>
      </c>
    </row>
    <row r="1854" spans="1:12" x14ac:dyDescent="0.35">
      <c r="A1854" t="s">
        <v>3137</v>
      </c>
      <c r="B1854">
        <v>81</v>
      </c>
      <c r="C1854" t="s">
        <v>19</v>
      </c>
      <c r="D1854" t="s">
        <v>31</v>
      </c>
      <c r="E1854" t="s">
        <v>32</v>
      </c>
      <c r="F1854" t="s">
        <v>36</v>
      </c>
      <c r="G1854">
        <v>93.867215592575505</v>
      </c>
      <c r="H1854" t="s">
        <v>1422</v>
      </c>
      <c r="I1854">
        <v>91.7</v>
      </c>
      <c r="J1854">
        <v>37.9</v>
      </c>
      <c r="K1854">
        <v>158.80000000000001</v>
      </c>
      <c r="L1854" t="s">
        <v>17</v>
      </c>
    </row>
    <row r="1855" spans="1:12" x14ac:dyDescent="0.35">
      <c r="A1855" t="s">
        <v>3138</v>
      </c>
      <c r="B1855">
        <v>54</v>
      </c>
      <c r="C1855" t="s">
        <v>35</v>
      </c>
      <c r="D1855" t="s">
        <v>20</v>
      </c>
      <c r="E1855" t="s">
        <v>28</v>
      </c>
      <c r="F1855" t="s">
        <v>24</v>
      </c>
      <c r="G1855">
        <v>92.3655285276608</v>
      </c>
      <c r="H1855" t="s">
        <v>527</v>
      </c>
      <c r="I1855">
        <v>97.2</v>
      </c>
      <c r="J1855">
        <v>38.4</v>
      </c>
      <c r="K1855">
        <v>150</v>
      </c>
      <c r="L1855" t="s">
        <v>17</v>
      </c>
    </row>
    <row r="1856" spans="1:12" x14ac:dyDescent="0.35">
      <c r="A1856" t="s">
        <v>3139</v>
      </c>
      <c r="B1856">
        <v>18</v>
      </c>
      <c r="C1856" t="s">
        <v>13</v>
      </c>
      <c r="D1856" t="s">
        <v>20</v>
      </c>
      <c r="E1856" t="s">
        <v>32</v>
      </c>
      <c r="F1856" t="s">
        <v>24</v>
      </c>
      <c r="G1856">
        <v>83.650714894749598</v>
      </c>
      <c r="H1856" t="s">
        <v>2885</v>
      </c>
      <c r="I1856">
        <v>91.4</v>
      </c>
      <c r="J1856">
        <v>38.799999999999997</v>
      </c>
      <c r="K1856">
        <v>133.5</v>
      </c>
      <c r="L1856" t="s">
        <v>17</v>
      </c>
    </row>
    <row r="1857" spans="1:12" x14ac:dyDescent="0.35">
      <c r="A1857" t="s">
        <v>3140</v>
      </c>
      <c r="B1857">
        <v>30</v>
      </c>
      <c r="C1857" t="s">
        <v>35</v>
      </c>
      <c r="D1857" t="s">
        <v>27</v>
      </c>
      <c r="E1857" t="s">
        <v>74</v>
      </c>
      <c r="F1857" t="s">
        <v>48</v>
      </c>
      <c r="G1857">
        <v>79.325793220848396</v>
      </c>
      <c r="H1857" t="s">
        <v>1391</v>
      </c>
      <c r="I1857">
        <v>91.8</v>
      </c>
      <c r="J1857">
        <v>38.6</v>
      </c>
      <c r="K1857">
        <v>173.6</v>
      </c>
      <c r="L1857" t="s">
        <v>17</v>
      </c>
    </row>
    <row r="1858" spans="1:12" x14ac:dyDescent="0.35">
      <c r="A1858" t="s">
        <v>3141</v>
      </c>
      <c r="B1858">
        <v>86</v>
      </c>
      <c r="C1858" t="s">
        <v>19</v>
      </c>
      <c r="D1858" t="s">
        <v>61</v>
      </c>
      <c r="E1858" t="s">
        <v>74</v>
      </c>
      <c r="F1858" t="s">
        <v>48</v>
      </c>
      <c r="G1858">
        <v>64.677766176041203</v>
      </c>
      <c r="H1858" t="s">
        <v>3142</v>
      </c>
      <c r="I1858">
        <v>91.7</v>
      </c>
      <c r="J1858">
        <v>36.5</v>
      </c>
      <c r="K1858">
        <v>156</v>
      </c>
      <c r="L1858" t="s">
        <v>17</v>
      </c>
    </row>
    <row r="1859" spans="1:12" x14ac:dyDescent="0.35">
      <c r="A1859" t="s">
        <v>3143</v>
      </c>
      <c r="B1859">
        <v>19</v>
      </c>
      <c r="C1859" t="s">
        <v>13</v>
      </c>
      <c r="D1859" t="s">
        <v>61</v>
      </c>
      <c r="E1859" t="s">
        <v>74</v>
      </c>
      <c r="F1859" t="s">
        <v>36</v>
      </c>
      <c r="G1859">
        <v>84.9787781579425</v>
      </c>
      <c r="H1859" t="s">
        <v>2773</v>
      </c>
      <c r="I1859">
        <v>95.6</v>
      </c>
      <c r="J1859">
        <v>36.200000000000003</v>
      </c>
      <c r="K1859">
        <v>81</v>
      </c>
      <c r="L1859" t="s">
        <v>70</v>
      </c>
    </row>
    <row r="1860" spans="1:12" x14ac:dyDescent="0.35">
      <c r="A1860" t="s">
        <v>3144</v>
      </c>
      <c r="B1860">
        <v>44</v>
      </c>
      <c r="C1860" t="s">
        <v>35</v>
      </c>
      <c r="D1860" t="s">
        <v>14</v>
      </c>
      <c r="E1860" t="s">
        <v>28</v>
      </c>
      <c r="F1860" t="s">
        <v>15</v>
      </c>
      <c r="G1860">
        <v>64.858387347450304</v>
      </c>
      <c r="H1860" t="s">
        <v>316</v>
      </c>
      <c r="I1860">
        <v>98.3</v>
      </c>
      <c r="J1860">
        <v>38.4</v>
      </c>
      <c r="K1860">
        <v>144.1</v>
      </c>
      <c r="L1860" t="s">
        <v>17</v>
      </c>
    </row>
    <row r="1861" spans="1:12" x14ac:dyDescent="0.35">
      <c r="A1861" t="s">
        <v>3145</v>
      </c>
      <c r="B1861">
        <v>30</v>
      </c>
      <c r="C1861" t="s">
        <v>19</v>
      </c>
      <c r="D1861" t="s">
        <v>20</v>
      </c>
      <c r="E1861" t="s">
        <v>32</v>
      </c>
      <c r="F1861" t="s">
        <v>15</v>
      </c>
      <c r="G1861">
        <v>60.269801694847303</v>
      </c>
      <c r="H1861" t="s">
        <v>3146</v>
      </c>
      <c r="I1861">
        <v>92.6</v>
      </c>
      <c r="J1861">
        <v>36.5</v>
      </c>
      <c r="K1861">
        <v>130.80000000000001</v>
      </c>
      <c r="L1861" t="s">
        <v>22</v>
      </c>
    </row>
    <row r="1862" spans="1:12" x14ac:dyDescent="0.35">
      <c r="A1862" t="s">
        <v>3147</v>
      </c>
      <c r="B1862">
        <v>50</v>
      </c>
      <c r="C1862" t="s">
        <v>13</v>
      </c>
      <c r="D1862" t="s">
        <v>20</v>
      </c>
      <c r="E1862" t="s">
        <v>32</v>
      </c>
      <c r="F1862" t="s">
        <v>48</v>
      </c>
      <c r="G1862">
        <v>71.143682390544797</v>
      </c>
      <c r="H1862" t="s">
        <v>3148</v>
      </c>
      <c r="I1862">
        <v>97.5</v>
      </c>
      <c r="J1862">
        <v>38.799999999999997</v>
      </c>
      <c r="K1862">
        <v>156.6</v>
      </c>
      <c r="L1862" t="s">
        <v>17</v>
      </c>
    </row>
    <row r="1863" spans="1:12" x14ac:dyDescent="0.35">
      <c r="A1863" t="s">
        <v>3149</v>
      </c>
      <c r="B1863">
        <v>26</v>
      </c>
      <c r="C1863" t="s">
        <v>35</v>
      </c>
      <c r="D1863" t="s">
        <v>31</v>
      </c>
      <c r="E1863" t="s">
        <v>74</v>
      </c>
      <c r="F1863" t="s">
        <v>24</v>
      </c>
      <c r="G1863">
        <v>72.874689741563003</v>
      </c>
      <c r="H1863" t="s">
        <v>3150</v>
      </c>
      <c r="I1863">
        <v>91.8</v>
      </c>
      <c r="J1863">
        <v>38.299999999999997</v>
      </c>
      <c r="K1863">
        <v>118.3</v>
      </c>
      <c r="L1863" t="s">
        <v>17</v>
      </c>
    </row>
    <row r="1864" spans="1:12" x14ac:dyDescent="0.35">
      <c r="A1864" t="s">
        <v>3151</v>
      </c>
      <c r="B1864">
        <v>52</v>
      </c>
      <c r="C1864" t="s">
        <v>35</v>
      </c>
      <c r="D1864" t="s">
        <v>61</v>
      </c>
      <c r="E1864" t="s">
        <v>32</v>
      </c>
      <c r="F1864" t="s">
        <v>36</v>
      </c>
      <c r="G1864">
        <v>66.105082595115505</v>
      </c>
      <c r="H1864" t="s">
        <v>1369</v>
      </c>
      <c r="I1864">
        <v>98.7</v>
      </c>
      <c r="J1864">
        <v>37.1</v>
      </c>
      <c r="K1864">
        <v>97.7</v>
      </c>
      <c r="L1864" t="s">
        <v>17</v>
      </c>
    </row>
    <row r="1865" spans="1:12" x14ac:dyDescent="0.35">
      <c r="A1865" t="s">
        <v>3152</v>
      </c>
      <c r="B1865">
        <v>42</v>
      </c>
      <c r="C1865" t="s">
        <v>19</v>
      </c>
      <c r="D1865" t="s">
        <v>20</v>
      </c>
      <c r="E1865" t="s">
        <v>32</v>
      </c>
      <c r="F1865" t="s">
        <v>36</v>
      </c>
      <c r="G1865">
        <v>93.544334333618195</v>
      </c>
      <c r="H1865" t="s">
        <v>1927</v>
      </c>
      <c r="I1865">
        <v>97.6</v>
      </c>
      <c r="J1865">
        <v>37.799999999999997</v>
      </c>
      <c r="K1865">
        <v>140.9</v>
      </c>
      <c r="L1865" t="s">
        <v>22</v>
      </c>
    </row>
    <row r="1866" spans="1:12" x14ac:dyDescent="0.35">
      <c r="A1866" t="s">
        <v>3153</v>
      </c>
      <c r="B1866">
        <v>18</v>
      </c>
      <c r="C1866" t="s">
        <v>19</v>
      </c>
      <c r="D1866" t="s">
        <v>14</v>
      </c>
      <c r="E1866" t="s">
        <v>32</v>
      </c>
      <c r="F1866" t="s">
        <v>36</v>
      </c>
      <c r="G1866">
        <v>63.271822127334303</v>
      </c>
      <c r="H1866" t="s">
        <v>3154</v>
      </c>
      <c r="I1866">
        <v>93.6</v>
      </c>
      <c r="J1866">
        <v>36.9</v>
      </c>
      <c r="K1866">
        <v>163.30000000000001</v>
      </c>
      <c r="L1866" t="s">
        <v>22</v>
      </c>
    </row>
    <row r="1867" spans="1:12" x14ac:dyDescent="0.35">
      <c r="A1867" t="s">
        <v>3155</v>
      </c>
      <c r="B1867">
        <v>82</v>
      </c>
      <c r="C1867" t="s">
        <v>19</v>
      </c>
      <c r="D1867" t="s">
        <v>27</v>
      </c>
      <c r="E1867" t="s">
        <v>32</v>
      </c>
      <c r="F1867" t="s">
        <v>36</v>
      </c>
      <c r="G1867">
        <v>52.400986325415197</v>
      </c>
      <c r="H1867" t="s">
        <v>153</v>
      </c>
      <c r="I1867">
        <v>91.8</v>
      </c>
      <c r="J1867">
        <v>37.299999999999997</v>
      </c>
      <c r="K1867">
        <v>190.2</v>
      </c>
      <c r="L1867" t="s">
        <v>17</v>
      </c>
    </row>
    <row r="1868" spans="1:12" x14ac:dyDescent="0.35">
      <c r="A1868" t="s">
        <v>3156</v>
      </c>
      <c r="B1868">
        <v>78</v>
      </c>
      <c r="C1868" t="s">
        <v>19</v>
      </c>
      <c r="D1868" t="s">
        <v>20</v>
      </c>
      <c r="E1868" t="s">
        <v>28</v>
      </c>
      <c r="F1868" t="s">
        <v>15</v>
      </c>
      <c r="G1868">
        <v>77.781254895361002</v>
      </c>
      <c r="H1868" t="s">
        <v>3157</v>
      </c>
      <c r="I1868">
        <v>99</v>
      </c>
      <c r="J1868">
        <v>38</v>
      </c>
      <c r="K1868">
        <v>87.7</v>
      </c>
      <c r="L1868" t="s">
        <v>22</v>
      </c>
    </row>
    <row r="1869" spans="1:12" x14ac:dyDescent="0.35">
      <c r="A1869" t="s">
        <v>3158</v>
      </c>
      <c r="B1869">
        <v>90</v>
      </c>
      <c r="C1869" t="s">
        <v>19</v>
      </c>
      <c r="D1869" t="s">
        <v>61</v>
      </c>
      <c r="E1869" t="s">
        <v>28</v>
      </c>
      <c r="F1869" t="s">
        <v>24</v>
      </c>
      <c r="G1869">
        <v>78.341989431717593</v>
      </c>
      <c r="H1869" t="s">
        <v>2363</v>
      </c>
      <c r="I1869">
        <v>92.9</v>
      </c>
      <c r="J1869">
        <v>37.1</v>
      </c>
      <c r="K1869">
        <v>92.7</v>
      </c>
      <c r="L1869" t="s">
        <v>22</v>
      </c>
    </row>
    <row r="1870" spans="1:12" x14ac:dyDescent="0.35">
      <c r="A1870" t="s">
        <v>3159</v>
      </c>
      <c r="B1870">
        <v>66</v>
      </c>
      <c r="C1870" t="s">
        <v>19</v>
      </c>
      <c r="D1870" t="s">
        <v>27</v>
      </c>
      <c r="E1870" t="s">
        <v>74</v>
      </c>
      <c r="F1870" t="s">
        <v>66</v>
      </c>
      <c r="G1870">
        <v>92.691980788774401</v>
      </c>
      <c r="H1870" t="s">
        <v>1661</v>
      </c>
      <c r="I1870">
        <v>94.8</v>
      </c>
      <c r="J1870">
        <v>38.5</v>
      </c>
      <c r="K1870">
        <v>157.6</v>
      </c>
      <c r="L1870" t="s">
        <v>17</v>
      </c>
    </row>
    <row r="1871" spans="1:12" x14ac:dyDescent="0.35">
      <c r="A1871" t="s">
        <v>3160</v>
      </c>
      <c r="B1871">
        <v>48</v>
      </c>
      <c r="C1871" t="s">
        <v>35</v>
      </c>
      <c r="D1871" t="s">
        <v>39</v>
      </c>
      <c r="E1871" t="s">
        <v>14</v>
      </c>
      <c r="F1871" t="s">
        <v>66</v>
      </c>
      <c r="G1871">
        <v>71.659107929047593</v>
      </c>
      <c r="H1871" t="s">
        <v>3161</v>
      </c>
      <c r="I1871">
        <v>98.2</v>
      </c>
      <c r="J1871">
        <v>36.200000000000003</v>
      </c>
      <c r="K1871">
        <v>177.2</v>
      </c>
      <c r="L1871" t="s">
        <v>17</v>
      </c>
    </row>
    <row r="1872" spans="1:12" x14ac:dyDescent="0.35">
      <c r="A1872" t="s">
        <v>3162</v>
      </c>
      <c r="B1872">
        <v>18</v>
      </c>
      <c r="C1872" t="s">
        <v>13</v>
      </c>
      <c r="D1872" t="s">
        <v>61</v>
      </c>
      <c r="E1872" t="s">
        <v>74</v>
      </c>
      <c r="F1872" t="s">
        <v>36</v>
      </c>
      <c r="G1872">
        <v>58.627720930759303</v>
      </c>
      <c r="H1872" t="s">
        <v>3163</v>
      </c>
      <c r="I1872">
        <v>96</v>
      </c>
      <c r="J1872">
        <v>37.4</v>
      </c>
      <c r="K1872">
        <v>107.4</v>
      </c>
      <c r="L1872" t="s">
        <v>70</v>
      </c>
    </row>
    <row r="1873" spans="1:12" x14ac:dyDescent="0.35">
      <c r="A1873" t="s">
        <v>3164</v>
      </c>
      <c r="B1873">
        <v>19</v>
      </c>
      <c r="C1873" t="s">
        <v>35</v>
      </c>
      <c r="D1873" t="s">
        <v>61</v>
      </c>
      <c r="E1873" t="s">
        <v>14</v>
      </c>
      <c r="F1873" t="s">
        <v>36</v>
      </c>
      <c r="G1873">
        <v>73.297154681741901</v>
      </c>
      <c r="H1873" t="s">
        <v>649</v>
      </c>
      <c r="I1873">
        <v>94.3</v>
      </c>
      <c r="J1873">
        <v>38.9</v>
      </c>
      <c r="K1873">
        <v>136.6</v>
      </c>
      <c r="L1873" t="s">
        <v>17</v>
      </c>
    </row>
    <row r="1874" spans="1:12" x14ac:dyDescent="0.35">
      <c r="A1874" t="s">
        <v>3165</v>
      </c>
      <c r="B1874">
        <v>33</v>
      </c>
      <c r="C1874" t="s">
        <v>13</v>
      </c>
      <c r="D1874" t="s">
        <v>39</v>
      </c>
      <c r="E1874" t="s">
        <v>32</v>
      </c>
      <c r="F1874" t="s">
        <v>24</v>
      </c>
      <c r="G1874">
        <v>81.086021639305898</v>
      </c>
      <c r="H1874" t="s">
        <v>3166</v>
      </c>
      <c r="I1874">
        <v>96.1</v>
      </c>
      <c r="J1874">
        <v>36.4</v>
      </c>
      <c r="K1874">
        <v>191.3</v>
      </c>
      <c r="L1874" t="s">
        <v>17</v>
      </c>
    </row>
    <row r="1875" spans="1:12" x14ac:dyDescent="0.35">
      <c r="A1875" t="s">
        <v>3167</v>
      </c>
      <c r="B1875">
        <v>65</v>
      </c>
      <c r="C1875" t="s">
        <v>13</v>
      </c>
      <c r="D1875" t="s">
        <v>61</v>
      </c>
      <c r="E1875" t="s">
        <v>28</v>
      </c>
      <c r="F1875" t="s">
        <v>36</v>
      </c>
      <c r="G1875">
        <v>72.620241868750995</v>
      </c>
      <c r="H1875" t="s">
        <v>1024</v>
      </c>
      <c r="I1875">
        <v>93.5</v>
      </c>
      <c r="J1875">
        <v>36.299999999999997</v>
      </c>
      <c r="K1875">
        <v>92.6</v>
      </c>
      <c r="L1875" t="s">
        <v>70</v>
      </c>
    </row>
    <row r="1876" spans="1:12" x14ac:dyDescent="0.35">
      <c r="A1876" t="s">
        <v>3168</v>
      </c>
      <c r="B1876">
        <v>45</v>
      </c>
      <c r="C1876" t="s">
        <v>13</v>
      </c>
      <c r="D1876" t="s">
        <v>61</v>
      </c>
      <c r="E1876" t="s">
        <v>74</v>
      </c>
      <c r="F1876" t="s">
        <v>36</v>
      </c>
      <c r="G1876">
        <v>62.4339679575274</v>
      </c>
      <c r="H1876" t="s">
        <v>523</v>
      </c>
      <c r="I1876">
        <v>96.6</v>
      </c>
      <c r="J1876">
        <v>36.9</v>
      </c>
      <c r="K1876">
        <v>189.5</v>
      </c>
      <c r="L1876" t="s">
        <v>17</v>
      </c>
    </row>
    <row r="1877" spans="1:12" x14ac:dyDescent="0.35">
      <c r="A1877" t="s">
        <v>3169</v>
      </c>
      <c r="B1877">
        <v>87</v>
      </c>
      <c r="C1877" t="s">
        <v>35</v>
      </c>
      <c r="D1877" t="s">
        <v>31</v>
      </c>
      <c r="E1877" t="s">
        <v>32</v>
      </c>
      <c r="F1877" t="s">
        <v>36</v>
      </c>
      <c r="G1877">
        <v>70.515086302128907</v>
      </c>
      <c r="H1877" t="s">
        <v>821</v>
      </c>
      <c r="I1877">
        <v>94.6</v>
      </c>
      <c r="J1877">
        <v>37.700000000000003</v>
      </c>
      <c r="K1877">
        <v>89.5</v>
      </c>
      <c r="L1877" t="s">
        <v>17</v>
      </c>
    </row>
    <row r="1878" spans="1:12" x14ac:dyDescent="0.35">
      <c r="A1878" t="s">
        <v>3170</v>
      </c>
      <c r="B1878">
        <v>25</v>
      </c>
      <c r="C1878" t="s">
        <v>19</v>
      </c>
      <c r="D1878" t="s">
        <v>14</v>
      </c>
      <c r="E1878" t="s">
        <v>74</v>
      </c>
      <c r="F1878" t="s">
        <v>48</v>
      </c>
      <c r="G1878">
        <v>59.585218950856301</v>
      </c>
      <c r="H1878" t="s">
        <v>3171</v>
      </c>
      <c r="I1878">
        <v>98.8</v>
      </c>
      <c r="J1878">
        <v>38.799999999999997</v>
      </c>
      <c r="K1878">
        <v>80.900000000000006</v>
      </c>
      <c r="L1878" t="s">
        <v>17</v>
      </c>
    </row>
    <row r="1879" spans="1:12" x14ac:dyDescent="0.35">
      <c r="A1879" t="s">
        <v>3172</v>
      </c>
      <c r="B1879">
        <v>30</v>
      </c>
      <c r="C1879" t="s">
        <v>13</v>
      </c>
      <c r="D1879" t="s">
        <v>31</v>
      </c>
      <c r="E1879" t="s">
        <v>14</v>
      </c>
      <c r="F1879" t="s">
        <v>48</v>
      </c>
      <c r="G1879">
        <v>72.670897925097506</v>
      </c>
      <c r="H1879" t="s">
        <v>3173</v>
      </c>
      <c r="I1879">
        <v>93.3</v>
      </c>
      <c r="J1879">
        <v>37.6</v>
      </c>
      <c r="K1879">
        <v>97</v>
      </c>
      <c r="L1879" t="s">
        <v>70</v>
      </c>
    </row>
    <row r="1880" spans="1:12" x14ac:dyDescent="0.35">
      <c r="A1880" t="s">
        <v>3174</v>
      </c>
      <c r="B1880">
        <v>69</v>
      </c>
      <c r="C1880" t="s">
        <v>35</v>
      </c>
      <c r="D1880" t="s">
        <v>20</v>
      </c>
      <c r="E1880" t="s">
        <v>28</v>
      </c>
      <c r="F1880" t="s">
        <v>36</v>
      </c>
      <c r="G1880">
        <v>75.251140840260106</v>
      </c>
      <c r="H1880" t="s">
        <v>3175</v>
      </c>
      <c r="I1880">
        <v>92.2</v>
      </c>
      <c r="J1880">
        <v>37.4</v>
      </c>
      <c r="K1880">
        <v>113.5</v>
      </c>
      <c r="L1880" t="s">
        <v>17</v>
      </c>
    </row>
    <row r="1881" spans="1:12" x14ac:dyDescent="0.35">
      <c r="A1881" t="s">
        <v>3176</v>
      </c>
      <c r="B1881">
        <v>35</v>
      </c>
      <c r="C1881" t="s">
        <v>35</v>
      </c>
      <c r="D1881" t="s">
        <v>27</v>
      </c>
      <c r="E1881" t="s">
        <v>74</v>
      </c>
      <c r="F1881" t="s">
        <v>36</v>
      </c>
      <c r="G1881">
        <v>50.319322456942999</v>
      </c>
      <c r="H1881" t="s">
        <v>2437</v>
      </c>
      <c r="I1881">
        <v>93.4</v>
      </c>
      <c r="J1881">
        <v>38.299999999999997</v>
      </c>
      <c r="K1881">
        <v>93.2</v>
      </c>
      <c r="L1881" t="s">
        <v>17</v>
      </c>
    </row>
    <row r="1882" spans="1:12" x14ac:dyDescent="0.35">
      <c r="A1882" t="s">
        <v>3177</v>
      </c>
      <c r="B1882">
        <v>52</v>
      </c>
      <c r="C1882" t="s">
        <v>19</v>
      </c>
      <c r="D1882" t="s">
        <v>39</v>
      </c>
      <c r="E1882" t="s">
        <v>32</v>
      </c>
      <c r="F1882" t="s">
        <v>24</v>
      </c>
      <c r="G1882">
        <v>94.997558319580193</v>
      </c>
      <c r="H1882" t="s">
        <v>3178</v>
      </c>
      <c r="I1882">
        <v>98.8</v>
      </c>
      <c r="J1882">
        <v>38.1</v>
      </c>
      <c r="K1882">
        <v>118.3</v>
      </c>
      <c r="L1882" t="s">
        <v>17</v>
      </c>
    </row>
    <row r="1883" spans="1:12" x14ac:dyDescent="0.35">
      <c r="A1883" t="s">
        <v>3179</v>
      </c>
      <c r="B1883">
        <v>88</v>
      </c>
      <c r="C1883" t="s">
        <v>19</v>
      </c>
      <c r="D1883" t="s">
        <v>27</v>
      </c>
      <c r="E1883" t="s">
        <v>28</v>
      </c>
      <c r="F1883" t="s">
        <v>36</v>
      </c>
      <c r="G1883">
        <v>94.859447760880002</v>
      </c>
      <c r="H1883" t="s">
        <v>3180</v>
      </c>
      <c r="I1883">
        <v>97.6</v>
      </c>
      <c r="J1883">
        <v>36.6</v>
      </c>
      <c r="K1883">
        <v>174.5</v>
      </c>
      <c r="L1883" t="s">
        <v>22</v>
      </c>
    </row>
    <row r="1884" spans="1:12" x14ac:dyDescent="0.35">
      <c r="A1884" t="s">
        <v>3181</v>
      </c>
      <c r="B1884">
        <v>83</v>
      </c>
      <c r="C1884" t="s">
        <v>13</v>
      </c>
      <c r="D1884" t="s">
        <v>39</v>
      </c>
      <c r="E1884" t="s">
        <v>74</v>
      </c>
      <c r="F1884" t="s">
        <v>15</v>
      </c>
      <c r="G1884">
        <v>77.415548684763905</v>
      </c>
      <c r="H1884" t="s">
        <v>3182</v>
      </c>
      <c r="I1884">
        <v>90.8</v>
      </c>
      <c r="J1884">
        <v>36.299999999999997</v>
      </c>
      <c r="K1884">
        <v>114.1</v>
      </c>
      <c r="L1884" t="s">
        <v>17</v>
      </c>
    </row>
    <row r="1885" spans="1:12" x14ac:dyDescent="0.35">
      <c r="A1885" t="s">
        <v>3183</v>
      </c>
      <c r="B1885">
        <v>66</v>
      </c>
      <c r="C1885" t="s">
        <v>19</v>
      </c>
      <c r="D1885" t="s">
        <v>61</v>
      </c>
      <c r="E1885" t="s">
        <v>74</v>
      </c>
      <c r="F1885" t="s">
        <v>66</v>
      </c>
      <c r="G1885">
        <v>86.4096949425643</v>
      </c>
      <c r="H1885" t="s">
        <v>312</v>
      </c>
      <c r="I1885">
        <v>91.7</v>
      </c>
      <c r="J1885">
        <v>37.6</v>
      </c>
      <c r="K1885">
        <v>197.2</v>
      </c>
      <c r="L1885" t="s">
        <v>17</v>
      </c>
    </row>
    <row r="1886" spans="1:12" x14ac:dyDescent="0.35">
      <c r="A1886" t="s">
        <v>3184</v>
      </c>
      <c r="B1886">
        <v>63</v>
      </c>
      <c r="C1886" t="s">
        <v>35</v>
      </c>
      <c r="D1886" t="s">
        <v>39</v>
      </c>
      <c r="E1886" t="s">
        <v>74</v>
      </c>
      <c r="F1886" t="s">
        <v>66</v>
      </c>
      <c r="G1886">
        <v>89.547495353705798</v>
      </c>
      <c r="H1886" t="s">
        <v>3116</v>
      </c>
      <c r="I1886">
        <v>98.7</v>
      </c>
      <c r="J1886">
        <v>37.5</v>
      </c>
      <c r="K1886">
        <v>185.3</v>
      </c>
      <c r="L1886" t="s">
        <v>17</v>
      </c>
    </row>
    <row r="1887" spans="1:12" x14ac:dyDescent="0.35">
      <c r="A1887" t="s">
        <v>3185</v>
      </c>
      <c r="B1887">
        <v>53</v>
      </c>
      <c r="C1887" t="s">
        <v>19</v>
      </c>
      <c r="D1887" t="s">
        <v>61</v>
      </c>
      <c r="E1887" t="s">
        <v>28</v>
      </c>
      <c r="F1887" t="s">
        <v>24</v>
      </c>
      <c r="G1887">
        <v>80.9810177976115</v>
      </c>
      <c r="H1887" t="s">
        <v>3186</v>
      </c>
      <c r="I1887">
        <v>95.5</v>
      </c>
      <c r="J1887">
        <v>38.700000000000003</v>
      </c>
      <c r="K1887">
        <v>195.8</v>
      </c>
      <c r="L1887" t="s">
        <v>17</v>
      </c>
    </row>
    <row r="1888" spans="1:12" x14ac:dyDescent="0.35">
      <c r="A1888" t="s">
        <v>3187</v>
      </c>
      <c r="B1888">
        <v>70</v>
      </c>
      <c r="C1888" t="s">
        <v>13</v>
      </c>
      <c r="D1888" t="s">
        <v>61</v>
      </c>
      <c r="E1888" t="s">
        <v>32</v>
      </c>
      <c r="F1888" t="s">
        <v>15</v>
      </c>
      <c r="G1888">
        <v>85.926275651731004</v>
      </c>
      <c r="H1888" t="s">
        <v>1472</v>
      </c>
      <c r="I1888">
        <v>96.1</v>
      </c>
      <c r="J1888">
        <v>37.200000000000003</v>
      </c>
      <c r="K1888">
        <v>77.3</v>
      </c>
      <c r="L1888" t="s">
        <v>70</v>
      </c>
    </row>
    <row r="1889" spans="1:12" x14ac:dyDescent="0.35">
      <c r="A1889" t="s">
        <v>3188</v>
      </c>
      <c r="B1889">
        <v>36</v>
      </c>
      <c r="C1889" t="s">
        <v>19</v>
      </c>
      <c r="D1889" t="s">
        <v>31</v>
      </c>
      <c r="E1889" t="s">
        <v>74</v>
      </c>
      <c r="F1889" t="s">
        <v>66</v>
      </c>
      <c r="G1889">
        <v>60.967289702595501</v>
      </c>
      <c r="H1889" t="s">
        <v>510</v>
      </c>
      <c r="I1889">
        <v>94.3</v>
      </c>
      <c r="J1889">
        <v>38.799999999999997</v>
      </c>
      <c r="K1889">
        <v>116.6</v>
      </c>
      <c r="L1889" t="s">
        <v>17</v>
      </c>
    </row>
    <row r="1890" spans="1:12" x14ac:dyDescent="0.35">
      <c r="A1890" t="s">
        <v>3189</v>
      </c>
      <c r="B1890">
        <v>38</v>
      </c>
      <c r="C1890" t="s">
        <v>19</v>
      </c>
      <c r="D1890" t="s">
        <v>20</v>
      </c>
      <c r="E1890" t="s">
        <v>28</v>
      </c>
      <c r="F1890" t="s">
        <v>48</v>
      </c>
      <c r="G1890">
        <v>76.414793414838002</v>
      </c>
      <c r="H1890" t="s">
        <v>3190</v>
      </c>
      <c r="I1890">
        <v>98</v>
      </c>
      <c r="J1890">
        <v>37.9</v>
      </c>
      <c r="K1890">
        <v>128.80000000000001</v>
      </c>
      <c r="L1890" t="s">
        <v>22</v>
      </c>
    </row>
    <row r="1891" spans="1:12" x14ac:dyDescent="0.35">
      <c r="A1891" t="s">
        <v>3191</v>
      </c>
      <c r="B1891">
        <v>33</v>
      </c>
      <c r="C1891" t="s">
        <v>13</v>
      </c>
      <c r="D1891" t="s">
        <v>20</v>
      </c>
      <c r="E1891" t="s">
        <v>28</v>
      </c>
      <c r="F1891" t="s">
        <v>15</v>
      </c>
      <c r="G1891">
        <v>62.254791261148597</v>
      </c>
      <c r="H1891" t="s">
        <v>3192</v>
      </c>
      <c r="I1891">
        <v>95.6</v>
      </c>
      <c r="J1891">
        <v>38.200000000000003</v>
      </c>
      <c r="K1891">
        <v>77.400000000000006</v>
      </c>
      <c r="L1891" t="s">
        <v>17</v>
      </c>
    </row>
    <row r="1892" spans="1:12" x14ac:dyDescent="0.35">
      <c r="A1892" t="s">
        <v>3193</v>
      </c>
      <c r="B1892">
        <v>65</v>
      </c>
      <c r="C1892" t="s">
        <v>35</v>
      </c>
      <c r="D1892" t="s">
        <v>20</v>
      </c>
      <c r="E1892" t="s">
        <v>14</v>
      </c>
      <c r="F1892" t="s">
        <v>48</v>
      </c>
      <c r="G1892">
        <v>66.827989304979795</v>
      </c>
      <c r="H1892" t="s">
        <v>856</v>
      </c>
      <c r="I1892">
        <v>96.7</v>
      </c>
      <c r="J1892">
        <v>36.799999999999997</v>
      </c>
      <c r="K1892">
        <v>72.400000000000006</v>
      </c>
      <c r="L1892" t="s">
        <v>17</v>
      </c>
    </row>
    <row r="1893" spans="1:12" x14ac:dyDescent="0.35">
      <c r="A1893" t="s">
        <v>3194</v>
      </c>
      <c r="B1893">
        <v>73</v>
      </c>
      <c r="C1893" t="s">
        <v>13</v>
      </c>
      <c r="D1893" t="s">
        <v>31</v>
      </c>
      <c r="E1893" t="s">
        <v>14</v>
      </c>
      <c r="F1893" t="s">
        <v>15</v>
      </c>
      <c r="G1893">
        <v>55.642276691603698</v>
      </c>
      <c r="H1893" t="s">
        <v>2554</v>
      </c>
      <c r="I1893">
        <v>98.8</v>
      </c>
      <c r="J1893">
        <v>36.6</v>
      </c>
      <c r="K1893">
        <v>81.099999999999994</v>
      </c>
      <c r="L1893" t="s">
        <v>22</v>
      </c>
    </row>
    <row r="1894" spans="1:12" x14ac:dyDescent="0.35">
      <c r="A1894" t="s">
        <v>3195</v>
      </c>
      <c r="B1894">
        <v>43</v>
      </c>
      <c r="C1894" t="s">
        <v>13</v>
      </c>
      <c r="D1894" t="s">
        <v>14</v>
      </c>
      <c r="E1894" t="s">
        <v>28</v>
      </c>
      <c r="F1894" t="s">
        <v>66</v>
      </c>
      <c r="G1894">
        <v>71.968856784832795</v>
      </c>
      <c r="H1894" t="s">
        <v>1949</v>
      </c>
      <c r="I1894">
        <v>92.9</v>
      </c>
      <c r="J1894">
        <v>37.799999999999997</v>
      </c>
      <c r="K1894">
        <v>124.7</v>
      </c>
      <c r="L1894" t="s">
        <v>22</v>
      </c>
    </row>
    <row r="1895" spans="1:12" x14ac:dyDescent="0.35">
      <c r="A1895" t="s">
        <v>3196</v>
      </c>
      <c r="B1895">
        <v>56</v>
      </c>
      <c r="C1895" t="s">
        <v>13</v>
      </c>
      <c r="D1895" t="s">
        <v>27</v>
      </c>
      <c r="E1895" t="s">
        <v>14</v>
      </c>
      <c r="F1895" t="s">
        <v>36</v>
      </c>
      <c r="G1895">
        <v>60.024510388398298</v>
      </c>
      <c r="H1895" t="s">
        <v>99</v>
      </c>
      <c r="I1895">
        <v>96.2</v>
      </c>
      <c r="J1895">
        <v>38.200000000000003</v>
      </c>
      <c r="K1895">
        <v>100.9</v>
      </c>
      <c r="L1895" t="s">
        <v>17</v>
      </c>
    </row>
    <row r="1896" spans="1:12" x14ac:dyDescent="0.35">
      <c r="A1896" t="s">
        <v>3197</v>
      </c>
      <c r="B1896">
        <v>61</v>
      </c>
      <c r="C1896" t="s">
        <v>19</v>
      </c>
      <c r="D1896" t="s">
        <v>31</v>
      </c>
      <c r="E1896" t="s">
        <v>74</v>
      </c>
      <c r="F1896" t="s">
        <v>24</v>
      </c>
      <c r="G1896">
        <v>71.8216945798045</v>
      </c>
      <c r="H1896" t="s">
        <v>3003</v>
      </c>
      <c r="I1896">
        <v>93.2</v>
      </c>
      <c r="J1896">
        <v>38.4</v>
      </c>
      <c r="K1896">
        <v>197.7</v>
      </c>
      <c r="L1896" t="s">
        <v>17</v>
      </c>
    </row>
    <row r="1897" spans="1:12" x14ac:dyDescent="0.35">
      <c r="A1897" t="s">
        <v>3198</v>
      </c>
      <c r="B1897">
        <v>88</v>
      </c>
      <c r="C1897" t="s">
        <v>19</v>
      </c>
      <c r="D1897" t="s">
        <v>39</v>
      </c>
      <c r="E1897" t="s">
        <v>32</v>
      </c>
      <c r="F1897" t="s">
        <v>15</v>
      </c>
      <c r="G1897">
        <v>80.833722312714102</v>
      </c>
      <c r="H1897" t="s">
        <v>2031</v>
      </c>
      <c r="I1897">
        <v>90.9</v>
      </c>
      <c r="J1897">
        <v>37.5</v>
      </c>
      <c r="K1897">
        <v>189.7</v>
      </c>
      <c r="L1897" t="s">
        <v>17</v>
      </c>
    </row>
    <row r="1898" spans="1:12" x14ac:dyDescent="0.35">
      <c r="A1898" t="s">
        <v>3199</v>
      </c>
      <c r="B1898">
        <v>71</v>
      </c>
      <c r="C1898" t="s">
        <v>35</v>
      </c>
      <c r="D1898" t="s">
        <v>39</v>
      </c>
      <c r="E1898" t="s">
        <v>74</v>
      </c>
      <c r="F1898" t="s">
        <v>24</v>
      </c>
      <c r="G1898">
        <v>66.971347597660696</v>
      </c>
      <c r="H1898" t="s">
        <v>2327</v>
      </c>
      <c r="I1898">
        <v>90.1</v>
      </c>
      <c r="J1898">
        <v>38.799999999999997</v>
      </c>
      <c r="K1898">
        <v>130.30000000000001</v>
      </c>
      <c r="L1898" t="s">
        <v>17</v>
      </c>
    </row>
    <row r="1899" spans="1:12" x14ac:dyDescent="0.35">
      <c r="A1899" t="s">
        <v>3200</v>
      </c>
      <c r="B1899">
        <v>62</v>
      </c>
      <c r="C1899" t="s">
        <v>13</v>
      </c>
      <c r="D1899" t="s">
        <v>31</v>
      </c>
      <c r="E1899" t="s">
        <v>74</v>
      </c>
      <c r="F1899" t="s">
        <v>48</v>
      </c>
      <c r="G1899">
        <v>66.294697437719904</v>
      </c>
      <c r="H1899" t="s">
        <v>391</v>
      </c>
      <c r="I1899">
        <v>96.9</v>
      </c>
      <c r="J1899">
        <v>38.799999999999997</v>
      </c>
      <c r="K1899">
        <v>182.8</v>
      </c>
      <c r="L1899" t="s">
        <v>17</v>
      </c>
    </row>
    <row r="1900" spans="1:12" x14ac:dyDescent="0.35">
      <c r="A1900" t="s">
        <v>3201</v>
      </c>
      <c r="B1900">
        <v>80</v>
      </c>
      <c r="C1900" t="s">
        <v>35</v>
      </c>
      <c r="D1900" t="s">
        <v>20</v>
      </c>
      <c r="E1900" t="s">
        <v>28</v>
      </c>
      <c r="F1900" t="s">
        <v>48</v>
      </c>
      <c r="G1900">
        <v>77.639743094361506</v>
      </c>
      <c r="H1900" t="s">
        <v>708</v>
      </c>
      <c r="I1900">
        <v>90.2</v>
      </c>
      <c r="J1900">
        <v>38.9</v>
      </c>
      <c r="K1900">
        <v>193.2</v>
      </c>
      <c r="L1900" t="s">
        <v>17</v>
      </c>
    </row>
    <row r="1901" spans="1:12" x14ac:dyDescent="0.35">
      <c r="A1901" t="s">
        <v>3202</v>
      </c>
      <c r="B1901">
        <v>61</v>
      </c>
      <c r="C1901" t="s">
        <v>13</v>
      </c>
      <c r="D1901" t="s">
        <v>31</v>
      </c>
      <c r="E1901" t="s">
        <v>28</v>
      </c>
      <c r="F1901" t="s">
        <v>24</v>
      </c>
      <c r="G1901">
        <v>82.669879313800294</v>
      </c>
      <c r="H1901" t="s">
        <v>3203</v>
      </c>
      <c r="I1901">
        <v>99.6</v>
      </c>
      <c r="J1901">
        <v>36.5</v>
      </c>
      <c r="K1901">
        <v>153</v>
      </c>
      <c r="L1901" t="s">
        <v>22</v>
      </c>
    </row>
    <row r="1902" spans="1:12" x14ac:dyDescent="0.35">
      <c r="A1902" t="s">
        <v>3204</v>
      </c>
      <c r="B1902">
        <v>42</v>
      </c>
      <c r="C1902" t="s">
        <v>35</v>
      </c>
      <c r="D1902" t="s">
        <v>20</v>
      </c>
      <c r="E1902" t="s">
        <v>28</v>
      </c>
      <c r="F1902" t="s">
        <v>15</v>
      </c>
      <c r="G1902">
        <v>80.403840477736594</v>
      </c>
      <c r="H1902" t="s">
        <v>1816</v>
      </c>
      <c r="I1902">
        <v>99.8</v>
      </c>
      <c r="J1902">
        <v>37.200000000000003</v>
      </c>
      <c r="K1902">
        <v>145.69999999999999</v>
      </c>
      <c r="L1902" t="s">
        <v>17</v>
      </c>
    </row>
    <row r="1903" spans="1:12" x14ac:dyDescent="0.35">
      <c r="A1903" t="s">
        <v>3205</v>
      </c>
      <c r="B1903">
        <v>51</v>
      </c>
      <c r="C1903" t="s">
        <v>35</v>
      </c>
      <c r="D1903" t="s">
        <v>39</v>
      </c>
      <c r="E1903" t="s">
        <v>28</v>
      </c>
      <c r="F1903" t="s">
        <v>66</v>
      </c>
      <c r="G1903">
        <v>69.795970097605405</v>
      </c>
      <c r="H1903" t="s">
        <v>3206</v>
      </c>
      <c r="I1903">
        <v>93</v>
      </c>
      <c r="J1903">
        <v>36.799999999999997</v>
      </c>
      <c r="K1903">
        <v>116.8</v>
      </c>
      <c r="L1903" t="s">
        <v>17</v>
      </c>
    </row>
    <row r="1904" spans="1:12" x14ac:dyDescent="0.35">
      <c r="A1904" t="s">
        <v>3207</v>
      </c>
      <c r="B1904">
        <v>37</v>
      </c>
      <c r="C1904" t="s">
        <v>13</v>
      </c>
      <c r="D1904" t="s">
        <v>39</v>
      </c>
      <c r="E1904" t="s">
        <v>28</v>
      </c>
      <c r="F1904" t="s">
        <v>15</v>
      </c>
      <c r="G1904">
        <v>95.515743218202203</v>
      </c>
      <c r="H1904" t="s">
        <v>2636</v>
      </c>
      <c r="I1904">
        <v>96.7</v>
      </c>
      <c r="J1904">
        <v>36.1</v>
      </c>
      <c r="K1904">
        <v>139.9</v>
      </c>
      <c r="L1904" t="s">
        <v>70</v>
      </c>
    </row>
    <row r="1905" spans="1:12" x14ac:dyDescent="0.35">
      <c r="A1905" t="s">
        <v>3208</v>
      </c>
      <c r="B1905">
        <v>65</v>
      </c>
      <c r="C1905" t="s">
        <v>13</v>
      </c>
      <c r="D1905" t="s">
        <v>27</v>
      </c>
      <c r="E1905" t="s">
        <v>14</v>
      </c>
      <c r="F1905" t="s">
        <v>24</v>
      </c>
      <c r="G1905">
        <v>87.333421804507907</v>
      </c>
      <c r="H1905" t="s">
        <v>3116</v>
      </c>
      <c r="I1905">
        <v>99.5</v>
      </c>
      <c r="J1905">
        <v>37.9</v>
      </c>
      <c r="K1905">
        <v>179.2</v>
      </c>
      <c r="L1905" t="s">
        <v>22</v>
      </c>
    </row>
    <row r="1906" spans="1:12" x14ac:dyDescent="0.35">
      <c r="A1906" t="s">
        <v>3209</v>
      </c>
      <c r="B1906">
        <v>59</v>
      </c>
      <c r="C1906" t="s">
        <v>35</v>
      </c>
      <c r="D1906" t="s">
        <v>27</v>
      </c>
      <c r="E1906" t="s">
        <v>32</v>
      </c>
      <c r="F1906" t="s">
        <v>36</v>
      </c>
      <c r="G1906">
        <v>82.877296574335801</v>
      </c>
      <c r="H1906" t="s">
        <v>2960</v>
      </c>
      <c r="I1906">
        <v>95.6</v>
      </c>
      <c r="J1906">
        <v>36.5</v>
      </c>
      <c r="K1906">
        <v>197.6</v>
      </c>
      <c r="L1906" t="s">
        <v>17</v>
      </c>
    </row>
    <row r="1907" spans="1:12" x14ac:dyDescent="0.35">
      <c r="A1907" t="s">
        <v>3210</v>
      </c>
      <c r="B1907">
        <v>73</v>
      </c>
      <c r="C1907" t="s">
        <v>13</v>
      </c>
      <c r="D1907" t="s">
        <v>31</v>
      </c>
      <c r="E1907" t="s">
        <v>14</v>
      </c>
      <c r="F1907" t="s">
        <v>24</v>
      </c>
      <c r="G1907">
        <v>75.925113089821394</v>
      </c>
      <c r="H1907" t="s">
        <v>3211</v>
      </c>
      <c r="I1907">
        <v>92.7</v>
      </c>
      <c r="J1907">
        <v>37.799999999999997</v>
      </c>
      <c r="K1907">
        <v>74.2</v>
      </c>
      <c r="L1907" t="s">
        <v>70</v>
      </c>
    </row>
    <row r="1908" spans="1:12" x14ac:dyDescent="0.35">
      <c r="A1908" t="s">
        <v>3212</v>
      </c>
      <c r="B1908">
        <v>19</v>
      </c>
      <c r="C1908" t="s">
        <v>19</v>
      </c>
      <c r="D1908" t="s">
        <v>31</v>
      </c>
      <c r="E1908" t="s">
        <v>28</v>
      </c>
      <c r="F1908" t="s">
        <v>48</v>
      </c>
      <c r="G1908">
        <v>74.369770226201098</v>
      </c>
      <c r="H1908" t="s">
        <v>409</v>
      </c>
      <c r="I1908">
        <v>92.9</v>
      </c>
      <c r="J1908">
        <v>38.4</v>
      </c>
      <c r="K1908">
        <v>95.3</v>
      </c>
      <c r="L1908" t="s">
        <v>17</v>
      </c>
    </row>
    <row r="1909" spans="1:12" x14ac:dyDescent="0.35">
      <c r="A1909" t="s">
        <v>3213</v>
      </c>
      <c r="B1909">
        <v>55</v>
      </c>
      <c r="C1909" t="s">
        <v>35</v>
      </c>
      <c r="D1909" t="s">
        <v>61</v>
      </c>
      <c r="E1909" t="s">
        <v>32</v>
      </c>
      <c r="F1909" t="s">
        <v>36</v>
      </c>
      <c r="G1909">
        <v>89.890910161111506</v>
      </c>
      <c r="H1909" t="s">
        <v>3214</v>
      </c>
      <c r="I1909">
        <v>99.1</v>
      </c>
      <c r="J1909">
        <v>37.700000000000003</v>
      </c>
      <c r="K1909">
        <v>157.69999999999999</v>
      </c>
      <c r="L1909" t="s">
        <v>17</v>
      </c>
    </row>
    <row r="1910" spans="1:12" x14ac:dyDescent="0.35">
      <c r="A1910" t="s">
        <v>3215</v>
      </c>
      <c r="B1910">
        <v>81</v>
      </c>
      <c r="C1910" t="s">
        <v>35</v>
      </c>
      <c r="D1910" t="s">
        <v>39</v>
      </c>
      <c r="E1910" t="s">
        <v>14</v>
      </c>
      <c r="F1910" t="s">
        <v>15</v>
      </c>
      <c r="G1910">
        <v>86.510973454488195</v>
      </c>
      <c r="H1910" t="s">
        <v>3216</v>
      </c>
      <c r="I1910">
        <v>95.4</v>
      </c>
      <c r="J1910">
        <v>36.5</v>
      </c>
      <c r="K1910">
        <v>193.6</v>
      </c>
      <c r="L1910" t="s">
        <v>17</v>
      </c>
    </row>
    <row r="1911" spans="1:12" x14ac:dyDescent="0.35">
      <c r="A1911" t="s">
        <v>3217</v>
      </c>
      <c r="B1911">
        <v>80</v>
      </c>
      <c r="C1911" t="s">
        <v>19</v>
      </c>
      <c r="D1911" t="s">
        <v>20</v>
      </c>
      <c r="E1911" t="s">
        <v>14</v>
      </c>
      <c r="F1911" t="s">
        <v>66</v>
      </c>
      <c r="G1911">
        <v>79.473455593063306</v>
      </c>
      <c r="H1911" t="s">
        <v>608</v>
      </c>
      <c r="I1911">
        <v>92.7</v>
      </c>
      <c r="J1911">
        <v>38.799999999999997</v>
      </c>
      <c r="K1911">
        <v>92.1</v>
      </c>
      <c r="L1911" t="s">
        <v>17</v>
      </c>
    </row>
    <row r="1912" spans="1:12" x14ac:dyDescent="0.35">
      <c r="A1912" t="s">
        <v>3218</v>
      </c>
      <c r="B1912">
        <v>57</v>
      </c>
      <c r="C1912" t="s">
        <v>13</v>
      </c>
      <c r="D1912" t="s">
        <v>31</v>
      </c>
      <c r="E1912" t="s">
        <v>28</v>
      </c>
      <c r="F1912" t="s">
        <v>48</v>
      </c>
      <c r="G1912">
        <v>62.406287250340299</v>
      </c>
      <c r="H1912" t="s">
        <v>3219</v>
      </c>
      <c r="I1912">
        <v>90</v>
      </c>
      <c r="J1912">
        <v>36.700000000000003</v>
      </c>
      <c r="K1912">
        <v>114.6</v>
      </c>
      <c r="L1912" t="s">
        <v>17</v>
      </c>
    </row>
    <row r="1913" spans="1:12" x14ac:dyDescent="0.35">
      <c r="A1913" t="s">
        <v>3220</v>
      </c>
      <c r="B1913">
        <v>68</v>
      </c>
      <c r="C1913" t="s">
        <v>35</v>
      </c>
      <c r="D1913" t="s">
        <v>27</v>
      </c>
      <c r="E1913" t="s">
        <v>14</v>
      </c>
      <c r="F1913" t="s">
        <v>24</v>
      </c>
      <c r="G1913">
        <v>70.422810519611801</v>
      </c>
      <c r="H1913" t="s">
        <v>2096</v>
      </c>
      <c r="I1913">
        <v>99.1</v>
      </c>
      <c r="J1913">
        <v>36.299999999999997</v>
      </c>
      <c r="K1913">
        <v>199.7</v>
      </c>
      <c r="L1913" t="s">
        <v>17</v>
      </c>
    </row>
    <row r="1914" spans="1:12" x14ac:dyDescent="0.35">
      <c r="A1914" t="s">
        <v>3221</v>
      </c>
      <c r="B1914">
        <v>71</v>
      </c>
      <c r="C1914" t="s">
        <v>13</v>
      </c>
      <c r="D1914" t="s">
        <v>31</v>
      </c>
      <c r="E1914" t="s">
        <v>14</v>
      </c>
      <c r="F1914" t="s">
        <v>48</v>
      </c>
      <c r="G1914">
        <v>82.405201532999897</v>
      </c>
      <c r="H1914" t="s">
        <v>3222</v>
      </c>
      <c r="I1914">
        <v>93</v>
      </c>
      <c r="J1914">
        <v>36.6</v>
      </c>
      <c r="K1914">
        <v>96.1</v>
      </c>
      <c r="L1914" t="s">
        <v>70</v>
      </c>
    </row>
    <row r="1915" spans="1:12" x14ac:dyDescent="0.35">
      <c r="A1915" t="s">
        <v>3223</v>
      </c>
      <c r="B1915">
        <v>81</v>
      </c>
      <c r="C1915" t="s">
        <v>13</v>
      </c>
      <c r="D1915" t="s">
        <v>31</v>
      </c>
      <c r="E1915" t="s">
        <v>28</v>
      </c>
      <c r="F1915" t="s">
        <v>48</v>
      </c>
      <c r="G1915">
        <v>90.686658970781394</v>
      </c>
      <c r="H1915" t="s">
        <v>1967</v>
      </c>
      <c r="I1915">
        <v>99.7</v>
      </c>
      <c r="J1915">
        <v>38.700000000000003</v>
      </c>
      <c r="K1915">
        <v>92.6</v>
      </c>
      <c r="L1915" t="s">
        <v>17</v>
      </c>
    </row>
    <row r="1916" spans="1:12" x14ac:dyDescent="0.35">
      <c r="A1916" t="s">
        <v>3224</v>
      </c>
      <c r="B1916">
        <v>40</v>
      </c>
      <c r="C1916" t="s">
        <v>35</v>
      </c>
      <c r="D1916" t="s">
        <v>27</v>
      </c>
      <c r="E1916" t="s">
        <v>28</v>
      </c>
      <c r="F1916" t="s">
        <v>66</v>
      </c>
      <c r="G1916">
        <v>54.431137365784203</v>
      </c>
      <c r="H1916" t="s">
        <v>3225</v>
      </c>
      <c r="I1916">
        <v>94.4</v>
      </c>
      <c r="J1916">
        <v>36.299999999999997</v>
      </c>
      <c r="K1916">
        <v>145.6</v>
      </c>
      <c r="L1916" t="s">
        <v>17</v>
      </c>
    </row>
    <row r="1917" spans="1:12" x14ac:dyDescent="0.35">
      <c r="A1917" t="s">
        <v>3226</v>
      </c>
      <c r="B1917">
        <v>18</v>
      </c>
      <c r="C1917" t="s">
        <v>19</v>
      </c>
      <c r="D1917" t="s">
        <v>39</v>
      </c>
      <c r="E1917" t="s">
        <v>74</v>
      </c>
      <c r="F1917" t="s">
        <v>66</v>
      </c>
      <c r="G1917">
        <v>75.526722098152106</v>
      </c>
      <c r="H1917" t="s">
        <v>2600</v>
      </c>
      <c r="I1917">
        <v>96.5</v>
      </c>
      <c r="J1917">
        <v>36.6</v>
      </c>
      <c r="K1917">
        <v>75.599999999999994</v>
      </c>
      <c r="L1917" t="s">
        <v>22</v>
      </c>
    </row>
    <row r="1918" spans="1:12" x14ac:dyDescent="0.35">
      <c r="A1918" t="s">
        <v>3227</v>
      </c>
      <c r="B1918">
        <v>89</v>
      </c>
      <c r="C1918" t="s">
        <v>19</v>
      </c>
      <c r="D1918" t="s">
        <v>27</v>
      </c>
      <c r="E1918" t="s">
        <v>28</v>
      </c>
      <c r="F1918" t="s">
        <v>24</v>
      </c>
      <c r="G1918">
        <v>92.580693607288197</v>
      </c>
      <c r="H1918" t="s">
        <v>1602</v>
      </c>
      <c r="I1918">
        <v>90.2</v>
      </c>
      <c r="J1918">
        <v>36.299999999999997</v>
      </c>
      <c r="K1918">
        <v>92.3</v>
      </c>
      <c r="L1918" t="s">
        <v>17</v>
      </c>
    </row>
    <row r="1919" spans="1:12" x14ac:dyDescent="0.35">
      <c r="A1919" t="s">
        <v>3228</v>
      </c>
      <c r="B1919">
        <v>47</v>
      </c>
      <c r="C1919" t="s">
        <v>35</v>
      </c>
      <c r="D1919" t="s">
        <v>14</v>
      </c>
      <c r="E1919" t="s">
        <v>32</v>
      </c>
      <c r="F1919" t="s">
        <v>36</v>
      </c>
      <c r="G1919">
        <v>64.263235044327502</v>
      </c>
      <c r="H1919" t="s">
        <v>2086</v>
      </c>
      <c r="I1919">
        <v>96.1</v>
      </c>
      <c r="J1919">
        <v>36.5</v>
      </c>
      <c r="K1919">
        <v>123.6</v>
      </c>
      <c r="L1919" t="s">
        <v>17</v>
      </c>
    </row>
    <row r="1920" spans="1:12" x14ac:dyDescent="0.35">
      <c r="A1920" t="s">
        <v>3229</v>
      </c>
      <c r="B1920">
        <v>27</v>
      </c>
      <c r="C1920" t="s">
        <v>35</v>
      </c>
      <c r="D1920" t="s">
        <v>14</v>
      </c>
      <c r="E1920" t="s">
        <v>28</v>
      </c>
      <c r="F1920" t="s">
        <v>36</v>
      </c>
      <c r="G1920">
        <v>90.132410811767102</v>
      </c>
      <c r="H1920" t="s">
        <v>1577</v>
      </c>
      <c r="I1920">
        <v>97.3</v>
      </c>
      <c r="J1920">
        <v>36.299999999999997</v>
      </c>
      <c r="K1920">
        <v>192.8</v>
      </c>
      <c r="L1920" t="s">
        <v>17</v>
      </c>
    </row>
    <row r="1921" spans="1:12" x14ac:dyDescent="0.35">
      <c r="A1921" t="s">
        <v>3230</v>
      </c>
      <c r="B1921">
        <v>76</v>
      </c>
      <c r="C1921" t="s">
        <v>19</v>
      </c>
      <c r="D1921" t="s">
        <v>20</v>
      </c>
      <c r="E1921" t="s">
        <v>14</v>
      </c>
      <c r="F1921" t="s">
        <v>24</v>
      </c>
      <c r="G1921">
        <v>83.7339553641728</v>
      </c>
      <c r="H1921" t="s">
        <v>1267</v>
      </c>
      <c r="I1921">
        <v>90</v>
      </c>
      <c r="J1921">
        <v>36.1</v>
      </c>
      <c r="K1921">
        <v>115.6</v>
      </c>
      <c r="L1921" t="s">
        <v>17</v>
      </c>
    </row>
    <row r="1922" spans="1:12" x14ac:dyDescent="0.35">
      <c r="A1922" t="s">
        <v>3231</v>
      </c>
      <c r="B1922">
        <v>54</v>
      </c>
      <c r="C1922" t="s">
        <v>19</v>
      </c>
      <c r="D1922" t="s">
        <v>20</v>
      </c>
      <c r="E1922" t="s">
        <v>28</v>
      </c>
      <c r="F1922" t="s">
        <v>24</v>
      </c>
      <c r="G1922">
        <v>85.646588504081393</v>
      </c>
      <c r="H1922" t="s">
        <v>1651</v>
      </c>
      <c r="I1922">
        <v>91.4</v>
      </c>
      <c r="J1922">
        <v>38.700000000000003</v>
      </c>
      <c r="K1922">
        <v>139.9</v>
      </c>
      <c r="L1922" t="s">
        <v>17</v>
      </c>
    </row>
    <row r="1923" spans="1:12" x14ac:dyDescent="0.35">
      <c r="A1923" t="s">
        <v>3232</v>
      </c>
      <c r="B1923">
        <v>35</v>
      </c>
      <c r="C1923" t="s">
        <v>19</v>
      </c>
      <c r="D1923" t="s">
        <v>61</v>
      </c>
      <c r="E1923" t="s">
        <v>32</v>
      </c>
      <c r="F1923" t="s">
        <v>24</v>
      </c>
      <c r="G1923">
        <v>68.483130813087897</v>
      </c>
      <c r="H1923" t="s">
        <v>3233</v>
      </c>
      <c r="I1923">
        <v>94</v>
      </c>
      <c r="J1923">
        <v>36.200000000000003</v>
      </c>
      <c r="K1923">
        <v>94.5</v>
      </c>
      <c r="L1923" t="s">
        <v>17</v>
      </c>
    </row>
    <row r="1924" spans="1:12" x14ac:dyDescent="0.35">
      <c r="A1924" t="s">
        <v>3234</v>
      </c>
      <c r="B1924">
        <v>19</v>
      </c>
      <c r="C1924" t="s">
        <v>19</v>
      </c>
      <c r="D1924" t="s">
        <v>61</v>
      </c>
      <c r="E1924" t="s">
        <v>14</v>
      </c>
      <c r="F1924" t="s">
        <v>24</v>
      </c>
      <c r="G1924">
        <v>70.549426561127405</v>
      </c>
      <c r="H1924" t="s">
        <v>2143</v>
      </c>
      <c r="I1924">
        <v>94.3</v>
      </c>
      <c r="J1924">
        <v>37.6</v>
      </c>
      <c r="K1924">
        <v>120.4</v>
      </c>
      <c r="L1924" t="s">
        <v>22</v>
      </c>
    </row>
    <row r="1925" spans="1:12" x14ac:dyDescent="0.35">
      <c r="A1925" t="s">
        <v>3235</v>
      </c>
      <c r="B1925">
        <v>28</v>
      </c>
      <c r="C1925" t="s">
        <v>19</v>
      </c>
      <c r="D1925" t="s">
        <v>39</v>
      </c>
      <c r="E1925" t="s">
        <v>14</v>
      </c>
      <c r="F1925" t="s">
        <v>66</v>
      </c>
      <c r="G1925">
        <v>83.099344925008296</v>
      </c>
      <c r="H1925" t="s">
        <v>453</v>
      </c>
      <c r="I1925">
        <v>93</v>
      </c>
      <c r="J1925">
        <v>37.299999999999997</v>
      </c>
      <c r="K1925">
        <v>131.19999999999999</v>
      </c>
      <c r="L1925" t="s">
        <v>22</v>
      </c>
    </row>
    <row r="1926" spans="1:12" x14ac:dyDescent="0.35">
      <c r="A1926" t="s">
        <v>3236</v>
      </c>
      <c r="B1926">
        <v>84</v>
      </c>
      <c r="C1926" t="s">
        <v>13</v>
      </c>
      <c r="D1926" t="s">
        <v>61</v>
      </c>
      <c r="E1926" t="s">
        <v>32</v>
      </c>
      <c r="F1926" t="s">
        <v>15</v>
      </c>
      <c r="G1926">
        <v>68.716691654104494</v>
      </c>
      <c r="H1926" t="s">
        <v>1451</v>
      </c>
      <c r="I1926">
        <v>98.5</v>
      </c>
      <c r="J1926">
        <v>37.5</v>
      </c>
      <c r="K1926">
        <v>100.6</v>
      </c>
      <c r="L1926" t="s">
        <v>70</v>
      </c>
    </row>
    <row r="1927" spans="1:12" x14ac:dyDescent="0.35">
      <c r="A1927" t="s">
        <v>3237</v>
      </c>
      <c r="B1927">
        <v>32</v>
      </c>
      <c r="C1927" t="s">
        <v>19</v>
      </c>
      <c r="D1927" t="s">
        <v>39</v>
      </c>
      <c r="E1927" t="s">
        <v>32</v>
      </c>
      <c r="F1927" t="s">
        <v>48</v>
      </c>
      <c r="G1927">
        <v>94.900295135191698</v>
      </c>
      <c r="H1927" t="s">
        <v>3238</v>
      </c>
      <c r="I1927">
        <v>100</v>
      </c>
      <c r="J1927">
        <v>38.5</v>
      </c>
      <c r="K1927">
        <v>136.1</v>
      </c>
      <c r="L1927" t="s">
        <v>17</v>
      </c>
    </row>
    <row r="1928" spans="1:12" x14ac:dyDescent="0.35">
      <c r="A1928" t="s">
        <v>3239</v>
      </c>
      <c r="B1928">
        <v>73</v>
      </c>
      <c r="C1928" t="s">
        <v>13</v>
      </c>
      <c r="D1928" t="s">
        <v>14</v>
      </c>
      <c r="E1928" t="s">
        <v>14</v>
      </c>
      <c r="F1928" t="s">
        <v>15</v>
      </c>
      <c r="G1928">
        <v>75.184900589471496</v>
      </c>
      <c r="H1928" t="s">
        <v>3240</v>
      </c>
      <c r="I1928">
        <v>95.1</v>
      </c>
      <c r="J1928">
        <v>36</v>
      </c>
      <c r="K1928">
        <v>142.19999999999999</v>
      </c>
      <c r="L1928" t="s">
        <v>22</v>
      </c>
    </row>
    <row r="1929" spans="1:12" x14ac:dyDescent="0.35">
      <c r="A1929" t="s">
        <v>3241</v>
      </c>
      <c r="B1929">
        <v>43</v>
      </c>
      <c r="C1929" t="s">
        <v>35</v>
      </c>
      <c r="D1929" t="s">
        <v>31</v>
      </c>
      <c r="E1929" t="s">
        <v>74</v>
      </c>
      <c r="F1929" t="s">
        <v>66</v>
      </c>
      <c r="G1929">
        <v>82.091371455113304</v>
      </c>
      <c r="H1929" t="s">
        <v>1340</v>
      </c>
      <c r="I1929">
        <v>91.5</v>
      </c>
      <c r="J1929">
        <v>38.5</v>
      </c>
      <c r="K1929">
        <v>181.2</v>
      </c>
      <c r="L1929" t="s">
        <v>17</v>
      </c>
    </row>
    <row r="1930" spans="1:12" x14ac:dyDescent="0.35">
      <c r="A1930" t="s">
        <v>3242</v>
      </c>
      <c r="B1930">
        <v>54</v>
      </c>
      <c r="C1930" t="s">
        <v>13</v>
      </c>
      <c r="D1930" t="s">
        <v>39</v>
      </c>
      <c r="E1930" t="s">
        <v>74</v>
      </c>
      <c r="F1930" t="s">
        <v>36</v>
      </c>
      <c r="G1930">
        <v>55.725175724659003</v>
      </c>
      <c r="H1930" t="s">
        <v>2247</v>
      </c>
      <c r="I1930">
        <v>99.3</v>
      </c>
      <c r="J1930">
        <v>36.6</v>
      </c>
      <c r="K1930">
        <v>74.2</v>
      </c>
      <c r="L1930" t="s">
        <v>70</v>
      </c>
    </row>
    <row r="1931" spans="1:12" x14ac:dyDescent="0.35">
      <c r="A1931" t="s">
        <v>3243</v>
      </c>
      <c r="B1931">
        <v>68</v>
      </c>
      <c r="C1931" t="s">
        <v>13</v>
      </c>
      <c r="D1931" t="s">
        <v>61</v>
      </c>
      <c r="E1931" t="s">
        <v>14</v>
      </c>
      <c r="F1931" t="s">
        <v>24</v>
      </c>
      <c r="G1931">
        <v>79.632244560001297</v>
      </c>
      <c r="H1931" t="s">
        <v>2136</v>
      </c>
      <c r="I1931">
        <v>94.3</v>
      </c>
      <c r="J1931">
        <v>37.1</v>
      </c>
      <c r="K1931">
        <v>197.6</v>
      </c>
      <c r="L1931" t="s">
        <v>17</v>
      </c>
    </row>
    <row r="1932" spans="1:12" x14ac:dyDescent="0.35">
      <c r="A1932" t="s">
        <v>3244</v>
      </c>
      <c r="B1932">
        <v>64</v>
      </c>
      <c r="C1932" t="s">
        <v>35</v>
      </c>
      <c r="D1932" t="s">
        <v>27</v>
      </c>
      <c r="E1932" t="s">
        <v>32</v>
      </c>
      <c r="F1932" t="s">
        <v>24</v>
      </c>
      <c r="G1932">
        <v>69.1049282769538</v>
      </c>
      <c r="H1932" t="s">
        <v>2839</v>
      </c>
      <c r="I1932">
        <v>92.3</v>
      </c>
      <c r="J1932">
        <v>37.299999999999997</v>
      </c>
      <c r="K1932">
        <v>123.5</v>
      </c>
      <c r="L1932" t="s">
        <v>17</v>
      </c>
    </row>
    <row r="1933" spans="1:12" x14ac:dyDescent="0.35">
      <c r="A1933" t="s">
        <v>3245</v>
      </c>
      <c r="B1933">
        <v>88</v>
      </c>
      <c r="C1933" t="s">
        <v>19</v>
      </c>
      <c r="D1933" t="s">
        <v>61</v>
      </c>
      <c r="E1933" t="s">
        <v>28</v>
      </c>
      <c r="F1933" t="s">
        <v>24</v>
      </c>
      <c r="G1933">
        <v>72.433049718756095</v>
      </c>
      <c r="H1933" t="s">
        <v>379</v>
      </c>
      <c r="I1933">
        <v>96.8</v>
      </c>
      <c r="J1933">
        <v>36.1</v>
      </c>
      <c r="K1933">
        <v>191.2</v>
      </c>
      <c r="L1933" t="s">
        <v>17</v>
      </c>
    </row>
    <row r="1934" spans="1:12" x14ac:dyDescent="0.35">
      <c r="A1934" t="s">
        <v>3246</v>
      </c>
      <c r="B1934">
        <v>72</v>
      </c>
      <c r="C1934" t="s">
        <v>35</v>
      </c>
      <c r="D1934" t="s">
        <v>20</v>
      </c>
      <c r="E1934" t="s">
        <v>32</v>
      </c>
      <c r="F1934" t="s">
        <v>24</v>
      </c>
      <c r="G1934">
        <v>85.548924125517402</v>
      </c>
      <c r="H1934" t="s">
        <v>558</v>
      </c>
      <c r="I1934">
        <v>99.6</v>
      </c>
      <c r="J1934">
        <v>38.9</v>
      </c>
      <c r="K1934">
        <v>100.5</v>
      </c>
      <c r="L1934" t="s">
        <v>17</v>
      </c>
    </row>
    <row r="1935" spans="1:12" x14ac:dyDescent="0.35">
      <c r="A1935" t="s">
        <v>3247</v>
      </c>
      <c r="B1935">
        <v>54</v>
      </c>
      <c r="C1935" t="s">
        <v>35</v>
      </c>
      <c r="D1935" t="s">
        <v>61</v>
      </c>
      <c r="E1935" t="s">
        <v>14</v>
      </c>
      <c r="F1935" t="s">
        <v>66</v>
      </c>
      <c r="G1935">
        <v>87.507081182691493</v>
      </c>
      <c r="H1935" t="s">
        <v>3248</v>
      </c>
      <c r="I1935">
        <v>95.8</v>
      </c>
      <c r="J1935">
        <v>36.5</v>
      </c>
      <c r="K1935">
        <v>132.9</v>
      </c>
      <c r="L1935" t="s">
        <v>17</v>
      </c>
    </row>
    <row r="1936" spans="1:12" x14ac:dyDescent="0.35">
      <c r="A1936" t="s">
        <v>3249</v>
      </c>
      <c r="B1936">
        <v>42</v>
      </c>
      <c r="C1936" t="s">
        <v>19</v>
      </c>
      <c r="D1936" t="s">
        <v>27</v>
      </c>
      <c r="E1936" t="s">
        <v>28</v>
      </c>
      <c r="F1936" t="s">
        <v>36</v>
      </c>
      <c r="G1936">
        <v>70.5481458784175</v>
      </c>
      <c r="H1936" t="s">
        <v>3250</v>
      </c>
      <c r="I1936">
        <v>92.9</v>
      </c>
      <c r="J1936">
        <v>37</v>
      </c>
      <c r="K1936">
        <v>97.5</v>
      </c>
      <c r="L1936" t="s">
        <v>22</v>
      </c>
    </row>
    <row r="1937" spans="1:12" x14ac:dyDescent="0.35">
      <c r="A1937" t="s">
        <v>3251</v>
      </c>
      <c r="B1937">
        <v>27</v>
      </c>
      <c r="C1937" t="s">
        <v>35</v>
      </c>
      <c r="D1937" t="s">
        <v>20</v>
      </c>
      <c r="E1937" t="s">
        <v>74</v>
      </c>
      <c r="F1937" t="s">
        <v>15</v>
      </c>
      <c r="G1937">
        <v>74.0251477402294</v>
      </c>
      <c r="H1937" t="s">
        <v>1192</v>
      </c>
      <c r="I1937">
        <v>97.5</v>
      </c>
      <c r="J1937">
        <v>36.6</v>
      </c>
      <c r="K1937">
        <v>112.3</v>
      </c>
      <c r="L1937" t="s">
        <v>17</v>
      </c>
    </row>
    <row r="1938" spans="1:12" x14ac:dyDescent="0.35">
      <c r="A1938" t="s">
        <v>3252</v>
      </c>
      <c r="B1938">
        <v>70</v>
      </c>
      <c r="C1938" t="s">
        <v>35</v>
      </c>
      <c r="D1938" t="s">
        <v>31</v>
      </c>
      <c r="E1938" t="s">
        <v>32</v>
      </c>
      <c r="F1938" t="s">
        <v>15</v>
      </c>
      <c r="G1938">
        <v>73.226434513600907</v>
      </c>
      <c r="H1938" t="s">
        <v>1531</v>
      </c>
      <c r="I1938">
        <v>99.6</v>
      </c>
      <c r="J1938">
        <v>37.700000000000003</v>
      </c>
      <c r="K1938">
        <v>72.8</v>
      </c>
      <c r="L1938" t="s">
        <v>17</v>
      </c>
    </row>
    <row r="1939" spans="1:12" x14ac:dyDescent="0.35">
      <c r="A1939" t="s">
        <v>3253</v>
      </c>
      <c r="B1939">
        <v>55</v>
      </c>
      <c r="C1939" t="s">
        <v>13</v>
      </c>
      <c r="D1939" t="s">
        <v>20</v>
      </c>
      <c r="E1939" t="s">
        <v>14</v>
      </c>
      <c r="F1939" t="s">
        <v>36</v>
      </c>
      <c r="G1939">
        <v>69.882182758749707</v>
      </c>
      <c r="H1939" t="s">
        <v>3254</v>
      </c>
      <c r="I1939">
        <v>97.1</v>
      </c>
      <c r="J1939">
        <v>37.799999999999997</v>
      </c>
      <c r="K1939">
        <v>111.2</v>
      </c>
      <c r="L1939" t="s">
        <v>70</v>
      </c>
    </row>
    <row r="1940" spans="1:12" x14ac:dyDescent="0.35">
      <c r="A1940" t="s">
        <v>3255</v>
      </c>
      <c r="B1940">
        <v>54</v>
      </c>
      <c r="C1940" t="s">
        <v>19</v>
      </c>
      <c r="D1940" t="s">
        <v>20</v>
      </c>
      <c r="E1940" t="s">
        <v>74</v>
      </c>
      <c r="F1940" t="s">
        <v>48</v>
      </c>
      <c r="G1940">
        <v>76.705551539460998</v>
      </c>
      <c r="H1940" t="s">
        <v>918</v>
      </c>
      <c r="I1940">
        <v>98.5</v>
      </c>
      <c r="J1940">
        <v>37.299999999999997</v>
      </c>
      <c r="K1940">
        <v>170.3</v>
      </c>
      <c r="L1940" t="s">
        <v>22</v>
      </c>
    </row>
    <row r="1941" spans="1:12" x14ac:dyDescent="0.35">
      <c r="A1941" t="s">
        <v>3256</v>
      </c>
      <c r="B1941">
        <v>20</v>
      </c>
      <c r="C1941" t="s">
        <v>13</v>
      </c>
      <c r="D1941" t="s">
        <v>27</v>
      </c>
      <c r="E1941" t="s">
        <v>28</v>
      </c>
      <c r="F1941" t="s">
        <v>66</v>
      </c>
      <c r="G1941">
        <v>59.697858541774899</v>
      </c>
      <c r="H1941" t="s">
        <v>411</v>
      </c>
      <c r="I1941">
        <v>98.8</v>
      </c>
      <c r="J1941">
        <v>38.9</v>
      </c>
      <c r="K1941">
        <v>122.6</v>
      </c>
      <c r="L1941" t="s">
        <v>17</v>
      </c>
    </row>
    <row r="1942" spans="1:12" x14ac:dyDescent="0.35">
      <c r="A1942" t="s">
        <v>3257</v>
      </c>
      <c r="B1942">
        <v>89</v>
      </c>
      <c r="C1942" t="s">
        <v>35</v>
      </c>
      <c r="D1942" t="s">
        <v>27</v>
      </c>
      <c r="E1942" t="s">
        <v>14</v>
      </c>
      <c r="F1942" t="s">
        <v>36</v>
      </c>
      <c r="G1942">
        <v>66.401745292121007</v>
      </c>
      <c r="H1942" t="s">
        <v>3258</v>
      </c>
      <c r="I1942">
        <v>91.1</v>
      </c>
      <c r="J1942">
        <v>37.6</v>
      </c>
      <c r="K1942">
        <v>141.4</v>
      </c>
      <c r="L1942" t="s">
        <v>17</v>
      </c>
    </row>
    <row r="1943" spans="1:12" x14ac:dyDescent="0.35">
      <c r="A1943" t="s">
        <v>3259</v>
      </c>
      <c r="B1943">
        <v>44</v>
      </c>
      <c r="C1943" t="s">
        <v>19</v>
      </c>
      <c r="D1943" t="s">
        <v>39</v>
      </c>
      <c r="E1943" t="s">
        <v>32</v>
      </c>
      <c r="F1943" t="s">
        <v>24</v>
      </c>
      <c r="G1943">
        <v>65.961946215644502</v>
      </c>
      <c r="H1943" t="s">
        <v>506</v>
      </c>
      <c r="I1943">
        <v>95.4</v>
      </c>
      <c r="J1943">
        <v>36.6</v>
      </c>
      <c r="K1943">
        <v>178.6</v>
      </c>
      <c r="L1943" t="s">
        <v>22</v>
      </c>
    </row>
    <row r="1944" spans="1:12" x14ac:dyDescent="0.35">
      <c r="A1944" t="s">
        <v>3260</v>
      </c>
      <c r="B1944">
        <v>77</v>
      </c>
      <c r="C1944" t="s">
        <v>19</v>
      </c>
      <c r="D1944" t="s">
        <v>61</v>
      </c>
      <c r="E1944" t="s">
        <v>74</v>
      </c>
      <c r="F1944" t="s">
        <v>48</v>
      </c>
      <c r="G1944">
        <v>55.616089387377798</v>
      </c>
      <c r="H1944" t="s">
        <v>3261</v>
      </c>
      <c r="I1944">
        <v>99.3</v>
      </c>
      <c r="J1944">
        <v>37.6</v>
      </c>
      <c r="K1944">
        <v>191.1</v>
      </c>
      <c r="L1944" t="s">
        <v>17</v>
      </c>
    </row>
    <row r="1945" spans="1:12" x14ac:dyDescent="0.35">
      <c r="A1945" t="s">
        <v>3262</v>
      </c>
      <c r="B1945">
        <v>21</v>
      </c>
      <c r="C1945" t="s">
        <v>35</v>
      </c>
      <c r="D1945" t="s">
        <v>61</v>
      </c>
      <c r="E1945" t="s">
        <v>28</v>
      </c>
      <c r="F1945" t="s">
        <v>24</v>
      </c>
      <c r="G1945">
        <v>73.267785686482299</v>
      </c>
      <c r="H1945" t="s">
        <v>461</v>
      </c>
      <c r="I1945">
        <v>95</v>
      </c>
      <c r="J1945">
        <v>37.9</v>
      </c>
      <c r="K1945">
        <v>83.4</v>
      </c>
      <c r="L1945" t="s">
        <v>17</v>
      </c>
    </row>
    <row r="1946" spans="1:12" x14ac:dyDescent="0.35">
      <c r="A1946" t="s">
        <v>3263</v>
      </c>
      <c r="B1946">
        <v>85</v>
      </c>
      <c r="C1946" t="s">
        <v>13</v>
      </c>
      <c r="D1946" t="s">
        <v>20</v>
      </c>
      <c r="E1946" t="s">
        <v>74</v>
      </c>
      <c r="F1946" t="s">
        <v>66</v>
      </c>
      <c r="G1946">
        <v>83.285030798200097</v>
      </c>
      <c r="H1946" t="s">
        <v>3264</v>
      </c>
      <c r="I1946">
        <v>95.7</v>
      </c>
      <c r="J1946">
        <v>38.700000000000003</v>
      </c>
      <c r="K1946">
        <v>158.6</v>
      </c>
      <c r="L1946" t="s">
        <v>17</v>
      </c>
    </row>
    <row r="1947" spans="1:12" x14ac:dyDescent="0.35">
      <c r="A1947" t="s">
        <v>3265</v>
      </c>
      <c r="B1947">
        <v>36</v>
      </c>
      <c r="C1947" t="s">
        <v>35</v>
      </c>
      <c r="D1947" t="s">
        <v>39</v>
      </c>
      <c r="E1947" t="s">
        <v>28</v>
      </c>
      <c r="F1947" t="s">
        <v>66</v>
      </c>
      <c r="G1947">
        <v>68.435410796979298</v>
      </c>
      <c r="H1947" t="s">
        <v>3266</v>
      </c>
      <c r="I1947">
        <v>94.9</v>
      </c>
      <c r="J1947">
        <v>36.200000000000003</v>
      </c>
      <c r="K1947">
        <v>108.5</v>
      </c>
      <c r="L1947" t="s">
        <v>17</v>
      </c>
    </row>
    <row r="1948" spans="1:12" x14ac:dyDescent="0.35">
      <c r="A1948" t="s">
        <v>3267</v>
      </c>
      <c r="B1948">
        <v>60</v>
      </c>
      <c r="C1948" t="s">
        <v>35</v>
      </c>
      <c r="D1948" t="s">
        <v>61</v>
      </c>
      <c r="E1948" t="s">
        <v>74</v>
      </c>
      <c r="F1948" t="s">
        <v>66</v>
      </c>
      <c r="G1948">
        <v>72.571977126880498</v>
      </c>
      <c r="H1948" t="s">
        <v>2037</v>
      </c>
      <c r="I1948">
        <v>93.1</v>
      </c>
      <c r="J1948">
        <v>36.5</v>
      </c>
      <c r="K1948">
        <v>136.30000000000001</v>
      </c>
      <c r="L1948" t="s">
        <v>17</v>
      </c>
    </row>
    <row r="1949" spans="1:12" x14ac:dyDescent="0.35">
      <c r="A1949" t="s">
        <v>3268</v>
      </c>
      <c r="B1949">
        <v>43</v>
      </c>
      <c r="C1949" t="s">
        <v>35</v>
      </c>
      <c r="D1949" t="s">
        <v>14</v>
      </c>
      <c r="E1949" t="s">
        <v>28</v>
      </c>
      <c r="F1949" t="s">
        <v>36</v>
      </c>
      <c r="G1949">
        <v>79.324353876560593</v>
      </c>
      <c r="H1949" t="s">
        <v>3269</v>
      </c>
      <c r="I1949">
        <v>93.9</v>
      </c>
      <c r="J1949">
        <v>36.9</v>
      </c>
      <c r="K1949">
        <v>116.4</v>
      </c>
      <c r="L1949" t="s">
        <v>17</v>
      </c>
    </row>
    <row r="1950" spans="1:12" x14ac:dyDescent="0.35">
      <c r="A1950" t="s">
        <v>3270</v>
      </c>
      <c r="B1950">
        <v>65</v>
      </c>
      <c r="C1950" t="s">
        <v>19</v>
      </c>
      <c r="D1950" t="s">
        <v>39</v>
      </c>
      <c r="E1950" t="s">
        <v>74</v>
      </c>
      <c r="F1950" t="s">
        <v>24</v>
      </c>
      <c r="G1950">
        <v>71.914610287109596</v>
      </c>
      <c r="H1950" t="s">
        <v>3271</v>
      </c>
      <c r="I1950">
        <v>94.4</v>
      </c>
      <c r="J1950">
        <v>37.700000000000003</v>
      </c>
      <c r="K1950">
        <v>140.19999999999999</v>
      </c>
      <c r="L1950" t="s">
        <v>22</v>
      </c>
    </row>
    <row r="1951" spans="1:12" x14ac:dyDescent="0.35">
      <c r="A1951" t="s">
        <v>3272</v>
      </c>
      <c r="B1951">
        <v>72</v>
      </c>
      <c r="C1951" t="s">
        <v>13</v>
      </c>
      <c r="D1951" t="s">
        <v>14</v>
      </c>
      <c r="E1951" t="s">
        <v>74</v>
      </c>
      <c r="F1951" t="s">
        <v>15</v>
      </c>
      <c r="G1951">
        <v>75.039834816240798</v>
      </c>
      <c r="H1951" t="s">
        <v>2145</v>
      </c>
      <c r="I1951">
        <v>98.7</v>
      </c>
      <c r="J1951">
        <v>36.799999999999997</v>
      </c>
      <c r="K1951">
        <v>153.80000000000001</v>
      </c>
      <c r="L1951" t="s">
        <v>22</v>
      </c>
    </row>
    <row r="1952" spans="1:12" x14ac:dyDescent="0.35">
      <c r="A1952" t="s">
        <v>3273</v>
      </c>
      <c r="B1952">
        <v>55</v>
      </c>
      <c r="C1952" t="s">
        <v>13</v>
      </c>
      <c r="D1952" t="s">
        <v>14</v>
      </c>
      <c r="E1952" t="s">
        <v>74</v>
      </c>
      <c r="F1952" t="s">
        <v>36</v>
      </c>
      <c r="G1952">
        <v>60.257069444914599</v>
      </c>
      <c r="H1952" t="s">
        <v>2094</v>
      </c>
      <c r="I1952">
        <v>93.8</v>
      </c>
      <c r="J1952">
        <v>36.799999999999997</v>
      </c>
      <c r="K1952">
        <v>116.3</v>
      </c>
      <c r="L1952" t="s">
        <v>70</v>
      </c>
    </row>
    <row r="1953" spans="1:12" x14ac:dyDescent="0.35">
      <c r="A1953" t="s">
        <v>3274</v>
      </c>
      <c r="B1953">
        <v>32</v>
      </c>
      <c r="C1953" t="s">
        <v>19</v>
      </c>
      <c r="D1953" t="s">
        <v>39</v>
      </c>
      <c r="E1953" t="s">
        <v>32</v>
      </c>
      <c r="F1953" t="s">
        <v>66</v>
      </c>
      <c r="G1953">
        <v>78.940931050282103</v>
      </c>
      <c r="H1953" t="s">
        <v>3275</v>
      </c>
      <c r="I1953">
        <v>98.1</v>
      </c>
      <c r="J1953">
        <v>38.5</v>
      </c>
      <c r="K1953">
        <v>131.9</v>
      </c>
      <c r="L1953" t="s">
        <v>17</v>
      </c>
    </row>
    <row r="1954" spans="1:12" x14ac:dyDescent="0.35">
      <c r="A1954" t="s">
        <v>3276</v>
      </c>
      <c r="B1954">
        <v>44</v>
      </c>
      <c r="C1954" t="s">
        <v>13</v>
      </c>
      <c r="D1954" t="s">
        <v>20</v>
      </c>
      <c r="E1954" t="s">
        <v>14</v>
      </c>
      <c r="F1954" t="s">
        <v>66</v>
      </c>
      <c r="G1954">
        <v>84.056459033037896</v>
      </c>
      <c r="H1954" t="s">
        <v>821</v>
      </c>
      <c r="I1954">
        <v>96.2</v>
      </c>
      <c r="J1954">
        <v>36.1</v>
      </c>
      <c r="K1954">
        <v>129.5</v>
      </c>
      <c r="L1954" t="s">
        <v>70</v>
      </c>
    </row>
    <row r="1955" spans="1:12" x14ac:dyDescent="0.35">
      <c r="A1955" t="s">
        <v>3277</v>
      </c>
      <c r="B1955">
        <v>66</v>
      </c>
      <c r="C1955" t="s">
        <v>19</v>
      </c>
      <c r="D1955" t="s">
        <v>61</v>
      </c>
      <c r="E1955" t="s">
        <v>32</v>
      </c>
      <c r="F1955" t="s">
        <v>24</v>
      </c>
      <c r="G1955">
        <v>77.896535209003005</v>
      </c>
      <c r="H1955" t="s">
        <v>519</v>
      </c>
      <c r="I1955">
        <v>90.8</v>
      </c>
      <c r="J1955">
        <v>38.299999999999997</v>
      </c>
      <c r="K1955">
        <v>90.9</v>
      </c>
      <c r="L1955" t="s">
        <v>17</v>
      </c>
    </row>
    <row r="1956" spans="1:12" x14ac:dyDescent="0.35">
      <c r="A1956" t="s">
        <v>3278</v>
      </c>
      <c r="B1956">
        <v>46</v>
      </c>
      <c r="C1956" t="s">
        <v>19</v>
      </c>
      <c r="D1956" t="s">
        <v>61</v>
      </c>
      <c r="E1956" t="s">
        <v>14</v>
      </c>
      <c r="F1956" t="s">
        <v>24</v>
      </c>
      <c r="G1956">
        <v>79.653439939578703</v>
      </c>
      <c r="H1956" t="s">
        <v>3279</v>
      </c>
      <c r="I1956">
        <v>93.1</v>
      </c>
      <c r="J1956">
        <v>37.299999999999997</v>
      </c>
      <c r="K1956">
        <v>149</v>
      </c>
      <c r="L1956" t="s">
        <v>22</v>
      </c>
    </row>
    <row r="1957" spans="1:12" x14ac:dyDescent="0.35">
      <c r="A1957" t="s">
        <v>3280</v>
      </c>
      <c r="B1957">
        <v>24</v>
      </c>
      <c r="C1957" t="s">
        <v>13</v>
      </c>
      <c r="D1957" t="s">
        <v>61</v>
      </c>
      <c r="E1957" t="s">
        <v>14</v>
      </c>
      <c r="F1957" t="s">
        <v>36</v>
      </c>
      <c r="G1957">
        <v>67.818012394942301</v>
      </c>
      <c r="H1957" t="s">
        <v>3096</v>
      </c>
      <c r="I1957">
        <v>90.5</v>
      </c>
      <c r="J1957">
        <v>38.700000000000003</v>
      </c>
      <c r="K1957">
        <v>93</v>
      </c>
      <c r="L1957" t="s">
        <v>17</v>
      </c>
    </row>
    <row r="1958" spans="1:12" x14ac:dyDescent="0.35">
      <c r="A1958" t="s">
        <v>3281</v>
      </c>
      <c r="B1958">
        <v>73</v>
      </c>
      <c r="C1958" t="s">
        <v>35</v>
      </c>
      <c r="D1958" t="s">
        <v>20</v>
      </c>
      <c r="E1958" t="s">
        <v>32</v>
      </c>
      <c r="F1958" t="s">
        <v>24</v>
      </c>
      <c r="G1958">
        <v>62.897382091530602</v>
      </c>
      <c r="H1958" t="s">
        <v>3282</v>
      </c>
      <c r="I1958">
        <v>90.1</v>
      </c>
      <c r="J1958">
        <v>36.1</v>
      </c>
      <c r="K1958">
        <v>198.4</v>
      </c>
      <c r="L1958" t="s">
        <v>17</v>
      </c>
    </row>
    <row r="1959" spans="1:12" x14ac:dyDescent="0.35">
      <c r="A1959" t="s">
        <v>3283</v>
      </c>
      <c r="B1959">
        <v>27</v>
      </c>
      <c r="C1959" t="s">
        <v>35</v>
      </c>
      <c r="D1959" t="s">
        <v>31</v>
      </c>
      <c r="E1959" t="s">
        <v>32</v>
      </c>
      <c r="F1959" t="s">
        <v>66</v>
      </c>
      <c r="G1959">
        <v>72.818308175491694</v>
      </c>
      <c r="H1959" t="s">
        <v>3284</v>
      </c>
      <c r="I1959">
        <v>96.5</v>
      </c>
      <c r="J1959">
        <v>37</v>
      </c>
      <c r="K1959">
        <v>184.8</v>
      </c>
      <c r="L1959" t="s">
        <v>17</v>
      </c>
    </row>
    <row r="1960" spans="1:12" x14ac:dyDescent="0.35">
      <c r="A1960" t="s">
        <v>3285</v>
      </c>
      <c r="B1960">
        <v>72</v>
      </c>
      <c r="C1960" t="s">
        <v>35</v>
      </c>
      <c r="D1960" t="s">
        <v>61</v>
      </c>
      <c r="E1960" t="s">
        <v>14</v>
      </c>
      <c r="F1960" t="s">
        <v>36</v>
      </c>
      <c r="G1960">
        <v>66.932295479974798</v>
      </c>
      <c r="H1960" t="s">
        <v>64</v>
      </c>
      <c r="I1960">
        <v>92.1</v>
      </c>
      <c r="J1960">
        <v>36.4</v>
      </c>
      <c r="K1960">
        <v>74.8</v>
      </c>
      <c r="L1960" t="s">
        <v>17</v>
      </c>
    </row>
    <row r="1961" spans="1:12" x14ac:dyDescent="0.35">
      <c r="A1961" t="s">
        <v>3286</v>
      </c>
      <c r="B1961">
        <v>73</v>
      </c>
      <c r="C1961" t="s">
        <v>35</v>
      </c>
      <c r="D1961" t="s">
        <v>14</v>
      </c>
      <c r="E1961" t="s">
        <v>14</v>
      </c>
      <c r="F1961" t="s">
        <v>24</v>
      </c>
      <c r="G1961">
        <v>70.328593016821003</v>
      </c>
      <c r="H1961" t="s">
        <v>1365</v>
      </c>
      <c r="I1961">
        <v>98.7</v>
      </c>
      <c r="J1961">
        <v>38.1</v>
      </c>
      <c r="K1961">
        <v>173.6</v>
      </c>
      <c r="L1961" t="s">
        <v>17</v>
      </c>
    </row>
    <row r="1962" spans="1:12" x14ac:dyDescent="0.35">
      <c r="A1962" t="s">
        <v>3287</v>
      </c>
      <c r="B1962">
        <v>37</v>
      </c>
      <c r="C1962" t="s">
        <v>35</v>
      </c>
      <c r="D1962" t="s">
        <v>14</v>
      </c>
      <c r="E1962" t="s">
        <v>14</v>
      </c>
      <c r="F1962" t="s">
        <v>48</v>
      </c>
      <c r="G1962">
        <v>73.373557102228503</v>
      </c>
      <c r="H1962" t="s">
        <v>1235</v>
      </c>
      <c r="I1962">
        <v>93.3</v>
      </c>
      <c r="J1962">
        <v>36.799999999999997</v>
      </c>
      <c r="K1962">
        <v>84</v>
      </c>
      <c r="L1962" t="s">
        <v>17</v>
      </c>
    </row>
    <row r="1963" spans="1:12" x14ac:dyDescent="0.35">
      <c r="A1963" t="s">
        <v>3288</v>
      </c>
      <c r="B1963">
        <v>47</v>
      </c>
      <c r="C1963" t="s">
        <v>13</v>
      </c>
      <c r="D1963" t="s">
        <v>14</v>
      </c>
      <c r="E1963" t="s">
        <v>28</v>
      </c>
      <c r="F1963" t="s">
        <v>15</v>
      </c>
      <c r="G1963">
        <v>79.580155514898493</v>
      </c>
      <c r="H1963" t="s">
        <v>3289</v>
      </c>
      <c r="I1963">
        <v>93.4</v>
      </c>
      <c r="J1963">
        <v>38.9</v>
      </c>
      <c r="K1963">
        <v>171.2</v>
      </c>
      <c r="L1963" t="s">
        <v>17</v>
      </c>
    </row>
    <row r="1964" spans="1:12" x14ac:dyDescent="0.35">
      <c r="A1964" t="s">
        <v>3290</v>
      </c>
      <c r="B1964">
        <v>69</v>
      </c>
      <c r="C1964" t="s">
        <v>13</v>
      </c>
      <c r="D1964" t="s">
        <v>20</v>
      </c>
      <c r="E1964" t="s">
        <v>32</v>
      </c>
      <c r="F1964" t="s">
        <v>15</v>
      </c>
      <c r="G1964">
        <v>67.1044631448367</v>
      </c>
      <c r="H1964" t="s">
        <v>318</v>
      </c>
      <c r="I1964">
        <v>97.5</v>
      </c>
      <c r="J1964">
        <v>37.1</v>
      </c>
      <c r="K1964">
        <v>188.7</v>
      </c>
      <c r="L1964" t="s">
        <v>17</v>
      </c>
    </row>
    <row r="1965" spans="1:12" x14ac:dyDescent="0.35">
      <c r="A1965" t="s">
        <v>3291</v>
      </c>
      <c r="B1965">
        <v>83</v>
      </c>
      <c r="C1965" t="s">
        <v>35</v>
      </c>
      <c r="D1965" t="s">
        <v>27</v>
      </c>
      <c r="E1965" t="s">
        <v>14</v>
      </c>
      <c r="F1965" t="s">
        <v>36</v>
      </c>
      <c r="G1965">
        <v>83.857263538818501</v>
      </c>
      <c r="H1965" t="s">
        <v>1732</v>
      </c>
      <c r="I1965">
        <v>98.3</v>
      </c>
      <c r="J1965">
        <v>37.700000000000003</v>
      </c>
      <c r="K1965">
        <v>94.5</v>
      </c>
      <c r="L1965" t="s">
        <v>17</v>
      </c>
    </row>
    <row r="1966" spans="1:12" x14ac:dyDescent="0.35">
      <c r="A1966" t="s">
        <v>3292</v>
      </c>
      <c r="B1966">
        <v>56</v>
      </c>
      <c r="C1966" t="s">
        <v>19</v>
      </c>
      <c r="D1966" t="s">
        <v>31</v>
      </c>
      <c r="E1966" t="s">
        <v>14</v>
      </c>
      <c r="F1966" t="s">
        <v>15</v>
      </c>
      <c r="G1966">
        <v>70.145586308958997</v>
      </c>
      <c r="H1966" t="s">
        <v>1214</v>
      </c>
      <c r="I1966">
        <v>91.7</v>
      </c>
      <c r="J1966">
        <v>38.700000000000003</v>
      </c>
      <c r="K1966">
        <v>124.7</v>
      </c>
      <c r="L1966" t="s">
        <v>17</v>
      </c>
    </row>
    <row r="1967" spans="1:12" x14ac:dyDescent="0.35">
      <c r="A1967" t="s">
        <v>3293</v>
      </c>
      <c r="B1967">
        <v>78</v>
      </c>
      <c r="C1967" t="s">
        <v>19</v>
      </c>
      <c r="D1967" t="s">
        <v>39</v>
      </c>
      <c r="E1967" t="s">
        <v>74</v>
      </c>
      <c r="F1967" t="s">
        <v>48</v>
      </c>
      <c r="G1967">
        <v>87.204299095888601</v>
      </c>
      <c r="H1967" t="s">
        <v>91</v>
      </c>
      <c r="I1967">
        <v>95.3</v>
      </c>
      <c r="J1967">
        <v>37.700000000000003</v>
      </c>
      <c r="K1967">
        <v>179.6</v>
      </c>
      <c r="L1967" t="s">
        <v>22</v>
      </c>
    </row>
    <row r="1968" spans="1:12" x14ac:dyDescent="0.35">
      <c r="A1968" t="s">
        <v>3294</v>
      </c>
      <c r="B1968">
        <v>63</v>
      </c>
      <c r="C1968" t="s">
        <v>19</v>
      </c>
      <c r="D1968" t="s">
        <v>27</v>
      </c>
      <c r="E1968" t="s">
        <v>14</v>
      </c>
      <c r="F1968" t="s">
        <v>24</v>
      </c>
      <c r="G1968">
        <v>71.445083370857901</v>
      </c>
      <c r="H1968" t="s">
        <v>3295</v>
      </c>
      <c r="I1968">
        <v>96</v>
      </c>
      <c r="J1968">
        <v>36.5</v>
      </c>
      <c r="K1968">
        <v>102.6</v>
      </c>
      <c r="L1968" t="s">
        <v>22</v>
      </c>
    </row>
    <row r="1969" spans="1:12" x14ac:dyDescent="0.35">
      <c r="A1969" t="s">
        <v>3296</v>
      </c>
      <c r="B1969">
        <v>53</v>
      </c>
      <c r="C1969" t="s">
        <v>13</v>
      </c>
      <c r="D1969" t="s">
        <v>61</v>
      </c>
      <c r="E1969" t="s">
        <v>28</v>
      </c>
      <c r="F1969" t="s">
        <v>66</v>
      </c>
      <c r="G1969">
        <v>92.931143276074906</v>
      </c>
      <c r="H1969" t="s">
        <v>3297</v>
      </c>
      <c r="I1969">
        <v>96.9</v>
      </c>
      <c r="J1969">
        <v>38.6</v>
      </c>
      <c r="K1969">
        <v>71.099999999999994</v>
      </c>
      <c r="L1969" t="s">
        <v>17</v>
      </c>
    </row>
    <row r="1970" spans="1:12" x14ac:dyDescent="0.35">
      <c r="A1970" t="s">
        <v>3298</v>
      </c>
      <c r="B1970">
        <v>66</v>
      </c>
      <c r="C1970" t="s">
        <v>35</v>
      </c>
      <c r="D1970" t="s">
        <v>61</v>
      </c>
      <c r="E1970" t="s">
        <v>74</v>
      </c>
      <c r="F1970" t="s">
        <v>48</v>
      </c>
      <c r="G1970">
        <v>64.033475543989795</v>
      </c>
      <c r="H1970" t="s">
        <v>1319</v>
      </c>
      <c r="I1970">
        <v>99.9</v>
      </c>
      <c r="J1970">
        <v>38.299999999999997</v>
      </c>
      <c r="K1970">
        <v>139.1</v>
      </c>
      <c r="L1970" t="s">
        <v>17</v>
      </c>
    </row>
    <row r="1971" spans="1:12" x14ac:dyDescent="0.35">
      <c r="A1971" t="s">
        <v>3299</v>
      </c>
      <c r="B1971">
        <v>41</v>
      </c>
      <c r="C1971" t="s">
        <v>19</v>
      </c>
      <c r="D1971" t="s">
        <v>14</v>
      </c>
      <c r="E1971" t="s">
        <v>14</v>
      </c>
      <c r="F1971" t="s">
        <v>66</v>
      </c>
      <c r="G1971">
        <v>73.0341060305566</v>
      </c>
      <c r="H1971" t="s">
        <v>858</v>
      </c>
      <c r="I1971">
        <v>92.7</v>
      </c>
      <c r="J1971">
        <v>36.5</v>
      </c>
      <c r="K1971">
        <v>127.9</v>
      </c>
      <c r="L1971" t="s">
        <v>22</v>
      </c>
    </row>
    <row r="1972" spans="1:12" x14ac:dyDescent="0.35">
      <c r="A1972" t="s">
        <v>3300</v>
      </c>
      <c r="B1972">
        <v>86</v>
      </c>
      <c r="C1972" t="s">
        <v>19</v>
      </c>
      <c r="D1972" t="s">
        <v>31</v>
      </c>
      <c r="E1972" t="s">
        <v>14</v>
      </c>
      <c r="F1972" t="s">
        <v>66</v>
      </c>
      <c r="G1972">
        <v>65.297005039059798</v>
      </c>
      <c r="H1972" t="s">
        <v>3301</v>
      </c>
      <c r="I1972">
        <v>90.9</v>
      </c>
      <c r="J1972">
        <v>38.799999999999997</v>
      </c>
      <c r="K1972">
        <v>118.2</v>
      </c>
      <c r="L1972" t="s">
        <v>17</v>
      </c>
    </row>
    <row r="1973" spans="1:12" x14ac:dyDescent="0.35">
      <c r="A1973" t="s">
        <v>3302</v>
      </c>
      <c r="B1973">
        <v>81</v>
      </c>
      <c r="C1973" t="s">
        <v>35</v>
      </c>
      <c r="D1973" t="s">
        <v>31</v>
      </c>
      <c r="E1973" t="s">
        <v>28</v>
      </c>
      <c r="F1973" t="s">
        <v>24</v>
      </c>
      <c r="G1973">
        <v>79.625192395920706</v>
      </c>
      <c r="H1973" t="s">
        <v>831</v>
      </c>
      <c r="I1973">
        <v>91.2</v>
      </c>
      <c r="J1973">
        <v>36.200000000000003</v>
      </c>
      <c r="K1973">
        <v>190.9</v>
      </c>
      <c r="L1973" t="s">
        <v>17</v>
      </c>
    </row>
    <row r="1974" spans="1:12" x14ac:dyDescent="0.35">
      <c r="A1974" t="s">
        <v>3303</v>
      </c>
      <c r="B1974">
        <v>79</v>
      </c>
      <c r="C1974" t="s">
        <v>13</v>
      </c>
      <c r="D1974" t="s">
        <v>27</v>
      </c>
      <c r="E1974" t="s">
        <v>28</v>
      </c>
      <c r="F1974" t="s">
        <v>24</v>
      </c>
      <c r="G1974">
        <v>58.8582366503516</v>
      </c>
      <c r="H1974" t="s">
        <v>3304</v>
      </c>
      <c r="I1974">
        <v>95.9</v>
      </c>
      <c r="J1974">
        <v>37</v>
      </c>
      <c r="K1974">
        <v>134.30000000000001</v>
      </c>
      <c r="L1974" t="s">
        <v>22</v>
      </c>
    </row>
    <row r="1975" spans="1:12" x14ac:dyDescent="0.35">
      <c r="A1975" t="s">
        <v>3305</v>
      </c>
      <c r="B1975">
        <v>35</v>
      </c>
      <c r="C1975" t="s">
        <v>19</v>
      </c>
      <c r="D1975" t="s">
        <v>27</v>
      </c>
      <c r="E1975" t="s">
        <v>74</v>
      </c>
      <c r="F1975" t="s">
        <v>36</v>
      </c>
      <c r="G1975">
        <v>77.228021017188595</v>
      </c>
      <c r="H1975" t="s">
        <v>3306</v>
      </c>
      <c r="I1975">
        <v>94.1</v>
      </c>
      <c r="J1975">
        <v>36.799999999999997</v>
      </c>
      <c r="K1975">
        <v>101.6</v>
      </c>
      <c r="L1975" t="s">
        <v>17</v>
      </c>
    </row>
    <row r="1976" spans="1:12" x14ac:dyDescent="0.35">
      <c r="A1976" t="s">
        <v>3307</v>
      </c>
      <c r="B1976">
        <v>31</v>
      </c>
      <c r="C1976" t="s">
        <v>35</v>
      </c>
      <c r="D1976" t="s">
        <v>14</v>
      </c>
      <c r="E1976" t="s">
        <v>32</v>
      </c>
      <c r="F1976" t="s">
        <v>15</v>
      </c>
      <c r="G1976">
        <v>58.374754978638997</v>
      </c>
      <c r="H1976" t="s">
        <v>3308</v>
      </c>
      <c r="I1976">
        <v>92.8</v>
      </c>
      <c r="J1976">
        <v>38.5</v>
      </c>
      <c r="K1976">
        <v>141.19999999999999</v>
      </c>
      <c r="L1976" t="s">
        <v>17</v>
      </c>
    </row>
    <row r="1977" spans="1:12" x14ac:dyDescent="0.35">
      <c r="A1977" t="s">
        <v>3309</v>
      </c>
      <c r="B1977">
        <v>36</v>
      </c>
      <c r="C1977" t="s">
        <v>13</v>
      </c>
      <c r="D1977" t="s">
        <v>39</v>
      </c>
      <c r="E1977" t="s">
        <v>28</v>
      </c>
      <c r="F1977" t="s">
        <v>48</v>
      </c>
      <c r="G1977">
        <v>56.282848802759602</v>
      </c>
      <c r="H1977" t="s">
        <v>853</v>
      </c>
      <c r="I1977">
        <v>93.7</v>
      </c>
      <c r="J1977">
        <v>36.799999999999997</v>
      </c>
      <c r="K1977">
        <v>174</v>
      </c>
      <c r="L1977" t="s">
        <v>22</v>
      </c>
    </row>
    <row r="1978" spans="1:12" x14ac:dyDescent="0.35">
      <c r="A1978" t="s">
        <v>3310</v>
      </c>
      <c r="B1978">
        <v>46</v>
      </c>
      <c r="C1978" t="s">
        <v>13</v>
      </c>
      <c r="D1978" t="s">
        <v>14</v>
      </c>
      <c r="E1978" t="s">
        <v>28</v>
      </c>
      <c r="F1978" t="s">
        <v>15</v>
      </c>
      <c r="G1978">
        <v>72.628560905638196</v>
      </c>
      <c r="H1978" t="s">
        <v>1936</v>
      </c>
      <c r="I1978">
        <v>98.7</v>
      </c>
      <c r="J1978">
        <v>37.4</v>
      </c>
      <c r="K1978">
        <v>76.8</v>
      </c>
      <c r="L1978" t="s">
        <v>70</v>
      </c>
    </row>
    <row r="1979" spans="1:12" x14ac:dyDescent="0.35">
      <c r="A1979" t="s">
        <v>3311</v>
      </c>
      <c r="B1979">
        <v>72</v>
      </c>
      <c r="C1979" t="s">
        <v>35</v>
      </c>
      <c r="D1979" t="s">
        <v>61</v>
      </c>
      <c r="E1979" t="s">
        <v>32</v>
      </c>
      <c r="F1979" t="s">
        <v>36</v>
      </c>
      <c r="G1979">
        <v>92.534046273129704</v>
      </c>
      <c r="H1979" t="s">
        <v>892</v>
      </c>
      <c r="I1979">
        <v>98.6</v>
      </c>
      <c r="J1979">
        <v>37.700000000000003</v>
      </c>
      <c r="K1979">
        <v>83.2</v>
      </c>
      <c r="L1979" t="s">
        <v>17</v>
      </c>
    </row>
    <row r="1980" spans="1:12" x14ac:dyDescent="0.35">
      <c r="A1980" t="s">
        <v>3312</v>
      </c>
      <c r="B1980">
        <v>50</v>
      </c>
      <c r="C1980" t="s">
        <v>35</v>
      </c>
      <c r="D1980" t="s">
        <v>39</v>
      </c>
      <c r="E1980" t="s">
        <v>28</v>
      </c>
      <c r="F1980" t="s">
        <v>66</v>
      </c>
      <c r="G1980">
        <v>62.590909344901903</v>
      </c>
      <c r="H1980" t="s">
        <v>3313</v>
      </c>
      <c r="I1980">
        <v>92.2</v>
      </c>
      <c r="J1980">
        <v>38.4</v>
      </c>
      <c r="K1980">
        <v>174.4</v>
      </c>
      <c r="L1980" t="s">
        <v>17</v>
      </c>
    </row>
    <row r="1981" spans="1:12" x14ac:dyDescent="0.35">
      <c r="A1981" t="s">
        <v>3314</v>
      </c>
      <c r="B1981">
        <v>76</v>
      </c>
      <c r="C1981" t="s">
        <v>19</v>
      </c>
      <c r="D1981" t="s">
        <v>27</v>
      </c>
      <c r="E1981" t="s">
        <v>74</v>
      </c>
      <c r="F1981" t="s">
        <v>15</v>
      </c>
      <c r="G1981">
        <v>76.917724336441296</v>
      </c>
      <c r="H1981" t="s">
        <v>517</v>
      </c>
      <c r="I1981">
        <v>90.6</v>
      </c>
      <c r="J1981">
        <v>37.5</v>
      </c>
      <c r="K1981">
        <v>116.3</v>
      </c>
      <c r="L1981" t="s">
        <v>17</v>
      </c>
    </row>
    <row r="1982" spans="1:12" x14ac:dyDescent="0.35">
      <c r="A1982" t="s">
        <v>3315</v>
      </c>
      <c r="B1982">
        <v>33</v>
      </c>
      <c r="C1982" t="s">
        <v>19</v>
      </c>
      <c r="D1982" t="s">
        <v>14</v>
      </c>
      <c r="E1982" t="s">
        <v>14</v>
      </c>
      <c r="F1982" t="s">
        <v>36</v>
      </c>
      <c r="G1982">
        <v>81.084796813064798</v>
      </c>
      <c r="H1982" t="s">
        <v>3316</v>
      </c>
      <c r="I1982">
        <v>94.3</v>
      </c>
      <c r="J1982">
        <v>37.200000000000003</v>
      </c>
      <c r="K1982">
        <v>99.5</v>
      </c>
      <c r="L1982" t="s">
        <v>22</v>
      </c>
    </row>
    <row r="1983" spans="1:12" x14ac:dyDescent="0.35">
      <c r="A1983" t="s">
        <v>3317</v>
      </c>
      <c r="B1983">
        <v>38</v>
      </c>
      <c r="C1983" t="s">
        <v>35</v>
      </c>
      <c r="D1983" t="s">
        <v>39</v>
      </c>
      <c r="E1983" t="s">
        <v>32</v>
      </c>
      <c r="F1983" t="s">
        <v>36</v>
      </c>
      <c r="G1983">
        <v>75.723966478182902</v>
      </c>
      <c r="H1983" t="s">
        <v>1451</v>
      </c>
      <c r="I1983">
        <v>99.3</v>
      </c>
      <c r="J1983">
        <v>36.1</v>
      </c>
      <c r="K1983">
        <v>138.5</v>
      </c>
      <c r="L1983" t="s">
        <v>17</v>
      </c>
    </row>
    <row r="1984" spans="1:12" x14ac:dyDescent="0.35">
      <c r="A1984" t="s">
        <v>3318</v>
      </c>
      <c r="B1984">
        <v>21</v>
      </c>
      <c r="C1984" t="s">
        <v>13</v>
      </c>
      <c r="D1984" t="s">
        <v>39</v>
      </c>
      <c r="E1984" t="s">
        <v>32</v>
      </c>
      <c r="F1984" t="s">
        <v>66</v>
      </c>
      <c r="G1984">
        <v>65.9213119152259</v>
      </c>
      <c r="H1984" t="s">
        <v>3319</v>
      </c>
      <c r="I1984">
        <v>94.8</v>
      </c>
      <c r="J1984">
        <v>36.9</v>
      </c>
      <c r="K1984">
        <v>195.9</v>
      </c>
      <c r="L1984" t="s">
        <v>17</v>
      </c>
    </row>
    <row r="1985" spans="1:12" x14ac:dyDescent="0.35">
      <c r="A1985" t="s">
        <v>3320</v>
      </c>
      <c r="B1985">
        <v>90</v>
      </c>
      <c r="C1985" t="s">
        <v>35</v>
      </c>
      <c r="D1985" t="s">
        <v>39</v>
      </c>
      <c r="E1985" t="s">
        <v>14</v>
      </c>
      <c r="F1985" t="s">
        <v>36</v>
      </c>
      <c r="G1985">
        <v>71.204399250708406</v>
      </c>
      <c r="H1985" t="s">
        <v>1018</v>
      </c>
      <c r="I1985">
        <v>93</v>
      </c>
      <c r="J1985">
        <v>38.299999999999997</v>
      </c>
      <c r="K1985">
        <v>72.8</v>
      </c>
      <c r="L1985" t="s">
        <v>17</v>
      </c>
    </row>
    <row r="1986" spans="1:12" x14ac:dyDescent="0.35">
      <c r="A1986" t="s">
        <v>3321</v>
      </c>
      <c r="B1986">
        <v>82</v>
      </c>
      <c r="C1986" t="s">
        <v>19</v>
      </c>
      <c r="D1986" t="s">
        <v>20</v>
      </c>
      <c r="E1986" t="s">
        <v>14</v>
      </c>
      <c r="F1986" t="s">
        <v>15</v>
      </c>
      <c r="G1986">
        <v>88.137006117919299</v>
      </c>
      <c r="H1986" t="s">
        <v>3322</v>
      </c>
      <c r="I1986">
        <v>98.8</v>
      </c>
      <c r="J1986">
        <v>38.799999999999997</v>
      </c>
      <c r="K1986">
        <v>129.4</v>
      </c>
      <c r="L1986" t="s">
        <v>17</v>
      </c>
    </row>
    <row r="1987" spans="1:12" x14ac:dyDescent="0.35">
      <c r="A1987" t="s">
        <v>3323</v>
      </c>
      <c r="B1987">
        <v>32</v>
      </c>
      <c r="C1987" t="s">
        <v>35</v>
      </c>
      <c r="D1987" t="s">
        <v>61</v>
      </c>
      <c r="E1987" t="s">
        <v>32</v>
      </c>
      <c r="F1987" t="s">
        <v>15</v>
      </c>
      <c r="G1987">
        <v>60.897354718259997</v>
      </c>
      <c r="H1987" t="s">
        <v>3324</v>
      </c>
      <c r="I1987">
        <v>90.2</v>
      </c>
      <c r="J1987">
        <v>37.5</v>
      </c>
      <c r="K1987">
        <v>89.2</v>
      </c>
      <c r="L1987" t="s">
        <v>17</v>
      </c>
    </row>
    <row r="1988" spans="1:12" x14ac:dyDescent="0.35">
      <c r="A1988" t="s">
        <v>3325</v>
      </c>
      <c r="B1988">
        <v>52</v>
      </c>
      <c r="C1988" t="s">
        <v>13</v>
      </c>
      <c r="D1988" t="s">
        <v>31</v>
      </c>
      <c r="E1988" t="s">
        <v>14</v>
      </c>
      <c r="F1988" t="s">
        <v>36</v>
      </c>
      <c r="G1988">
        <v>71.723813339344801</v>
      </c>
      <c r="H1988" t="s">
        <v>3326</v>
      </c>
      <c r="I1988">
        <v>94.2</v>
      </c>
      <c r="J1988">
        <v>36.700000000000003</v>
      </c>
      <c r="K1988">
        <v>142.5</v>
      </c>
      <c r="L1988" t="s">
        <v>22</v>
      </c>
    </row>
    <row r="1989" spans="1:12" x14ac:dyDescent="0.35">
      <c r="A1989" t="s">
        <v>3327</v>
      </c>
      <c r="B1989">
        <v>33</v>
      </c>
      <c r="C1989" t="s">
        <v>35</v>
      </c>
      <c r="D1989" t="s">
        <v>20</v>
      </c>
      <c r="E1989" t="s">
        <v>32</v>
      </c>
      <c r="F1989" t="s">
        <v>15</v>
      </c>
      <c r="G1989">
        <v>63.863133780944601</v>
      </c>
      <c r="H1989" t="s">
        <v>426</v>
      </c>
      <c r="I1989">
        <v>91.1</v>
      </c>
      <c r="J1989">
        <v>38.200000000000003</v>
      </c>
      <c r="K1989">
        <v>125.2</v>
      </c>
      <c r="L1989" t="s">
        <v>17</v>
      </c>
    </row>
    <row r="1990" spans="1:12" x14ac:dyDescent="0.35">
      <c r="A1990" t="s">
        <v>3328</v>
      </c>
      <c r="B1990">
        <v>20</v>
      </c>
      <c r="C1990" t="s">
        <v>35</v>
      </c>
      <c r="D1990" t="s">
        <v>27</v>
      </c>
      <c r="E1990" t="s">
        <v>74</v>
      </c>
      <c r="F1990" t="s">
        <v>66</v>
      </c>
      <c r="G1990">
        <v>74.222059105625803</v>
      </c>
      <c r="H1990" t="s">
        <v>3329</v>
      </c>
      <c r="I1990">
        <v>96</v>
      </c>
      <c r="J1990">
        <v>38.5</v>
      </c>
      <c r="K1990">
        <v>129</v>
      </c>
      <c r="L1990" t="s">
        <v>17</v>
      </c>
    </row>
    <row r="1991" spans="1:12" x14ac:dyDescent="0.35">
      <c r="A1991" t="s">
        <v>3330</v>
      </c>
      <c r="B1991">
        <v>51</v>
      </c>
      <c r="C1991" t="s">
        <v>35</v>
      </c>
      <c r="D1991" t="s">
        <v>61</v>
      </c>
      <c r="E1991" t="s">
        <v>14</v>
      </c>
      <c r="F1991" t="s">
        <v>66</v>
      </c>
      <c r="G1991">
        <v>87.515288692138995</v>
      </c>
      <c r="H1991" t="s">
        <v>3331</v>
      </c>
      <c r="I1991">
        <v>97.5</v>
      </c>
      <c r="J1991">
        <v>38.5</v>
      </c>
      <c r="K1991">
        <v>128.5</v>
      </c>
      <c r="L1991" t="s">
        <v>17</v>
      </c>
    </row>
    <row r="1992" spans="1:12" x14ac:dyDescent="0.35">
      <c r="A1992" t="s">
        <v>3332</v>
      </c>
      <c r="B1992">
        <v>73</v>
      </c>
      <c r="C1992" t="s">
        <v>13</v>
      </c>
      <c r="D1992" t="s">
        <v>27</v>
      </c>
      <c r="E1992" t="s">
        <v>32</v>
      </c>
      <c r="F1992" t="s">
        <v>24</v>
      </c>
      <c r="G1992">
        <v>95.101508500891299</v>
      </c>
      <c r="H1992" t="s">
        <v>3333</v>
      </c>
      <c r="I1992">
        <v>94.8</v>
      </c>
      <c r="J1992">
        <v>37.5</v>
      </c>
      <c r="K1992">
        <v>153.9</v>
      </c>
      <c r="L1992" t="s">
        <v>22</v>
      </c>
    </row>
    <row r="1993" spans="1:12" x14ac:dyDescent="0.35">
      <c r="A1993" t="s">
        <v>3334</v>
      </c>
      <c r="B1993">
        <v>73</v>
      </c>
      <c r="C1993" t="s">
        <v>19</v>
      </c>
      <c r="D1993" t="s">
        <v>27</v>
      </c>
      <c r="E1993" t="s">
        <v>14</v>
      </c>
      <c r="F1993" t="s">
        <v>48</v>
      </c>
      <c r="G1993">
        <v>82.698209031577804</v>
      </c>
      <c r="H1993" t="s">
        <v>3335</v>
      </c>
      <c r="I1993">
        <v>95.2</v>
      </c>
      <c r="J1993">
        <v>37.9</v>
      </c>
      <c r="K1993">
        <v>158.6</v>
      </c>
      <c r="L1993" t="s">
        <v>22</v>
      </c>
    </row>
    <row r="1994" spans="1:12" x14ac:dyDescent="0.35">
      <c r="A1994" t="s">
        <v>3336</v>
      </c>
      <c r="B1994">
        <v>79</v>
      </c>
      <c r="C1994" t="s">
        <v>13</v>
      </c>
      <c r="D1994" t="s">
        <v>20</v>
      </c>
      <c r="E1994" t="s">
        <v>14</v>
      </c>
      <c r="F1994" t="s">
        <v>24</v>
      </c>
      <c r="G1994">
        <v>74.282710181889996</v>
      </c>
      <c r="H1994" t="s">
        <v>3337</v>
      </c>
      <c r="I1994">
        <v>95.6</v>
      </c>
      <c r="J1994">
        <v>36</v>
      </c>
      <c r="K1994">
        <v>146.80000000000001</v>
      </c>
      <c r="L1994" t="s">
        <v>22</v>
      </c>
    </row>
    <row r="1995" spans="1:12" x14ac:dyDescent="0.35">
      <c r="A1995" t="s">
        <v>3338</v>
      </c>
      <c r="B1995">
        <v>68</v>
      </c>
      <c r="C1995" t="s">
        <v>19</v>
      </c>
      <c r="D1995" t="s">
        <v>20</v>
      </c>
      <c r="E1995" t="s">
        <v>14</v>
      </c>
      <c r="F1995" t="s">
        <v>36</v>
      </c>
      <c r="G1995">
        <v>70.4742003005681</v>
      </c>
      <c r="H1995" t="s">
        <v>101</v>
      </c>
      <c r="I1995">
        <v>97.7</v>
      </c>
      <c r="J1995">
        <v>36.200000000000003</v>
      </c>
      <c r="K1995">
        <v>102.5</v>
      </c>
      <c r="L1995" t="s">
        <v>22</v>
      </c>
    </row>
    <row r="1996" spans="1:12" x14ac:dyDescent="0.35">
      <c r="A1996" t="s">
        <v>3339</v>
      </c>
      <c r="B1996">
        <v>60</v>
      </c>
      <c r="C1996" t="s">
        <v>35</v>
      </c>
      <c r="D1996" t="s">
        <v>61</v>
      </c>
      <c r="E1996" t="s">
        <v>28</v>
      </c>
      <c r="F1996" t="s">
        <v>24</v>
      </c>
      <c r="G1996">
        <v>80.665024550552104</v>
      </c>
      <c r="H1996" t="s">
        <v>3333</v>
      </c>
      <c r="I1996">
        <v>98.8</v>
      </c>
      <c r="J1996">
        <v>37.4</v>
      </c>
      <c r="K1996">
        <v>127.7</v>
      </c>
      <c r="L1996" t="s">
        <v>17</v>
      </c>
    </row>
    <row r="1997" spans="1:12" x14ac:dyDescent="0.35">
      <c r="A1997" t="s">
        <v>3340</v>
      </c>
      <c r="B1997">
        <v>39</v>
      </c>
      <c r="C1997" t="s">
        <v>13</v>
      </c>
      <c r="D1997" t="s">
        <v>14</v>
      </c>
      <c r="E1997" t="s">
        <v>32</v>
      </c>
      <c r="F1997" t="s">
        <v>48</v>
      </c>
      <c r="G1997">
        <v>76.668652474416504</v>
      </c>
      <c r="H1997" t="s">
        <v>1690</v>
      </c>
      <c r="I1997">
        <v>90.9</v>
      </c>
      <c r="J1997">
        <v>36.1</v>
      </c>
      <c r="K1997">
        <v>107.3</v>
      </c>
      <c r="L1997" t="s">
        <v>17</v>
      </c>
    </row>
    <row r="1998" spans="1:12" x14ac:dyDescent="0.35">
      <c r="A1998" t="s">
        <v>3341</v>
      </c>
      <c r="B1998">
        <v>39</v>
      </c>
      <c r="C1998" t="s">
        <v>13</v>
      </c>
      <c r="D1998" t="s">
        <v>31</v>
      </c>
      <c r="E1998" t="s">
        <v>28</v>
      </c>
      <c r="F1998" t="s">
        <v>36</v>
      </c>
      <c r="G1998">
        <v>78.882006135519504</v>
      </c>
      <c r="H1998" t="s">
        <v>1080</v>
      </c>
      <c r="I1998">
        <v>98.9</v>
      </c>
      <c r="J1998">
        <v>37.1</v>
      </c>
      <c r="K1998">
        <v>128.9</v>
      </c>
      <c r="L1998" t="s">
        <v>70</v>
      </c>
    </row>
    <row r="1999" spans="1:12" x14ac:dyDescent="0.35">
      <c r="A1999" t="s">
        <v>3342</v>
      </c>
      <c r="B1999">
        <v>84</v>
      </c>
      <c r="C1999" t="s">
        <v>19</v>
      </c>
      <c r="D1999" t="s">
        <v>14</v>
      </c>
      <c r="E1999" t="s">
        <v>74</v>
      </c>
      <c r="F1999" t="s">
        <v>66</v>
      </c>
      <c r="G1999">
        <v>77.009109373284105</v>
      </c>
      <c r="H1999" t="s">
        <v>355</v>
      </c>
      <c r="I1999">
        <v>97.9</v>
      </c>
      <c r="J1999">
        <v>37.5</v>
      </c>
      <c r="K1999">
        <v>93.3</v>
      </c>
      <c r="L1999" t="s">
        <v>22</v>
      </c>
    </row>
    <row r="2000" spans="1:12" x14ac:dyDescent="0.35">
      <c r="A2000" t="s">
        <v>3343</v>
      </c>
      <c r="B2000">
        <v>60</v>
      </c>
      <c r="C2000" t="s">
        <v>19</v>
      </c>
      <c r="D2000" t="s">
        <v>31</v>
      </c>
      <c r="E2000" t="s">
        <v>74</v>
      </c>
      <c r="F2000" t="s">
        <v>66</v>
      </c>
      <c r="G2000">
        <v>79.288210060121401</v>
      </c>
      <c r="H2000" t="s">
        <v>3344</v>
      </c>
      <c r="I2000">
        <v>97.9</v>
      </c>
      <c r="J2000">
        <v>36.9</v>
      </c>
      <c r="K2000">
        <v>133.80000000000001</v>
      </c>
      <c r="L2000" t="s">
        <v>22</v>
      </c>
    </row>
    <row r="2001" spans="1:12" x14ac:dyDescent="0.35">
      <c r="A2001" t="s">
        <v>3345</v>
      </c>
      <c r="B2001">
        <v>28</v>
      </c>
      <c r="C2001" t="s">
        <v>35</v>
      </c>
      <c r="D2001" t="s">
        <v>14</v>
      </c>
      <c r="E2001" t="s">
        <v>32</v>
      </c>
      <c r="F2001" t="s">
        <v>66</v>
      </c>
      <c r="G2001">
        <v>67.585045725893295</v>
      </c>
      <c r="H2001" t="s">
        <v>3346</v>
      </c>
      <c r="I2001">
        <v>99.5</v>
      </c>
      <c r="J2001">
        <v>36.4</v>
      </c>
      <c r="K2001">
        <v>162.5</v>
      </c>
      <c r="L2001" t="s">
        <v>17</v>
      </c>
    </row>
    <row r="2002" spans="1:12" x14ac:dyDescent="0.35">
      <c r="A2002" t="s">
        <v>3347</v>
      </c>
      <c r="B2002">
        <v>72</v>
      </c>
      <c r="C2002" t="s">
        <v>19</v>
      </c>
      <c r="D2002" t="s">
        <v>31</v>
      </c>
      <c r="E2002" t="s">
        <v>74</v>
      </c>
      <c r="F2002" t="s">
        <v>24</v>
      </c>
      <c r="G2002">
        <v>71.095250030561104</v>
      </c>
      <c r="H2002" t="s">
        <v>308</v>
      </c>
      <c r="I2002">
        <v>91.1</v>
      </c>
      <c r="J2002">
        <v>37.4</v>
      </c>
      <c r="K2002">
        <v>142.80000000000001</v>
      </c>
      <c r="L2002" t="s">
        <v>17</v>
      </c>
    </row>
    <row r="2003" spans="1:12" x14ac:dyDescent="0.35">
      <c r="A2003" t="s">
        <v>3348</v>
      </c>
      <c r="B2003">
        <v>68</v>
      </c>
      <c r="C2003" t="s">
        <v>13</v>
      </c>
      <c r="D2003" t="s">
        <v>31</v>
      </c>
      <c r="E2003" t="s">
        <v>28</v>
      </c>
      <c r="F2003" t="s">
        <v>24</v>
      </c>
      <c r="G2003">
        <v>70.0041735968816</v>
      </c>
      <c r="H2003" t="s">
        <v>398</v>
      </c>
      <c r="I2003">
        <v>91.9</v>
      </c>
      <c r="J2003">
        <v>36.4</v>
      </c>
      <c r="K2003">
        <v>97.5</v>
      </c>
      <c r="L2003" t="s">
        <v>17</v>
      </c>
    </row>
    <row r="2004" spans="1:12" x14ac:dyDescent="0.35">
      <c r="A2004" t="s">
        <v>3349</v>
      </c>
      <c r="B2004">
        <v>22</v>
      </c>
      <c r="C2004" t="s">
        <v>19</v>
      </c>
      <c r="D2004" t="s">
        <v>14</v>
      </c>
      <c r="E2004" t="s">
        <v>28</v>
      </c>
      <c r="F2004" t="s">
        <v>66</v>
      </c>
      <c r="G2004">
        <v>66.913399583422802</v>
      </c>
      <c r="H2004" t="s">
        <v>3304</v>
      </c>
      <c r="I2004">
        <v>90.8</v>
      </c>
      <c r="J2004">
        <v>36.9</v>
      </c>
      <c r="K2004">
        <v>130.4</v>
      </c>
      <c r="L2004" t="s">
        <v>17</v>
      </c>
    </row>
    <row r="2005" spans="1:12" x14ac:dyDescent="0.35">
      <c r="A2005" t="s">
        <v>3350</v>
      </c>
      <c r="B2005">
        <v>73</v>
      </c>
      <c r="C2005" t="s">
        <v>19</v>
      </c>
      <c r="D2005" t="s">
        <v>27</v>
      </c>
      <c r="E2005" t="s">
        <v>32</v>
      </c>
      <c r="F2005" t="s">
        <v>36</v>
      </c>
      <c r="G2005">
        <v>80.109033790865794</v>
      </c>
      <c r="H2005" t="s">
        <v>849</v>
      </c>
      <c r="I2005">
        <v>93.4</v>
      </c>
      <c r="J2005">
        <v>36.6</v>
      </c>
      <c r="K2005">
        <v>111.4</v>
      </c>
      <c r="L2005" t="s">
        <v>22</v>
      </c>
    </row>
    <row r="2006" spans="1:12" x14ac:dyDescent="0.35">
      <c r="A2006" t="s">
        <v>3351</v>
      </c>
      <c r="B2006">
        <v>38</v>
      </c>
      <c r="C2006" t="s">
        <v>35</v>
      </c>
      <c r="D2006" t="s">
        <v>31</v>
      </c>
      <c r="E2006" t="s">
        <v>74</v>
      </c>
      <c r="F2006" t="s">
        <v>15</v>
      </c>
      <c r="G2006">
        <v>71.111902145406205</v>
      </c>
      <c r="H2006" t="s">
        <v>1753</v>
      </c>
      <c r="I2006">
        <v>98.3</v>
      </c>
      <c r="J2006">
        <v>38.700000000000003</v>
      </c>
      <c r="K2006">
        <v>91.3</v>
      </c>
      <c r="L2006" t="s">
        <v>17</v>
      </c>
    </row>
    <row r="2007" spans="1:12" x14ac:dyDescent="0.35">
      <c r="A2007" t="s">
        <v>3352</v>
      </c>
      <c r="B2007">
        <v>60</v>
      </c>
      <c r="C2007" t="s">
        <v>19</v>
      </c>
      <c r="D2007" t="s">
        <v>14</v>
      </c>
      <c r="E2007" t="s">
        <v>74</v>
      </c>
      <c r="F2007" t="s">
        <v>36</v>
      </c>
      <c r="G2007">
        <v>68.761634826372202</v>
      </c>
      <c r="H2007" t="s">
        <v>3353</v>
      </c>
      <c r="I2007">
        <v>90.9</v>
      </c>
      <c r="J2007">
        <v>38</v>
      </c>
      <c r="K2007">
        <v>111.5</v>
      </c>
      <c r="L2007" t="s">
        <v>17</v>
      </c>
    </row>
    <row r="2008" spans="1:12" x14ac:dyDescent="0.35">
      <c r="A2008" t="s">
        <v>3354</v>
      </c>
      <c r="B2008">
        <v>87</v>
      </c>
      <c r="C2008" t="s">
        <v>19</v>
      </c>
      <c r="D2008" t="s">
        <v>61</v>
      </c>
      <c r="E2008" t="s">
        <v>14</v>
      </c>
      <c r="F2008" t="s">
        <v>24</v>
      </c>
      <c r="G2008">
        <v>68.095222884335698</v>
      </c>
      <c r="H2008" t="s">
        <v>729</v>
      </c>
      <c r="I2008">
        <v>92.8</v>
      </c>
      <c r="J2008">
        <v>36.200000000000003</v>
      </c>
      <c r="K2008">
        <v>102.4</v>
      </c>
      <c r="L2008" t="s">
        <v>22</v>
      </c>
    </row>
    <row r="2009" spans="1:12" x14ac:dyDescent="0.35">
      <c r="A2009" t="s">
        <v>3355</v>
      </c>
      <c r="B2009">
        <v>40</v>
      </c>
      <c r="C2009" t="s">
        <v>35</v>
      </c>
      <c r="D2009" t="s">
        <v>20</v>
      </c>
      <c r="E2009" t="s">
        <v>14</v>
      </c>
      <c r="F2009" t="s">
        <v>48</v>
      </c>
      <c r="G2009">
        <v>82.900432041297194</v>
      </c>
      <c r="H2009" t="s">
        <v>2691</v>
      </c>
      <c r="I2009">
        <v>91.8</v>
      </c>
      <c r="J2009">
        <v>38.5</v>
      </c>
      <c r="K2009">
        <v>130.4</v>
      </c>
      <c r="L2009" t="s">
        <v>17</v>
      </c>
    </row>
    <row r="2010" spans="1:12" x14ac:dyDescent="0.35">
      <c r="A2010" t="s">
        <v>3356</v>
      </c>
      <c r="B2010">
        <v>55</v>
      </c>
      <c r="C2010" t="s">
        <v>13</v>
      </c>
      <c r="D2010" t="s">
        <v>14</v>
      </c>
      <c r="E2010" t="s">
        <v>74</v>
      </c>
      <c r="F2010" t="s">
        <v>36</v>
      </c>
      <c r="G2010">
        <v>66.287541881854807</v>
      </c>
      <c r="H2010" t="s">
        <v>290</v>
      </c>
      <c r="I2010">
        <v>99.8</v>
      </c>
      <c r="J2010">
        <v>36.200000000000003</v>
      </c>
      <c r="K2010">
        <v>172.8</v>
      </c>
      <c r="L2010" t="s">
        <v>22</v>
      </c>
    </row>
    <row r="2011" spans="1:12" x14ac:dyDescent="0.35">
      <c r="A2011" t="s">
        <v>3357</v>
      </c>
      <c r="B2011">
        <v>61</v>
      </c>
      <c r="C2011" t="s">
        <v>35</v>
      </c>
      <c r="D2011" t="s">
        <v>14</v>
      </c>
      <c r="E2011" t="s">
        <v>28</v>
      </c>
      <c r="F2011" t="s">
        <v>36</v>
      </c>
      <c r="G2011">
        <v>80.206047181610003</v>
      </c>
      <c r="H2011" t="s">
        <v>3358</v>
      </c>
      <c r="I2011">
        <v>95.7</v>
      </c>
      <c r="J2011">
        <v>36.6</v>
      </c>
      <c r="K2011">
        <v>175.8</v>
      </c>
      <c r="L2011" t="s">
        <v>17</v>
      </c>
    </row>
    <row r="2012" spans="1:12" x14ac:dyDescent="0.35">
      <c r="A2012" t="s">
        <v>3359</v>
      </c>
      <c r="B2012">
        <v>65</v>
      </c>
      <c r="C2012" t="s">
        <v>19</v>
      </c>
      <c r="D2012" t="s">
        <v>31</v>
      </c>
      <c r="E2012" t="s">
        <v>32</v>
      </c>
      <c r="F2012" t="s">
        <v>36</v>
      </c>
      <c r="G2012">
        <v>88.970105549865195</v>
      </c>
      <c r="H2012" t="s">
        <v>1052</v>
      </c>
      <c r="I2012">
        <v>99.4</v>
      </c>
      <c r="J2012">
        <v>38.6</v>
      </c>
      <c r="K2012">
        <v>122.7</v>
      </c>
      <c r="L2012" t="s">
        <v>17</v>
      </c>
    </row>
    <row r="2013" spans="1:12" x14ac:dyDescent="0.35">
      <c r="A2013" t="s">
        <v>3360</v>
      </c>
      <c r="B2013">
        <v>54</v>
      </c>
      <c r="C2013" t="s">
        <v>13</v>
      </c>
      <c r="D2013" t="s">
        <v>27</v>
      </c>
      <c r="E2013" t="s">
        <v>28</v>
      </c>
      <c r="F2013" t="s">
        <v>15</v>
      </c>
      <c r="G2013">
        <v>66.047828558474393</v>
      </c>
      <c r="H2013" t="s">
        <v>3361</v>
      </c>
      <c r="I2013">
        <v>97.1</v>
      </c>
      <c r="J2013">
        <v>36.700000000000003</v>
      </c>
      <c r="K2013">
        <v>81</v>
      </c>
      <c r="L2013" t="s">
        <v>70</v>
      </c>
    </row>
    <row r="2014" spans="1:12" x14ac:dyDescent="0.35">
      <c r="A2014" t="s">
        <v>3362</v>
      </c>
      <c r="B2014">
        <v>86</v>
      </c>
      <c r="C2014" t="s">
        <v>35</v>
      </c>
      <c r="D2014" t="s">
        <v>27</v>
      </c>
      <c r="E2014" t="s">
        <v>32</v>
      </c>
      <c r="F2014" t="s">
        <v>48</v>
      </c>
      <c r="G2014">
        <v>79.814434623118203</v>
      </c>
      <c r="H2014" t="s">
        <v>774</v>
      </c>
      <c r="I2014">
        <v>92.5</v>
      </c>
      <c r="J2014">
        <v>36.799999999999997</v>
      </c>
      <c r="K2014">
        <v>151.80000000000001</v>
      </c>
      <c r="L2014" t="s">
        <v>17</v>
      </c>
    </row>
    <row r="2015" spans="1:12" x14ac:dyDescent="0.35">
      <c r="A2015" t="s">
        <v>3363</v>
      </c>
      <c r="B2015">
        <v>54</v>
      </c>
      <c r="C2015" t="s">
        <v>35</v>
      </c>
      <c r="D2015" t="s">
        <v>20</v>
      </c>
      <c r="E2015" t="s">
        <v>32</v>
      </c>
      <c r="F2015" t="s">
        <v>24</v>
      </c>
      <c r="G2015">
        <v>76.667819386556403</v>
      </c>
      <c r="H2015" t="s">
        <v>3364</v>
      </c>
      <c r="I2015">
        <v>98.9</v>
      </c>
      <c r="J2015">
        <v>38.4</v>
      </c>
      <c r="K2015">
        <v>71.5</v>
      </c>
      <c r="L2015" t="s">
        <v>17</v>
      </c>
    </row>
    <row r="2016" spans="1:12" x14ac:dyDescent="0.35">
      <c r="A2016" t="s">
        <v>3365</v>
      </c>
      <c r="B2016">
        <v>59</v>
      </c>
      <c r="C2016" t="s">
        <v>35</v>
      </c>
      <c r="D2016" t="s">
        <v>20</v>
      </c>
      <c r="E2016" t="s">
        <v>32</v>
      </c>
      <c r="F2016" t="s">
        <v>48</v>
      </c>
      <c r="G2016">
        <v>65.6605809258199</v>
      </c>
      <c r="H2016" t="s">
        <v>3366</v>
      </c>
      <c r="I2016">
        <v>91.3</v>
      </c>
      <c r="J2016">
        <v>38.4</v>
      </c>
      <c r="K2016">
        <v>121.5</v>
      </c>
      <c r="L2016" t="s">
        <v>17</v>
      </c>
    </row>
    <row r="2017" spans="1:12" x14ac:dyDescent="0.35">
      <c r="A2017" t="s">
        <v>3367</v>
      </c>
      <c r="B2017">
        <v>61</v>
      </c>
      <c r="C2017" t="s">
        <v>35</v>
      </c>
      <c r="D2017" t="s">
        <v>31</v>
      </c>
      <c r="E2017" t="s">
        <v>14</v>
      </c>
      <c r="F2017" t="s">
        <v>66</v>
      </c>
      <c r="G2017">
        <v>72.3090068132353</v>
      </c>
      <c r="H2017" t="s">
        <v>3368</v>
      </c>
      <c r="I2017">
        <v>93.1</v>
      </c>
      <c r="J2017">
        <v>36</v>
      </c>
      <c r="K2017">
        <v>92.7</v>
      </c>
      <c r="L2017" t="s">
        <v>17</v>
      </c>
    </row>
    <row r="2018" spans="1:12" x14ac:dyDescent="0.35">
      <c r="A2018" t="s">
        <v>3369</v>
      </c>
      <c r="B2018">
        <v>74</v>
      </c>
      <c r="C2018" t="s">
        <v>35</v>
      </c>
      <c r="D2018" t="s">
        <v>61</v>
      </c>
      <c r="E2018" t="s">
        <v>74</v>
      </c>
      <c r="F2018" t="s">
        <v>15</v>
      </c>
      <c r="G2018">
        <v>74.336336782289393</v>
      </c>
      <c r="H2018" t="s">
        <v>3370</v>
      </c>
      <c r="I2018">
        <v>94.9</v>
      </c>
      <c r="J2018">
        <v>36.799999999999997</v>
      </c>
      <c r="K2018">
        <v>154.80000000000001</v>
      </c>
      <c r="L2018" t="s">
        <v>17</v>
      </c>
    </row>
    <row r="2019" spans="1:12" x14ac:dyDescent="0.35">
      <c r="A2019" t="s">
        <v>3371</v>
      </c>
      <c r="B2019">
        <v>56</v>
      </c>
      <c r="C2019" t="s">
        <v>19</v>
      </c>
      <c r="D2019" t="s">
        <v>27</v>
      </c>
      <c r="E2019" t="s">
        <v>74</v>
      </c>
      <c r="F2019" t="s">
        <v>66</v>
      </c>
      <c r="G2019">
        <v>58.866605982505298</v>
      </c>
      <c r="H2019" t="s">
        <v>3157</v>
      </c>
      <c r="I2019">
        <v>94.9</v>
      </c>
      <c r="J2019">
        <v>36.700000000000003</v>
      </c>
      <c r="K2019">
        <v>79.599999999999994</v>
      </c>
      <c r="L2019" t="s">
        <v>22</v>
      </c>
    </row>
    <row r="2020" spans="1:12" x14ac:dyDescent="0.35">
      <c r="A2020" t="s">
        <v>3372</v>
      </c>
      <c r="B2020">
        <v>68</v>
      </c>
      <c r="C2020" t="s">
        <v>35</v>
      </c>
      <c r="D2020" t="s">
        <v>31</v>
      </c>
      <c r="E2020" t="s">
        <v>14</v>
      </c>
      <c r="F2020" t="s">
        <v>15</v>
      </c>
      <c r="G2020">
        <v>78.9576515152512</v>
      </c>
      <c r="H2020" t="s">
        <v>1074</v>
      </c>
      <c r="I2020">
        <v>91.4</v>
      </c>
      <c r="J2020">
        <v>37.200000000000003</v>
      </c>
      <c r="K2020">
        <v>159.4</v>
      </c>
      <c r="L2020" t="s">
        <v>17</v>
      </c>
    </row>
    <row r="2021" spans="1:12" x14ac:dyDescent="0.35">
      <c r="A2021" t="s">
        <v>3373</v>
      </c>
      <c r="B2021">
        <v>72</v>
      </c>
      <c r="C2021" t="s">
        <v>19</v>
      </c>
      <c r="D2021" t="s">
        <v>14</v>
      </c>
      <c r="E2021" t="s">
        <v>32</v>
      </c>
      <c r="F2021" t="s">
        <v>48</v>
      </c>
      <c r="G2021">
        <v>87.649635597716497</v>
      </c>
      <c r="H2021" t="s">
        <v>668</v>
      </c>
      <c r="I2021">
        <v>91.3</v>
      </c>
      <c r="J2021">
        <v>38.200000000000003</v>
      </c>
      <c r="K2021">
        <v>136.6</v>
      </c>
      <c r="L2021" t="s">
        <v>17</v>
      </c>
    </row>
    <row r="2022" spans="1:12" x14ac:dyDescent="0.35">
      <c r="A2022" t="s">
        <v>3374</v>
      </c>
      <c r="B2022">
        <v>65</v>
      </c>
      <c r="C2022" t="s">
        <v>13</v>
      </c>
      <c r="D2022" t="s">
        <v>20</v>
      </c>
      <c r="E2022" t="s">
        <v>74</v>
      </c>
      <c r="F2022" t="s">
        <v>24</v>
      </c>
      <c r="G2022">
        <v>92.3218457717756</v>
      </c>
      <c r="H2022" t="s">
        <v>226</v>
      </c>
      <c r="I2022">
        <v>91.3</v>
      </c>
      <c r="J2022">
        <v>37.299999999999997</v>
      </c>
      <c r="K2022">
        <v>160.9</v>
      </c>
      <c r="L2022" t="s">
        <v>17</v>
      </c>
    </row>
    <row r="2023" spans="1:12" x14ac:dyDescent="0.35">
      <c r="A2023" t="s">
        <v>3375</v>
      </c>
      <c r="B2023">
        <v>37</v>
      </c>
      <c r="C2023" t="s">
        <v>13</v>
      </c>
      <c r="D2023" t="s">
        <v>61</v>
      </c>
      <c r="E2023" t="s">
        <v>14</v>
      </c>
      <c r="F2023" t="s">
        <v>24</v>
      </c>
      <c r="G2023">
        <v>75.426972744584404</v>
      </c>
      <c r="H2023" t="s">
        <v>3376</v>
      </c>
      <c r="I2023">
        <v>92.9</v>
      </c>
      <c r="J2023">
        <v>36.299999999999997</v>
      </c>
      <c r="K2023">
        <v>183</v>
      </c>
      <c r="L2023" t="s">
        <v>17</v>
      </c>
    </row>
    <row r="2024" spans="1:12" x14ac:dyDescent="0.35">
      <c r="A2024" t="s">
        <v>3377</v>
      </c>
      <c r="B2024">
        <v>40</v>
      </c>
      <c r="C2024" t="s">
        <v>35</v>
      </c>
      <c r="D2024" t="s">
        <v>39</v>
      </c>
      <c r="E2024" t="s">
        <v>14</v>
      </c>
      <c r="F2024" t="s">
        <v>66</v>
      </c>
      <c r="G2024">
        <v>78.427490054354195</v>
      </c>
      <c r="H2024" t="s">
        <v>3378</v>
      </c>
      <c r="I2024">
        <v>93</v>
      </c>
      <c r="J2024">
        <v>36.9</v>
      </c>
      <c r="K2024">
        <v>109.8</v>
      </c>
      <c r="L2024" t="s">
        <v>17</v>
      </c>
    </row>
    <row r="2025" spans="1:12" x14ac:dyDescent="0.35">
      <c r="A2025" t="s">
        <v>3379</v>
      </c>
      <c r="B2025">
        <v>36</v>
      </c>
      <c r="C2025" t="s">
        <v>13</v>
      </c>
      <c r="D2025" t="s">
        <v>31</v>
      </c>
      <c r="E2025" t="s">
        <v>28</v>
      </c>
      <c r="F2025" t="s">
        <v>36</v>
      </c>
      <c r="G2025">
        <v>81.050978326295805</v>
      </c>
      <c r="H2025" t="s">
        <v>83</v>
      </c>
      <c r="I2025">
        <v>96.2</v>
      </c>
      <c r="J2025">
        <v>36.799999999999997</v>
      </c>
      <c r="K2025">
        <v>129.80000000000001</v>
      </c>
      <c r="L2025" t="s">
        <v>70</v>
      </c>
    </row>
    <row r="2026" spans="1:12" x14ac:dyDescent="0.35">
      <c r="A2026" t="s">
        <v>3380</v>
      </c>
      <c r="B2026">
        <v>32</v>
      </c>
      <c r="C2026" t="s">
        <v>19</v>
      </c>
      <c r="D2026" t="s">
        <v>20</v>
      </c>
      <c r="E2026" t="s">
        <v>14</v>
      </c>
      <c r="F2026" t="s">
        <v>36</v>
      </c>
      <c r="G2026">
        <v>75.279244426794705</v>
      </c>
      <c r="H2026" t="s">
        <v>3146</v>
      </c>
      <c r="I2026">
        <v>98.8</v>
      </c>
      <c r="J2026">
        <v>37.9</v>
      </c>
      <c r="K2026">
        <v>122.3</v>
      </c>
      <c r="L2026" t="s">
        <v>22</v>
      </c>
    </row>
    <row r="2027" spans="1:12" x14ac:dyDescent="0.35">
      <c r="A2027" t="s">
        <v>3381</v>
      </c>
      <c r="B2027">
        <v>77</v>
      </c>
      <c r="C2027" t="s">
        <v>35</v>
      </c>
      <c r="D2027" t="s">
        <v>14</v>
      </c>
      <c r="E2027" t="s">
        <v>74</v>
      </c>
      <c r="F2027" t="s">
        <v>15</v>
      </c>
      <c r="G2027">
        <v>63.285856079060103</v>
      </c>
      <c r="H2027" t="s">
        <v>2729</v>
      </c>
      <c r="I2027">
        <v>94.9</v>
      </c>
      <c r="J2027">
        <v>38.9</v>
      </c>
      <c r="K2027">
        <v>130.6</v>
      </c>
      <c r="L2027" t="s">
        <v>17</v>
      </c>
    </row>
    <row r="2028" spans="1:12" x14ac:dyDescent="0.35">
      <c r="A2028" t="s">
        <v>3382</v>
      </c>
      <c r="B2028">
        <v>78</v>
      </c>
      <c r="C2028" t="s">
        <v>35</v>
      </c>
      <c r="D2028" t="s">
        <v>20</v>
      </c>
      <c r="E2028" t="s">
        <v>28</v>
      </c>
      <c r="F2028" t="s">
        <v>24</v>
      </c>
      <c r="G2028">
        <v>85.933133786683101</v>
      </c>
      <c r="H2028" t="s">
        <v>1319</v>
      </c>
      <c r="I2028">
        <v>99.2</v>
      </c>
      <c r="J2028">
        <v>36.799999999999997</v>
      </c>
      <c r="K2028">
        <v>157.1</v>
      </c>
      <c r="L2028" t="s">
        <v>17</v>
      </c>
    </row>
    <row r="2029" spans="1:12" x14ac:dyDescent="0.35">
      <c r="A2029" t="s">
        <v>3383</v>
      </c>
      <c r="B2029">
        <v>43</v>
      </c>
      <c r="C2029" t="s">
        <v>19</v>
      </c>
      <c r="D2029" t="s">
        <v>61</v>
      </c>
      <c r="E2029" t="s">
        <v>28</v>
      </c>
      <c r="F2029" t="s">
        <v>36</v>
      </c>
      <c r="G2029">
        <v>83.133710226294198</v>
      </c>
      <c r="H2029" t="s">
        <v>99</v>
      </c>
      <c r="I2029">
        <v>95.5</v>
      </c>
      <c r="J2029">
        <v>38.799999999999997</v>
      </c>
      <c r="K2029">
        <v>160.6</v>
      </c>
      <c r="L2029" t="s">
        <v>17</v>
      </c>
    </row>
    <row r="2030" spans="1:12" x14ac:dyDescent="0.35">
      <c r="A2030" t="s">
        <v>3384</v>
      </c>
      <c r="B2030">
        <v>64</v>
      </c>
      <c r="C2030" t="s">
        <v>35</v>
      </c>
      <c r="D2030" t="s">
        <v>14</v>
      </c>
      <c r="E2030" t="s">
        <v>14</v>
      </c>
      <c r="F2030" t="s">
        <v>66</v>
      </c>
      <c r="G2030">
        <v>79.471634130857197</v>
      </c>
      <c r="H2030" t="s">
        <v>3385</v>
      </c>
      <c r="I2030">
        <v>91.2</v>
      </c>
      <c r="J2030">
        <v>38.9</v>
      </c>
      <c r="K2030">
        <v>103.1</v>
      </c>
      <c r="L2030" t="s">
        <v>17</v>
      </c>
    </row>
    <row r="2031" spans="1:12" x14ac:dyDescent="0.35">
      <c r="A2031" t="s">
        <v>3386</v>
      </c>
      <c r="B2031">
        <v>75</v>
      </c>
      <c r="C2031" t="s">
        <v>13</v>
      </c>
      <c r="D2031" t="s">
        <v>39</v>
      </c>
      <c r="E2031" t="s">
        <v>32</v>
      </c>
      <c r="F2031" t="s">
        <v>48</v>
      </c>
      <c r="G2031">
        <v>87.477122918598099</v>
      </c>
      <c r="H2031" t="s">
        <v>185</v>
      </c>
      <c r="I2031">
        <v>99.2</v>
      </c>
      <c r="J2031">
        <v>37.1</v>
      </c>
      <c r="K2031">
        <v>74.7</v>
      </c>
      <c r="L2031" t="s">
        <v>22</v>
      </c>
    </row>
    <row r="2032" spans="1:12" x14ac:dyDescent="0.35">
      <c r="A2032" t="s">
        <v>3387</v>
      </c>
      <c r="B2032">
        <v>86</v>
      </c>
      <c r="C2032" t="s">
        <v>13</v>
      </c>
      <c r="D2032" t="s">
        <v>39</v>
      </c>
      <c r="E2032" t="s">
        <v>14</v>
      </c>
      <c r="F2032" t="s">
        <v>48</v>
      </c>
      <c r="G2032">
        <v>74.3184336956556</v>
      </c>
      <c r="H2032" t="s">
        <v>360</v>
      </c>
      <c r="I2032">
        <v>91.4</v>
      </c>
      <c r="J2032">
        <v>38.5</v>
      </c>
      <c r="K2032">
        <v>145.4</v>
      </c>
      <c r="L2032" t="s">
        <v>17</v>
      </c>
    </row>
    <row r="2033" spans="1:12" x14ac:dyDescent="0.35">
      <c r="A2033" t="s">
        <v>3388</v>
      </c>
      <c r="B2033">
        <v>41</v>
      </c>
      <c r="C2033" t="s">
        <v>19</v>
      </c>
      <c r="D2033" t="s">
        <v>20</v>
      </c>
      <c r="E2033" t="s">
        <v>28</v>
      </c>
      <c r="F2033" t="s">
        <v>15</v>
      </c>
      <c r="G2033">
        <v>81.208417480333296</v>
      </c>
      <c r="H2033" t="s">
        <v>2226</v>
      </c>
      <c r="I2033">
        <v>99.3</v>
      </c>
      <c r="J2033">
        <v>38.200000000000003</v>
      </c>
      <c r="K2033">
        <v>128.1</v>
      </c>
      <c r="L2033" t="s">
        <v>17</v>
      </c>
    </row>
    <row r="2034" spans="1:12" x14ac:dyDescent="0.35">
      <c r="A2034" t="s">
        <v>3389</v>
      </c>
      <c r="B2034">
        <v>47</v>
      </c>
      <c r="C2034" t="s">
        <v>13</v>
      </c>
      <c r="D2034" t="s">
        <v>20</v>
      </c>
      <c r="E2034" t="s">
        <v>14</v>
      </c>
      <c r="F2034" t="s">
        <v>15</v>
      </c>
      <c r="G2034">
        <v>57.482440832101098</v>
      </c>
      <c r="H2034" t="s">
        <v>1604</v>
      </c>
      <c r="I2034">
        <v>91.8</v>
      </c>
      <c r="J2034">
        <v>37.700000000000003</v>
      </c>
      <c r="K2034">
        <v>75.099999999999994</v>
      </c>
      <c r="L2034" t="s">
        <v>17</v>
      </c>
    </row>
    <row r="2035" spans="1:12" x14ac:dyDescent="0.35">
      <c r="A2035" t="s">
        <v>3390</v>
      </c>
      <c r="B2035">
        <v>70</v>
      </c>
      <c r="C2035" t="s">
        <v>19</v>
      </c>
      <c r="D2035" t="s">
        <v>31</v>
      </c>
      <c r="E2035" t="s">
        <v>28</v>
      </c>
      <c r="F2035" t="s">
        <v>48</v>
      </c>
      <c r="G2035">
        <v>77.099792807577799</v>
      </c>
      <c r="H2035" t="s">
        <v>677</v>
      </c>
      <c r="I2035">
        <v>96.8</v>
      </c>
      <c r="J2035">
        <v>36.6</v>
      </c>
      <c r="K2035">
        <v>169.2</v>
      </c>
      <c r="L2035" t="s">
        <v>22</v>
      </c>
    </row>
    <row r="2036" spans="1:12" x14ac:dyDescent="0.35">
      <c r="A2036" t="s">
        <v>3391</v>
      </c>
      <c r="B2036">
        <v>89</v>
      </c>
      <c r="C2036" t="s">
        <v>19</v>
      </c>
      <c r="D2036" t="s">
        <v>39</v>
      </c>
      <c r="E2036" t="s">
        <v>14</v>
      </c>
      <c r="F2036" t="s">
        <v>15</v>
      </c>
      <c r="G2036">
        <v>68.305118349978102</v>
      </c>
      <c r="H2036" t="s">
        <v>3392</v>
      </c>
      <c r="I2036">
        <v>92.8</v>
      </c>
      <c r="J2036">
        <v>36.5</v>
      </c>
      <c r="K2036">
        <v>82.2</v>
      </c>
      <c r="L2036" t="s">
        <v>22</v>
      </c>
    </row>
    <row r="2037" spans="1:12" x14ac:dyDescent="0.35">
      <c r="A2037" t="s">
        <v>3393</v>
      </c>
      <c r="B2037">
        <v>47</v>
      </c>
      <c r="C2037" t="s">
        <v>35</v>
      </c>
      <c r="D2037" t="s">
        <v>39</v>
      </c>
      <c r="E2037" t="s">
        <v>32</v>
      </c>
      <c r="F2037" t="s">
        <v>48</v>
      </c>
      <c r="G2037">
        <v>50.233184439699698</v>
      </c>
      <c r="H2037" t="s">
        <v>638</v>
      </c>
      <c r="I2037">
        <v>100</v>
      </c>
      <c r="J2037">
        <v>38.700000000000003</v>
      </c>
      <c r="K2037">
        <v>167.9</v>
      </c>
      <c r="L2037" t="s">
        <v>17</v>
      </c>
    </row>
    <row r="2038" spans="1:12" x14ac:dyDescent="0.35">
      <c r="A2038" t="s">
        <v>3394</v>
      </c>
      <c r="B2038">
        <v>83</v>
      </c>
      <c r="C2038" t="s">
        <v>13</v>
      </c>
      <c r="D2038" t="s">
        <v>14</v>
      </c>
      <c r="E2038" t="s">
        <v>28</v>
      </c>
      <c r="F2038" t="s">
        <v>15</v>
      </c>
      <c r="G2038">
        <v>82.017053967895507</v>
      </c>
      <c r="H2038" t="s">
        <v>675</v>
      </c>
      <c r="I2038">
        <v>93.5</v>
      </c>
      <c r="J2038">
        <v>37.9</v>
      </c>
      <c r="K2038">
        <v>105.5</v>
      </c>
      <c r="L2038" t="s">
        <v>70</v>
      </c>
    </row>
    <row r="2039" spans="1:12" x14ac:dyDescent="0.35">
      <c r="A2039" t="s">
        <v>3395</v>
      </c>
      <c r="B2039">
        <v>79</v>
      </c>
      <c r="C2039" t="s">
        <v>35</v>
      </c>
      <c r="D2039" t="s">
        <v>61</v>
      </c>
      <c r="E2039" t="s">
        <v>74</v>
      </c>
      <c r="F2039" t="s">
        <v>24</v>
      </c>
      <c r="G2039">
        <v>75.9955759759996</v>
      </c>
      <c r="H2039" t="s">
        <v>3396</v>
      </c>
      <c r="I2039">
        <v>97.7</v>
      </c>
      <c r="J2039">
        <v>37.6</v>
      </c>
      <c r="K2039">
        <v>186.4</v>
      </c>
      <c r="L2039" t="s">
        <v>17</v>
      </c>
    </row>
    <row r="2040" spans="1:12" x14ac:dyDescent="0.35">
      <c r="A2040" t="s">
        <v>3397</v>
      </c>
      <c r="B2040">
        <v>68</v>
      </c>
      <c r="C2040" t="s">
        <v>13</v>
      </c>
      <c r="D2040" t="s">
        <v>61</v>
      </c>
      <c r="E2040" t="s">
        <v>32</v>
      </c>
      <c r="F2040" t="s">
        <v>66</v>
      </c>
      <c r="G2040">
        <v>72.680759978863705</v>
      </c>
      <c r="H2040" t="s">
        <v>1617</v>
      </c>
      <c r="I2040">
        <v>93.3</v>
      </c>
      <c r="J2040">
        <v>37.799999999999997</v>
      </c>
      <c r="K2040">
        <v>71.2</v>
      </c>
      <c r="L2040" t="s">
        <v>70</v>
      </c>
    </row>
    <row r="2041" spans="1:12" x14ac:dyDescent="0.35">
      <c r="A2041" t="s">
        <v>3398</v>
      </c>
      <c r="B2041">
        <v>45</v>
      </c>
      <c r="C2041" t="s">
        <v>19</v>
      </c>
      <c r="D2041" t="s">
        <v>31</v>
      </c>
      <c r="E2041" t="s">
        <v>74</v>
      </c>
      <c r="F2041" t="s">
        <v>48</v>
      </c>
      <c r="G2041">
        <v>81.861216087738697</v>
      </c>
      <c r="H2041" t="s">
        <v>3399</v>
      </c>
      <c r="I2041">
        <v>99.6</v>
      </c>
      <c r="J2041">
        <v>36.9</v>
      </c>
      <c r="K2041">
        <v>119.3</v>
      </c>
      <c r="L2041" t="s">
        <v>22</v>
      </c>
    </row>
    <row r="2042" spans="1:12" x14ac:dyDescent="0.35">
      <c r="A2042" t="s">
        <v>3400</v>
      </c>
      <c r="B2042">
        <v>19</v>
      </c>
      <c r="C2042" t="s">
        <v>35</v>
      </c>
      <c r="D2042" t="s">
        <v>14</v>
      </c>
      <c r="E2042" t="s">
        <v>74</v>
      </c>
      <c r="F2042" t="s">
        <v>24</v>
      </c>
      <c r="G2042">
        <v>83.073904106539004</v>
      </c>
      <c r="H2042" t="s">
        <v>300</v>
      </c>
      <c r="I2042">
        <v>93.6</v>
      </c>
      <c r="J2042">
        <v>36.6</v>
      </c>
      <c r="K2042">
        <v>182.1</v>
      </c>
      <c r="L2042" t="s">
        <v>17</v>
      </c>
    </row>
    <row r="2043" spans="1:12" x14ac:dyDescent="0.35">
      <c r="A2043" t="s">
        <v>3401</v>
      </c>
      <c r="B2043">
        <v>67</v>
      </c>
      <c r="C2043" t="s">
        <v>35</v>
      </c>
      <c r="D2043" t="s">
        <v>39</v>
      </c>
      <c r="E2043" t="s">
        <v>32</v>
      </c>
      <c r="F2043" t="s">
        <v>15</v>
      </c>
      <c r="G2043">
        <v>74.484846652955198</v>
      </c>
      <c r="H2043" t="s">
        <v>3402</v>
      </c>
      <c r="I2043">
        <v>90.7</v>
      </c>
      <c r="J2043">
        <v>38.299999999999997</v>
      </c>
      <c r="K2043">
        <v>81.599999999999994</v>
      </c>
      <c r="L2043" t="s">
        <v>17</v>
      </c>
    </row>
    <row r="2044" spans="1:12" x14ac:dyDescent="0.35">
      <c r="A2044" t="s">
        <v>3403</v>
      </c>
      <c r="B2044">
        <v>30</v>
      </c>
      <c r="C2044" t="s">
        <v>19</v>
      </c>
      <c r="D2044" t="s">
        <v>61</v>
      </c>
      <c r="E2044" t="s">
        <v>74</v>
      </c>
      <c r="F2044" t="s">
        <v>48</v>
      </c>
      <c r="G2044">
        <v>75.185399452890294</v>
      </c>
      <c r="H2044" t="s">
        <v>3404</v>
      </c>
      <c r="I2044">
        <v>99.2</v>
      </c>
      <c r="J2044">
        <v>38.4</v>
      </c>
      <c r="K2044">
        <v>120.5</v>
      </c>
      <c r="L2044" t="s">
        <v>17</v>
      </c>
    </row>
    <row r="2045" spans="1:12" x14ac:dyDescent="0.35">
      <c r="A2045" t="s">
        <v>3405</v>
      </c>
      <c r="B2045">
        <v>49</v>
      </c>
      <c r="C2045" t="s">
        <v>19</v>
      </c>
      <c r="D2045" t="s">
        <v>39</v>
      </c>
      <c r="E2045" t="s">
        <v>14</v>
      </c>
      <c r="F2045" t="s">
        <v>24</v>
      </c>
      <c r="G2045">
        <v>78.518154509138895</v>
      </c>
      <c r="H2045" t="s">
        <v>3406</v>
      </c>
      <c r="I2045">
        <v>92.7</v>
      </c>
      <c r="J2045">
        <v>38.299999999999997</v>
      </c>
      <c r="K2045">
        <v>97.1</v>
      </c>
      <c r="L2045" t="s">
        <v>17</v>
      </c>
    </row>
    <row r="2046" spans="1:12" x14ac:dyDescent="0.35">
      <c r="A2046" t="s">
        <v>3407</v>
      </c>
      <c r="B2046">
        <v>72</v>
      </c>
      <c r="C2046" t="s">
        <v>19</v>
      </c>
      <c r="D2046" t="s">
        <v>14</v>
      </c>
      <c r="E2046" t="s">
        <v>28</v>
      </c>
      <c r="F2046" t="s">
        <v>36</v>
      </c>
      <c r="G2046">
        <v>88.0847416920016</v>
      </c>
      <c r="H2046" t="s">
        <v>409</v>
      </c>
      <c r="I2046">
        <v>92.2</v>
      </c>
      <c r="J2046">
        <v>37.1</v>
      </c>
      <c r="K2046">
        <v>146.1</v>
      </c>
      <c r="L2046" t="s">
        <v>22</v>
      </c>
    </row>
    <row r="2047" spans="1:12" x14ac:dyDescent="0.35">
      <c r="A2047" t="s">
        <v>3408</v>
      </c>
      <c r="B2047">
        <v>29</v>
      </c>
      <c r="C2047" t="s">
        <v>19</v>
      </c>
      <c r="D2047" t="s">
        <v>31</v>
      </c>
      <c r="E2047" t="s">
        <v>14</v>
      </c>
      <c r="F2047" t="s">
        <v>15</v>
      </c>
      <c r="G2047">
        <v>66.184587279261606</v>
      </c>
      <c r="H2047" t="s">
        <v>3409</v>
      </c>
      <c r="I2047">
        <v>98.9</v>
      </c>
      <c r="J2047">
        <v>38.4</v>
      </c>
      <c r="K2047">
        <v>101.8</v>
      </c>
      <c r="L2047" t="s">
        <v>17</v>
      </c>
    </row>
    <row r="2048" spans="1:12" x14ac:dyDescent="0.35">
      <c r="A2048" t="s">
        <v>3410</v>
      </c>
      <c r="B2048">
        <v>39</v>
      </c>
      <c r="C2048" t="s">
        <v>13</v>
      </c>
      <c r="D2048" t="s">
        <v>20</v>
      </c>
      <c r="E2048" t="s">
        <v>32</v>
      </c>
      <c r="F2048" t="s">
        <v>36</v>
      </c>
      <c r="G2048">
        <v>78.772295865948394</v>
      </c>
      <c r="H2048" t="s">
        <v>2903</v>
      </c>
      <c r="I2048">
        <v>94.1</v>
      </c>
      <c r="J2048">
        <v>36.9</v>
      </c>
      <c r="K2048">
        <v>138.1</v>
      </c>
      <c r="L2048" t="s">
        <v>22</v>
      </c>
    </row>
    <row r="2049" spans="1:12" x14ac:dyDescent="0.35">
      <c r="A2049" t="s">
        <v>3411</v>
      </c>
      <c r="B2049">
        <v>63</v>
      </c>
      <c r="C2049" t="s">
        <v>35</v>
      </c>
      <c r="D2049" t="s">
        <v>61</v>
      </c>
      <c r="E2049" t="s">
        <v>74</v>
      </c>
      <c r="F2049" t="s">
        <v>24</v>
      </c>
      <c r="G2049">
        <v>72.726724126856595</v>
      </c>
      <c r="H2049" t="s">
        <v>2177</v>
      </c>
      <c r="I2049">
        <v>99.1</v>
      </c>
      <c r="J2049">
        <v>36.6</v>
      </c>
      <c r="K2049">
        <v>72.5</v>
      </c>
      <c r="L2049" t="s">
        <v>17</v>
      </c>
    </row>
    <row r="2050" spans="1:12" x14ac:dyDescent="0.35">
      <c r="A2050" t="s">
        <v>3412</v>
      </c>
      <c r="B2050">
        <v>79</v>
      </c>
      <c r="C2050" t="s">
        <v>13</v>
      </c>
      <c r="D2050" t="s">
        <v>14</v>
      </c>
      <c r="E2050" t="s">
        <v>14</v>
      </c>
      <c r="F2050" t="s">
        <v>24</v>
      </c>
      <c r="G2050">
        <v>74.719823776659993</v>
      </c>
      <c r="H2050" t="s">
        <v>713</v>
      </c>
      <c r="I2050">
        <v>95.9</v>
      </c>
      <c r="J2050">
        <v>38</v>
      </c>
      <c r="K2050">
        <v>99.1</v>
      </c>
      <c r="L2050" t="s">
        <v>70</v>
      </c>
    </row>
    <row r="2051" spans="1:12" x14ac:dyDescent="0.35">
      <c r="A2051" t="s">
        <v>3413</v>
      </c>
      <c r="B2051">
        <v>71</v>
      </c>
      <c r="C2051" t="s">
        <v>19</v>
      </c>
      <c r="D2051" t="s">
        <v>61</v>
      </c>
      <c r="E2051" t="s">
        <v>74</v>
      </c>
      <c r="F2051" t="s">
        <v>66</v>
      </c>
      <c r="G2051">
        <v>87.108172591919896</v>
      </c>
      <c r="H2051" t="s">
        <v>3414</v>
      </c>
      <c r="I2051">
        <v>97.7</v>
      </c>
      <c r="J2051">
        <v>39</v>
      </c>
      <c r="K2051">
        <v>195.6</v>
      </c>
      <c r="L2051" t="s">
        <v>17</v>
      </c>
    </row>
    <row r="2052" spans="1:12" x14ac:dyDescent="0.35">
      <c r="A2052" t="s">
        <v>3415</v>
      </c>
      <c r="B2052">
        <v>41</v>
      </c>
      <c r="C2052" t="s">
        <v>35</v>
      </c>
      <c r="D2052" t="s">
        <v>27</v>
      </c>
      <c r="E2052" t="s">
        <v>14</v>
      </c>
      <c r="F2052" t="s">
        <v>48</v>
      </c>
      <c r="G2052">
        <v>85.446662356754004</v>
      </c>
      <c r="H2052" t="s">
        <v>3416</v>
      </c>
      <c r="I2052">
        <v>98.8</v>
      </c>
      <c r="J2052">
        <v>38.299999999999997</v>
      </c>
      <c r="K2052">
        <v>195.3</v>
      </c>
      <c r="L2052" t="s">
        <v>17</v>
      </c>
    </row>
    <row r="2053" spans="1:12" x14ac:dyDescent="0.35">
      <c r="A2053" t="s">
        <v>3417</v>
      </c>
      <c r="B2053">
        <v>79</v>
      </c>
      <c r="C2053" t="s">
        <v>13</v>
      </c>
      <c r="D2053" t="s">
        <v>39</v>
      </c>
      <c r="E2053" t="s">
        <v>32</v>
      </c>
      <c r="F2053" t="s">
        <v>66</v>
      </c>
      <c r="G2053">
        <v>60.553408283167002</v>
      </c>
      <c r="H2053" t="s">
        <v>934</v>
      </c>
      <c r="I2053">
        <v>93.5</v>
      </c>
      <c r="J2053">
        <v>36.5</v>
      </c>
      <c r="K2053">
        <v>191.1</v>
      </c>
      <c r="L2053" t="s">
        <v>17</v>
      </c>
    </row>
    <row r="2054" spans="1:12" x14ac:dyDescent="0.35">
      <c r="A2054" t="s">
        <v>3418</v>
      </c>
      <c r="B2054">
        <v>49</v>
      </c>
      <c r="C2054" t="s">
        <v>13</v>
      </c>
      <c r="D2054" t="s">
        <v>39</v>
      </c>
      <c r="E2054" t="s">
        <v>28</v>
      </c>
      <c r="F2054" t="s">
        <v>24</v>
      </c>
      <c r="G2054">
        <v>61.860555032900301</v>
      </c>
      <c r="H2054" t="s">
        <v>197</v>
      </c>
      <c r="I2054">
        <v>91.2</v>
      </c>
      <c r="J2054">
        <v>37.799999999999997</v>
      </c>
      <c r="K2054">
        <v>112.4</v>
      </c>
      <c r="L2054" t="s">
        <v>17</v>
      </c>
    </row>
    <row r="2055" spans="1:12" x14ac:dyDescent="0.35">
      <c r="A2055" t="s">
        <v>3419</v>
      </c>
      <c r="B2055">
        <v>73</v>
      </c>
      <c r="C2055" t="s">
        <v>13</v>
      </c>
      <c r="D2055" t="s">
        <v>31</v>
      </c>
      <c r="E2055" t="s">
        <v>14</v>
      </c>
      <c r="F2055" t="s">
        <v>48</v>
      </c>
      <c r="G2055">
        <v>69.512836586517295</v>
      </c>
      <c r="H2055" t="s">
        <v>2335</v>
      </c>
      <c r="I2055">
        <v>97.5</v>
      </c>
      <c r="J2055">
        <v>37.4</v>
      </c>
      <c r="K2055">
        <v>106.6</v>
      </c>
      <c r="L2055" t="s">
        <v>70</v>
      </c>
    </row>
    <row r="2056" spans="1:12" x14ac:dyDescent="0.35">
      <c r="A2056" t="s">
        <v>3420</v>
      </c>
      <c r="B2056">
        <v>57</v>
      </c>
      <c r="C2056" t="s">
        <v>19</v>
      </c>
      <c r="D2056" t="s">
        <v>61</v>
      </c>
      <c r="E2056" t="s">
        <v>74</v>
      </c>
      <c r="F2056" t="s">
        <v>24</v>
      </c>
      <c r="G2056">
        <v>79.875220586956701</v>
      </c>
      <c r="H2056" t="s">
        <v>510</v>
      </c>
      <c r="I2056">
        <v>93.9</v>
      </c>
      <c r="J2056">
        <v>38.9</v>
      </c>
      <c r="K2056">
        <v>124.6</v>
      </c>
      <c r="L2056" t="s">
        <v>17</v>
      </c>
    </row>
    <row r="2057" spans="1:12" x14ac:dyDescent="0.35">
      <c r="A2057" t="s">
        <v>3421</v>
      </c>
      <c r="B2057">
        <v>33</v>
      </c>
      <c r="C2057" t="s">
        <v>19</v>
      </c>
      <c r="D2057" t="s">
        <v>14</v>
      </c>
      <c r="E2057" t="s">
        <v>28</v>
      </c>
      <c r="F2057" t="s">
        <v>24</v>
      </c>
      <c r="G2057">
        <v>81.240901831841299</v>
      </c>
      <c r="H2057" t="s">
        <v>3422</v>
      </c>
      <c r="I2057">
        <v>92.9</v>
      </c>
      <c r="J2057">
        <v>38.200000000000003</v>
      </c>
      <c r="K2057">
        <v>109.5</v>
      </c>
      <c r="L2057" t="s">
        <v>17</v>
      </c>
    </row>
    <row r="2058" spans="1:12" x14ac:dyDescent="0.35">
      <c r="A2058" t="s">
        <v>3423</v>
      </c>
      <c r="B2058">
        <v>50</v>
      </c>
      <c r="C2058" t="s">
        <v>13</v>
      </c>
      <c r="D2058" t="s">
        <v>61</v>
      </c>
      <c r="E2058" t="s">
        <v>28</v>
      </c>
      <c r="F2058" t="s">
        <v>48</v>
      </c>
      <c r="G2058">
        <v>62.728708630899703</v>
      </c>
      <c r="H2058" t="s">
        <v>504</v>
      </c>
      <c r="I2058">
        <v>92.5</v>
      </c>
      <c r="J2058">
        <v>37.700000000000003</v>
      </c>
      <c r="K2058">
        <v>176.2</v>
      </c>
      <c r="L2058" t="s">
        <v>22</v>
      </c>
    </row>
    <row r="2059" spans="1:12" x14ac:dyDescent="0.35">
      <c r="A2059" t="s">
        <v>3424</v>
      </c>
      <c r="B2059">
        <v>55</v>
      </c>
      <c r="C2059" t="s">
        <v>35</v>
      </c>
      <c r="D2059" t="s">
        <v>27</v>
      </c>
      <c r="E2059" t="s">
        <v>74</v>
      </c>
      <c r="F2059" t="s">
        <v>15</v>
      </c>
      <c r="G2059">
        <v>78.4241358076832</v>
      </c>
      <c r="H2059" t="s">
        <v>2767</v>
      </c>
      <c r="I2059">
        <v>93.5</v>
      </c>
      <c r="J2059">
        <v>37</v>
      </c>
      <c r="K2059">
        <v>78.2</v>
      </c>
      <c r="L2059" t="s">
        <v>17</v>
      </c>
    </row>
    <row r="2060" spans="1:12" x14ac:dyDescent="0.35">
      <c r="A2060" t="s">
        <v>3425</v>
      </c>
      <c r="B2060">
        <v>59</v>
      </c>
      <c r="C2060" t="s">
        <v>35</v>
      </c>
      <c r="D2060" t="s">
        <v>14</v>
      </c>
      <c r="E2060" t="s">
        <v>14</v>
      </c>
      <c r="F2060" t="s">
        <v>36</v>
      </c>
      <c r="G2060">
        <v>84.194424164250407</v>
      </c>
      <c r="H2060" t="s">
        <v>3426</v>
      </c>
      <c r="I2060">
        <v>93.6</v>
      </c>
      <c r="J2060">
        <v>37.9</v>
      </c>
      <c r="K2060">
        <v>157.6</v>
      </c>
      <c r="L2060" t="s">
        <v>17</v>
      </c>
    </row>
    <row r="2061" spans="1:12" x14ac:dyDescent="0.35">
      <c r="A2061" t="s">
        <v>3427</v>
      </c>
      <c r="B2061">
        <v>51</v>
      </c>
      <c r="C2061" t="s">
        <v>13</v>
      </c>
      <c r="D2061" t="s">
        <v>14</v>
      </c>
      <c r="E2061" t="s">
        <v>74</v>
      </c>
      <c r="F2061" t="s">
        <v>48</v>
      </c>
      <c r="G2061">
        <v>67.090461194615798</v>
      </c>
      <c r="H2061" t="s">
        <v>2216</v>
      </c>
      <c r="I2061">
        <v>90.3</v>
      </c>
      <c r="J2061">
        <v>36.799999999999997</v>
      </c>
      <c r="K2061">
        <v>123.9</v>
      </c>
      <c r="L2061" t="s">
        <v>17</v>
      </c>
    </row>
    <row r="2062" spans="1:12" x14ac:dyDescent="0.35">
      <c r="A2062" t="s">
        <v>3428</v>
      </c>
      <c r="B2062">
        <v>52</v>
      </c>
      <c r="C2062" t="s">
        <v>13</v>
      </c>
      <c r="D2062" t="s">
        <v>14</v>
      </c>
      <c r="E2062" t="s">
        <v>32</v>
      </c>
      <c r="F2062" t="s">
        <v>36</v>
      </c>
      <c r="G2062">
        <v>76.678623936067595</v>
      </c>
      <c r="H2062" t="s">
        <v>3429</v>
      </c>
      <c r="I2062">
        <v>93.1</v>
      </c>
      <c r="J2062">
        <v>38.1</v>
      </c>
      <c r="K2062">
        <v>111</v>
      </c>
      <c r="L2062" t="s">
        <v>17</v>
      </c>
    </row>
    <row r="2063" spans="1:12" x14ac:dyDescent="0.35">
      <c r="A2063" t="s">
        <v>3430</v>
      </c>
      <c r="B2063">
        <v>88</v>
      </c>
      <c r="C2063" t="s">
        <v>13</v>
      </c>
      <c r="D2063" t="s">
        <v>31</v>
      </c>
      <c r="E2063" t="s">
        <v>74</v>
      </c>
      <c r="F2063" t="s">
        <v>24</v>
      </c>
      <c r="G2063">
        <v>83.645406694634403</v>
      </c>
      <c r="H2063" t="s">
        <v>3431</v>
      </c>
      <c r="I2063">
        <v>95.4</v>
      </c>
      <c r="J2063">
        <v>38.1</v>
      </c>
      <c r="K2063">
        <v>131</v>
      </c>
      <c r="L2063" t="s">
        <v>17</v>
      </c>
    </row>
    <row r="2064" spans="1:12" x14ac:dyDescent="0.35">
      <c r="A2064" t="s">
        <v>3432</v>
      </c>
      <c r="B2064">
        <v>90</v>
      </c>
      <c r="C2064" t="s">
        <v>19</v>
      </c>
      <c r="D2064" t="s">
        <v>61</v>
      </c>
      <c r="E2064" t="s">
        <v>28</v>
      </c>
      <c r="F2064" t="s">
        <v>24</v>
      </c>
      <c r="G2064">
        <v>79.117251072412401</v>
      </c>
      <c r="H2064" t="s">
        <v>3433</v>
      </c>
      <c r="I2064">
        <v>92.9</v>
      </c>
      <c r="J2064">
        <v>38</v>
      </c>
      <c r="K2064">
        <v>88.3</v>
      </c>
      <c r="L2064" t="s">
        <v>17</v>
      </c>
    </row>
    <row r="2065" spans="1:12" x14ac:dyDescent="0.35">
      <c r="A2065" t="s">
        <v>3434</v>
      </c>
      <c r="B2065">
        <v>85</v>
      </c>
      <c r="C2065" t="s">
        <v>35</v>
      </c>
      <c r="D2065" t="s">
        <v>39</v>
      </c>
      <c r="E2065" t="s">
        <v>32</v>
      </c>
      <c r="F2065" t="s">
        <v>15</v>
      </c>
      <c r="G2065">
        <v>85.000374458259103</v>
      </c>
      <c r="H2065" t="s">
        <v>3435</v>
      </c>
      <c r="I2065">
        <v>97.6</v>
      </c>
      <c r="J2065">
        <v>36.5</v>
      </c>
      <c r="K2065">
        <v>178.2</v>
      </c>
      <c r="L2065" t="s">
        <v>17</v>
      </c>
    </row>
    <row r="2066" spans="1:12" x14ac:dyDescent="0.35">
      <c r="A2066" t="s">
        <v>3436</v>
      </c>
      <c r="B2066">
        <v>54</v>
      </c>
      <c r="C2066" t="s">
        <v>13</v>
      </c>
      <c r="D2066" t="s">
        <v>31</v>
      </c>
      <c r="E2066" t="s">
        <v>74</v>
      </c>
      <c r="F2066" t="s">
        <v>36</v>
      </c>
      <c r="G2066">
        <v>77.687054529468696</v>
      </c>
      <c r="H2066" t="s">
        <v>296</v>
      </c>
      <c r="I2066">
        <v>90.2</v>
      </c>
      <c r="J2066">
        <v>38.6</v>
      </c>
      <c r="K2066">
        <v>83.9</v>
      </c>
      <c r="L2066" t="s">
        <v>17</v>
      </c>
    </row>
    <row r="2067" spans="1:12" x14ac:dyDescent="0.35">
      <c r="A2067" t="s">
        <v>3437</v>
      </c>
      <c r="B2067">
        <v>44</v>
      </c>
      <c r="C2067" t="s">
        <v>35</v>
      </c>
      <c r="D2067" t="s">
        <v>39</v>
      </c>
      <c r="E2067" t="s">
        <v>74</v>
      </c>
      <c r="F2067" t="s">
        <v>24</v>
      </c>
      <c r="G2067">
        <v>67.259085183802199</v>
      </c>
      <c r="H2067" t="s">
        <v>833</v>
      </c>
      <c r="I2067">
        <v>93.1</v>
      </c>
      <c r="J2067">
        <v>37.4</v>
      </c>
      <c r="K2067">
        <v>183.2</v>
      </c>
      <c r="L2067" t="s">
        <v>17</v>
      </c>
    </row>
    <row r="2068" spans="1:12" x14ac:dyDescent="0.35">
      <c r="A2068" t="s">
        <v>3438</v>
      </c>
      <c r="B2068">
        <v>51</v>
      </c>
      <c r="C2068" t="s">
        <v>35</v>
      </c>
      <c r="D2068" t="s">
        <v>61</v>
      </c>
      <c r="E2068" t="s">
        <v>14</v>
      </c>
      <c r="F2068" t="s">
        <v>15</v>
      </c>
      <c r="G2068">
        <v>71.322479964852803</v>
      </c>
      <c r="H2068" t="s">
        <v>2096</v>
      </c>
      <c r="I2068">
        <v>90.3</v>
      </c>
      <c r="J2068">
        <v>38.299999999999997</v>
      </c>
      <c r="K2068">
        <v>157.5</v>
      </c>
      <c r="L2068" t="s">
        <v>17</v>
      </c>
    </row>
    <row r="2069" spans="1:12" x14ac:dyDescent="0.35">
      <c r="A2069" t="s">
        <v>3439</v>
      </c>
      <c r="B2069">
        <v>20</v>
      </c>
      <c r="C2069" t="s">
        <v>35</v>
      </c>
      <c r="D2069" t="s">
        <v>27</v>
      </c>
      <c r="E2069" t="s">
        <v>74</v>
      </c>
      <c r="F2069" t="s">
        <v>15</v>
      </c>
      <c r="G2069">
        <v>76.537495288084699</v>
      </c>
      <c r="H2069" t="s">
        <v>1267</v>
      </c>
      <c r="I2069">
        <v>90.9</v>
      </c>
      <c r="J2069">
        <v>36.799999999999997</v>
      </c>
      <c r="K2069">
        <v>111</v>
      </c>
      <c r="L2069" t="s">
        <v>17</v>
      </c>
    </row>
    <row r="2070" spans="1:12" x14ac:dyDescent="0.35">
      <c r="A2070" t="s">
        <v>3440</v>
      </c>
      <c r="B2070">
        <v>61</v>
      </c>
      <c r="C2070" t="s">
        <v>19</v>
      </c>
      <c r="D2070" t="s">
        <v>20</v>
      </c>
      <c r="E2070" t="s">
        <v>74</v>
      </c>
      <c r="F2070" t="s">
        <v>15</v>
      </c>
      <c r="G2070">
        <v>63.342293828330298</v>
      </c>
      <c r="H2070" t="s">
        <v>2171</v>
      </c>
      <c r="I2070">
        <v>94.3</v>
      </c>
      <c r="J2070">
        <v>37.700000000000003</v>
      </c>
      <c r="K2070">
        <v>129.69999999999999</v>
      </c>
      <c r="L2070" t="s">
        <v>22</v>
      </c>
    </row>
    <row r="2071" spans="1:12" x14ac:dyDescent="0.35">
      <c r="A2071" t="s">
        <v>3441</v>
      </c>
      <c r="B2071">
        <v>79</v>
      </c>
      <c r="C2071" t="s">
        <v>35</v>
      </c>
      <c r="D2071" t="s">
        <v>61</v>
      </c>
      <c r="E2071" t="s">
        <v>32</v>
      </c>
      <c r="F2071" t="s">
        <v>24</v>
      </c>
      <c r="G2071">
        <v>67.786972495425402</v>
      </c>
      <c r="H2071" t="s">
        <v>3442</v>
      </c>
      <c r="I2071">
        <v>91</v>
      </c>
      <c r="J2071">
        <v>38.4</v>
      </c>
      <c r="K2071">
        <v>79</v>
      </c>
      <c r="L2071" t="s">
        <v>17</v>
      </c>
    </row>
    <row r="2072" spans="1:12" x14ac:dyDescent="0.35">
      <c r="A2072" t="s">
        <v>3443</v>
      </c>
      <c r="B2072">
        <v>62</v>
      </c>
      <c r="C2072" t="s">
        <v>35</v>
      </c>
      <c r="D2072" t="s">
        <v>39</v>
      </c>
      <c r="E2072" t="s">
        <v>32</v>
      </c>
      <c r="F2072" t="s">
        <v>48</v>
      </c>
      <c r="G2072">
        <v>77.763308430010497</v>
      </c>
      <c r="H2072" t="s">
        <v>153</v>
      </c>
      <c r="I2072">
        <v>95.7</v>
      </c>
      <c r="J2072">
        <v>38.200000000000003</v>
      </c>
      <c r="K2072">
        <v>130.9</v>
      </c>
      <c r="L2072" t="s">
        <v>17</v>
      </c>
    </row>
    <row r="2073" spans="1:12" x14ac:dyDescent="0.35">
      <c r="A2073" t="s">
        <v>3444</v>
      </c>
      <c r="B2073">
        <v>90</v>
      </c>
      <c r="C2073" t="s">
        <v>19</v>
      </c>
      <c r="D2073" t="s">
        <v>14</v>
      </c>
      <c r="E2073" t="s">
        <v>28</v>
      </c>
      <c r="F2073" t="s">
        <v>15</v>
      </c>
      <c r="G2073">
        <v>79.951378700459699</v>
      </c>
      <c r="H2073" t="s">
        <v>3445</v>
      </c>
      <c r="I2073">
        <v>94.6</v>
      </c>
      <c r="J2073">
        <v>37.9</v>
      </c>
      <c r="K2073">
        <v>182.4</v>
      </c>
      <c r="L2073" t="s">
        <v>17</v>
      </c>
    </row>
    <row r="2074" spans="1:12" x14ac:dyDescent="0.35">
      <c r="A2074" t="s">
        <v>3446</v>
      </c>
      <c r="B2074">
        <v>57</v>
      </c>
      <c r="C2074" t="s">
        <v>19</v>
      </c>
      <c r="D2074" t="s">
        <v>31</v>
      </c>
      <c r="E2074" t="s">
        <v>14</v>
      </c>
      <c r="F2074" t="s">
        <v>24</v>
      </c>
      <c r="G2074">
        <v>70.250653777787505</v>
      </c>
      <c r="H2074" t="s">
        <v>1360</v>
      </c>
      <c r="I2074">
        <v>91.2</v>
      </c>
      <c r="J2074">
        <v>37.200000000000003</v>
      </c>
      <c r="K2074">
        <v>80.5</v>
      </c>
      <c r="L2074" t="s">
        <v>17</v>
      </c>
    </row>
    <row r="2075" spans="1:12" x14ac:dyDescent="0.35">
      <c r="A2075" t="s">
        <v>3447</v>
      </c>
      <c r="B2075">
        <v>67</v>
      </c>
      <c r="C2075" t="s">
        <v>13</v>
      </c>
      <c r="D2075" t="s">
        <v>14</v>
      </c>
      <c r="E2075" t="s">
        <v>28</v>
      </c>
      <c r="F2075" t="s">
        <v>36</v>
      </c>
      <c r="G2075">
        <v>73.916289633811601</v>
      </c>
      <c r="H2075" t="s">
        <v>147</v>
      </c>
      <c r="I2075">
        <v>94.4</v>
      </c>
      <c r="J2075">
        <v>39</v>
      </c>
      <c r="K2075">
        <v>137.4</v>
      </c>
      <c r="L2075" t="s">
        <v>17</v>
      </c>
    </row>
    <row r="2076" spans="1:12" x14ac:dyDescent="0.35">
      <c r="A2076" t="s">
        <v>3448</v>
      </c>
      <c r="B2076">
        <v>29</v>
      </c>
      <c r="C2076" t="s">
        <v>35</v>
      </c>
      <c r="D2076" t="s">
        <v>20</v>
      </c>
      <c r="E2076" t="s">
        <v>28</v>
      </c>
      <c r="F2076" t="s">
        <v>24</v>
      </c>
      <c r="G2076">
        <v>65.554232800790899</v>
      </c>
      <c r="H2076" t="s">
        <v>3449</v>
      </c>
      <c r="I2076">
        <v>90.1</v>
      </c>
      <c r="J2076">
        <v>37.6</v>
      </c>
      <c r="K2076">
        <v>70.2</v>
      </c>
      <c r="L2076" t="s">
        <v>17</v>
      </c>
    </row>
    <row r="2077" spans="1:12" x14ac:dyDescent="0.35">
      <c r="A2077" t="s">
        <v>3450</v>
      </c>
      <c r="B2077">
        <v>89</v>
      </c>
      <c r="C2077" t="s">
        <v>13</v>
      </c>
      <c r="D2077" t="s">
        <v>31</v>
      </c>
      <c r="E2077" t="s">
        <v>14</v>
      </c>
      <c r="F2077" t="s">
        <v>66</v>
      </c>
      <c r="G2077">
        <v>57.309122679641398</v>
      </c>
      <c r="H2077" t="s">
        <v>1638</v>
      </c>
      <c r="I2077">
        <v>98.1</v>
      </c>
      <c r="J2077">
        <v>36.5</v>
      </c>
      <c r="K2077">
        <v>185.5</v>
      </c>
      <c r="L2077" t="s">
        <v>17</v>
      </c>
    </row>
    <row r="2078" spans="1:12" x14ac:dyDescent="0.35">
      <c r="A2078" t="s">
        <v>3451</v>
      </c>
      <c r="B2078">
        <v>52</v>
      </c>
      <c r="C2078" t="s">
        <v>19</v>
      </c>
      <c r="D2078" t="s">
        <v>14</v>
      </c>
      <c r="E2078" t="s">
        <v>74</v>
      </c>
      <c r="F2078" t="s">
        <v>48</v>
      </c>
      <c r="G2078">
        <v>70.481080307771506</v>
      </c>
      <c r="H2078" t="s">
        <v>318</v>
      </c>
      <c r="I2078">
        <v>91</v>
      </c>
      <c r="J2078">
        <v>38.299999999999997</v>
      </c>
      <c r="K2078">
        <v>75.2</v>
      </c>
      <c r="L2078" t="s">
        <v>17</v>
      </c>
    </row>
    <row r="2079" spans="1:12" x14ac:dyDescent="0.35">
      <c r="A2079" t="s">
        <v>3452</v>
      </c>
      <c r="B2079">
        <v>52</v>
      </c>
      <c r="C2079" t="s">
        <v>13</v>
      </c>
      <c r="D2079" t="s">
        <v>14</v>
      </c>
      <c r="E2079" t="s">
        <v>32</v>
      </c>
      <c r="F2079" t="s">
        <v>48</v>
      </c>
      <c r="G2079">
        <v>86.6287769374715</v>
      </c>
      <c r="H2079" t="s">
        <v>3453</v>
      </c>
      <c r="I2079">
        <v>98.2</v>
      </c>
      <c r="J2079">
        <v>38.5</v>
      </c>
      <c r="K2079">
        <v>189.1</v>
      </c>
      <c r="L2079" t="s">
        <v>17</v>
      </c>
    </row>
    <row r="2080" spans="1:12" x14ac:dyDescent="0.35">
      <c r="A2080" t="s">
        <v>3454</v>
      </c>
      <c r="B2080">
        <v>47</v>
      </c>
      <c r="C2080" t="s">
        <v>35</v>
      </c>
      <c r="D2080" t="s">
        <v>31</v>
      </c>
      <c r="E2080" t="s">
        <v>74</v>
      </c>
      <c r="F2080" t="s">
        <v>66</v>
      </c>
      <c r="G2080">
        <v>73.957456846835399</v>
      </c>
      <c r="H2080" t="s">
        <v>2037</v>
      </c>
      <c r="I2080">
        <v>90.8</v>
      </c>
      <c r="J2080">
        <v>36.5</v>
      </c>
      <c r="K2080">
        <v>126.1</v>
      </c>
      <c r="L2080" t="s">
        <v>17</v>
      </c>
    </row>
    <row r="2081" spans="1:12" x14ac:dyDescent="0.35">
      <c r="A2081" t="s">
        <v>3455</v>
      </c>
      <c r="B2081">
        <v>46</v>
      </c>
      <c r="C2081" t="s">
        <v>13</v>
      </c>
      <c r="D2081" t="s">
        <v>39</v>
      </c>
      <c r="E2081" t="s">
        <v>14</v>
      </c>
      <c r="F2081" t="s">
        <v>15</v>
      </c>
      <c r="G2081">
        <v>82.684407313267599</v>
      </c>
      <c r="H2081" t="s">
        <v>794</v>
      </c>
      <c r="I2081">
        <v>99.5</v>
      </c>
      <c r="J2081">
        <v>36.6</v>
      </c>
      <c r="K2081">
        <v>77.900000000000006</v>
      </c>
      <c r="L2081" t="s">
        <v>22</v>
      </c>
    </row>
    <row r="2082" spans="1:12" x14ac:dyDescent="0.35">
      <c r="A2082" t="s">
        <v>3456</v>
      </c>
      <c r="B2082">
        <v>64</v>
      </c>
      <c r="C2082" t="s">
        <v>13</v>
      </c>
      <c r="D2082" t="s">
        <v>20</v>
      </c>
      <c r="E2082" t="s">
        <v>32</v>
      </c>
      <c r="F2082" t="s">
        <v>15</v>
      </c>
      <c r="G2082">
        <v>63.649376544827099</v>
      </c>
      <c r="H2082" t="s">
        <v>776</v>
      </c>
      <c r="I2082">
        <v>94.2</v>
      </c>
      <c r="J2082">
        <v>37.5</v>
      </c>
      <c r="K2082">
        <v>92.3</v>
      </c>
      <c r="L2082" t="s">
        <v>70</v>
      </c>
    </row>
    <row r="2083" spans="1:12" x14ac:dyDescent="0.35">
      <c r="A2083" t="s">
        <v>3457</v>
      </c>
      <c r="B2083">
        <v>50</v>
      </c>
      <c r="C2083" t="s">
        <v>13</v>
      </c>
      <c r="D2083" t="s">
        <v>14</v>
      </c>
      <c r="E2083" t="s">
        <v>28</v>
      </c>
      <c r="F2083" t="s">
        <v>66</v>
      </c>
      <c r="G2083">
        <v>69.695912598724306</v>
      </c>
      <c r="H2083" t="s">
        <v>1107</v>
      </c>
      <c r="I2083">
        <v>98</v>
      </c>
      <c r="J2083">
        <v>37.5</v>
      </c>
      <c r="K2083">
        <v>144</v>
      </c>
      <c r="L2083" t="s">
        <v>22</v>
      </c>
    </row>
    <row r="2084" spans="1:12" x14ac:dyDescent="0.35">
      <c r="A2084" t="s">
        <v>3458</v>
      </c>
      <c r="B2084">
        <v>64</v>
      </c>
      <c r="C2084" t="s">
        <v>35</v>
      </c>
      <c r="D2084" t="s">
        <v>39</v>
      </c>
      <c r="E2084" t="s">
        <v>28</v>
      </c>
      <c r="F2084" t="s">
        <v>15</v>
      </c>
      <c r="G2084">
        <v>70.454775929815796</v>
      </c>
      <c r="H2084" t="s">
        <v>892</v>
      </c>
      <c r="I2084">
        <v>96.7</v>
      </c>
      <c r="J2084">
        <v>38.1</v>
      </c>
      <c r="K2084">
        <v>128.4</v>
      </c>
      <c r="L2084" t="s">
        <v>17</v>
      </c>
    </row>
    <row r="2085" spans="1:12" x14ac:dyDescent="0.35">
      <c r="A2085" t="s">
        <v>3459</v>
      </c>
      <c r="B2085">
        <v>79</v>
      </c>
      <c r="C2085" t="s">
        <v>35</v>
      </c>
      <c r="D2085" t="s">
        <v>20</v>
      </c>
      <c r="E2085" t="s">
        <v>32</v>
      </c>
      <c r="F2085" t="s">
        <v>66</v>
      </c>
      <c r="G2085">
        <v>79.883647602144904</v>
      </c>
      <c r="H2085" t="s">
        <v>3460</v>
      </c>
      <c r="I2085">
        <v>97.7</v>
      </c>
      <c r="J2085">
        <v>36.700000000000003</v>
      </c>
      <c r="K2085">
        <v>71.599999999999994</v>
      </c>
      <c r="L2085" t="s">
        <v>17</v>
      </c>
    </row>
    <row r="2086" spans="1:12" x14ac:dyDescent="0.35">
      <c r="A2086" t="s">
        <v>3461</v>
      </c>
      <c r="B2086">
        <v>63</v>
      </c>
      <c r="C2086" t="s">
        <v>35</v>
      </c>
      <c r="D2086" t="s">
        <v>27</v>
      </c>
      <c r="E2086" t="s">
        <v>28</v>
      </c>
      <c r="F2086" t="s">
        <v>48</v>
      </c>
      <c r="G2086">
        <v>66.9189835447429</v>
      </c>
      <c r="H2086" t="s">
        <v>942</v>
      </c>
      <c r="I2086">
        <v>90</v>
      </c>
      <c r="J2086">
        <v>38.4</v>
      </c>
      <c r="K2086">
        <v>135.19999999999999</v>
      </c>
      <c r="L2086" t="s">
        <v>17</v>
      </c>
    </row>
    <row r="2087" spans="1:12" x14ac:dyDescent="0.35">
      <c r="A2087" t="s">
        <v>3462</v>
      </c>
      <c r="B2087">
        <v>48</v>
      </c>
      <c r="C2087" t="s">
        <v>13</v>
      </c>
      <c r="D2087" t="s">
        <v>61</v>
      </c>
      <c r="E2087" t="s">
        <v>28</v>
      </c>
      <c r="F2087" t="s">
        <v>36</v>
      </c>
      <c r="G2087">
        <v>77.378807701996394</v>
      </c>
      <c r="H2087" t="s">
        <v>3463</v>
      </c>
      <c r="I2087">
        <v>94.8</v>
      </c>
      <c r="J2087">
        <v>36.5</v>
      </c>
      <c r="K2087">
        <v>155</v>
      </c>
      <c r="L2087" t="s">
        <v>22</v>
      </c>
    </row>
    <row r="2088" spans="1:12" x14ac:dyDescent="0.35">
      <c r="A2088" t="s">
        <v>3464</v>
      </c>
      <c r="B2088">
        <v>48</v>
      </c>
      <c r="C2088" t="s">
        <v>35</v>
      </c>
      <c r="D2088" t="s">
        <v>20</v>
      </c>
      <c r="E2088" t="s">
        <v>28</v>
      </c>
      <c r="F2088" t="s">
        <v>48</v>
      </c>
      <c r="G2088">
        <v>91.426665178563397</v>
      </c>
      <c r="H2088" t="s">
        <v>770</v>
      </c>
      <c r="I2088">
        <v>92.4</v>
      </c>
      <c r="J2088">
        <v>36.6</v>
      </c>
      <c r="K2088">
        <v>99.5</v>
      </c>
      <c r="L2088" t="s">
        <v>17</v>
      </c>
    </row>
    <row r="2089" spans="1:12" x14ac:dyDescent="0.35">
      <c r="A2089" t="s">
        <v>3465</v>
      </c>
      <c r="B2089">
        <v>18</v>
      </c>
      <c r="C2089" t="s">
        <v>19</v>
      </c>
      <c r="D2089" t="s">
        <v>27</v>
      </c>
      <c r="E2089" t="s">
        <v>14</v>
      </c>
      <c r="F2089" t="s">
        <v>36</v>
      </c>
      <c r="G2089">
        <v>71.692687792017196</v>
      </c>
      <c r="H2089" t="s">
        <v>3466</v>
      </c>
      <c r="I2089">
        <v>91.3</v>
      </c>
      <c r="J2089">
        <v>38.200000000000003</v>
      </c>
      <c r="K2089">
        <v>76.3</v>
      </c>
      <c r="L2089" t="s">
        <v>17</v>
      </c>
    </row>
    <row r="2090" spans="1:12" x14ac:dyDescent="0.35">
      <c r="A2090" t="s">
        <v>3467</v>
      </c>
      <c r="B2090">
        <v>20</v>
      </c>
      <c r="C2090" t="s">
        <v>35</v>
      </c>
      <c r="D2090" t="s">
        <v>14</v>
      </c>
      <c r="E2090" t="s">
        <v>14</v>
      </c>
      <c r="F2090" t="s">
        <v>48</v>
      </c>
      <c r="G2090">
        <v>60.530232844888303</v>
      </c>
      <c r="H2090" t="s">
        <v>3468</v>
      </c>
      <c r="I2090">
        <v>98.9</v>
      </c>
      <c r="J2090">
        <v>39</v>
      </c>
      <c r="K2090">
        <v>123.4</v>
      </c>
      <c r="L2090" t="s">
        <v>17</v>
      </c>
    </row>
    <row r="2091" spans="1:12" x14ac:dyDescent="0.35">
      <c r="A2091" t="s">
        <v>3469</v>
      </c>
      <c r="B2091">
        <v>20</v>
      </c>
      <c r="C2091" t="s">
        <v>13</v>
      </c>
      <c r="D2091" t="s">
        <v>61</v>
      </c>
      <c r="E2091" t="s">
        <v>14</v>
      </c>
      <c r="F2091" t="s">
        <v>15</v>
      </c>
      <c r="G2091">
        <v>64.420633379910896</v>
      </c>
      <c r="H2091" t="s">
        <v>3470</v>
      </c>
      <c r="I2091">
        <v>95.8</v>
      </c>
      <c r="J2091">
        <v>38.9</v>
      </c>
      <c r="K2091">
        <v>198.4</v>
      </c>
      <c r="L2091" t="s">
        <v>17</v>
      </c>
    </row>
    <row r="2092" spans="1:12" x14ac:dyDescent="0.35">
      <c r="A2092" t="s">
        <v>3471</v>
      </c>
      <c r="B2092">
        <v>36</v>
      </c>
      <c r="C2092" t="s">
        <v>19</v>
      </c>
      <c r="D2092" t="s">
        <v>31</v>
      </c>
      <c r="E2092" t="s">
        <v>32</v>
      </c>
      <c r="F2092" t="s">
        <v>66</v>
      </c>
      <c r="G2092">
        <v>62.149120301334698</v>
      </c>
      <c r="H2092" t="s">
        <v>3472</v>
      </c>
      <c r="I2092">
        <v>91.8</v>
      </c>
      <c r="J2092">
        <v>37</v>
      </c>
      <c r="K2092">
        <v>88.6</v>
      </c>
      <c r="L2092" t="s">
        <v>17</v>
      </c>
    </row>
    <row r="2093" spans="1:12" x14ac:dyDescent="0.35">
      <c r="A2093" t="s">
        <v>3473</v>
      </c>
      <c r="B2093">
        <v>23</v>
      </c>
      <c r="C2093" t="s">
        <v>35</v>
      </c>
      <c r="D2093" t="s">
        <v>31</v>
      </c>
      <c r="E2093" t="s">
        <v>74</v>
      </c>
      <c r="F2093" t="s">
        <v>15</v>
      </c>
      <c r="G2093">
        <v>71.656228932986707</v>
      </c>
      <c r="H2093" t="s">
        <v>3474</v>
      </c>
      <c r="I2093">
        <v>92.7</v>
      </c>
      <c r="J2093">
        <v>37.4</v>
      </c>
      <c r="K2093">
        <v>115.7</v>
      </c>
      <c r="L2093" t="s">
        <v>17</v>
      </c>
    </row>
    <row r="2094" spans="1:12" x14ac:dyDescent="0.35">
      <c r="A2094" t="s">
        <v>3475</v>
      </c>
      <c r="B2094">
        <v>62</v>
      </c>
      <c r="C2094" t="s">
        <v>35</v>
      </c>
      <c r="D2094" t="s">
        <v>14</v>
      </c>
      <c r="E2094" t="s">
        <v>32</v>
      </c>
      <c r="F2094" t="s">
        <v>24</v>
      </c>
      <c r="G2094">
        <v>81.1888481786509</v>
      </c>
      <c r="H2094" t="s">
        <v>1122</v>
      </c>
      <c r="I2094">
        <v>93.3</v>
      </c>
      <c r="J2094">
        <v>38.9</v>
      </c>
      <c r="K2094">
        <v>183.9</v>
      </c>
      <c r="L2094" t="s">
        <v>17</v>
      </c>
    </row>
    <row r="2095" spans="1:12" x14ac:dyDescent="0.35">
      <c r="A2095" t="s">
        <v>3476</v>
      </c>
      <c r="B2095">
        <v>50</v>
      </c>
      <c r="C2095" t="s">
        <v>13</v>
      </c>
      <c r="D2095" t="s">
        <v>61</v>
      </c>
      <c r="E2095" t="s">
        <v>28</v>
      </c>
      <c r="F2095" t="s">
        <v>36</v>
      </c>
      <c r="G2095">
        <v>74.7920216946778</v>
      </c>
      <c r="H2095" t="s">
        <v>3477</v>
      </c>
      <c r="I2095">
        <v>99.6</v>
      </c>
      <c r="J2095">
        <v>38.299999999999997</v>
      </c>
      <c r="K2095">
        <v>171.4</v>
      </c>
      <c r="L2095" t="s">
        <v>17</v>
      </c>
    </row>
    <row r="2096" spans="1:12" x14ac:dyDescent="0.35">
      <c r="A2096" t="s">
        <v>3478</v>
      </c>
      <c r="B2096">
        <v>73</v>
      </c>
      <c r="C2096" t="s">
        <v>19</v>
      </c>
      <c r="D2096" t="s">
        <v>14</v>
      </c>
      <c r="E2096" t="s">
        <v>14</v>
      </c>
      <c r="F2096" t="s">
        <v>36</v>
      </c>
      <c r="G2096">
        <v>78.412266326924794</v>
      </c>
      <c r="H2096" t="s">
        <v>3067</v>
      </c>
      <c r="I2096">
        <v>95.2</v>
      </c>
      <c r="J2096">
        <v>38.299999999999997</v>
      </c>
      <c r="K2096">
        <v>190.2</v>
      </c>
      <c r="L2096" t="s">
        <v>17</v>
      </c>
    </row>
    <row r="2097" spans="1:12" x14ac:dyDescent="0.35">
      <c r="A2097" t="s">
        <v>3479</v>
      </c>
      <c r="B2097">
        <v>25</v>
      </c>
      <c r="C2097" t="s">
        <v>13</v>
      </c>
      <c r="D2097" t="s">
        <v>14</v>
      </c>
      <c r="E2097" t="s">
        <v>14</v>
      </c>
      <c r="F2097" t="s">
        <v>36</v>
      </c>
      <c r="G2097">
        <v>85.689160184253097</v>
      </c>
      <c r="H2097" t="s">
        <v>3480</v>
      </c>
      <c r="I2097">
        <v>99.4</v>
      </c>
      <c r="J2097">
        <v>36.1</v>
      </c>
      <c r="K2097">
        <v>146.19999999999999</v>
      </c>
      <c r="L2097" t="s">
        <v>22</v>
      </c>
    </row>
    <row r="2098" spans="1:12" x14ac:dyDescent="0.35">
      <c r="A2098" t="s">
        <v>3481</v>
      </c>
      <c r="B2098">
        <v>72</v>
      </c>
      <c r="C2098" t="s">
        <v>13</v>
      </c>
      <c r="D2098" t="s">
        <v>27</v>
      </c>
      <c r="E2098" t="s">
        <v>28</v>
      </c>
      <c r="F2098" t="s">
        <v>36</v>
      </c>
      <c r="G2098">
        <v>61.922000932469203</v>
      </c>
      <c r="H2098" t="s">
        <v>1811</v>
      </c>
      <c r="I2098">
        <v>98.4</v>
      </c>
      <c r="J2098">
        <v>38.5</v>
      </c>
      <c r="K2098">
        <v>175.9</v>
      </c>
      <c r="L2098" t="s">
        <v>17</v>
      </c>
    </row>
    <row r="2099" spans="1:12" x14ac:dyDescent="0.35">
      <c r="A2099" t="s">
        <v>3482</v>
      </c>
      <c r="B2099">
        <v>19</v>
      </c>
      <c r="C2099" t="s">
        <v>13</v>
      </c>
      <c r="D2099" t="s">
        <v>31</v>
      </c>
      <c r="E2099" t="s">
        <v>28</v>
      </c>
      <c r="F2099" t="s">
        <v>36</v>
      </c>
      <c r="G2099">
        <v>98.147323045409195</v>
      </c>
      <c r="H2099" t="s">
        <v>3483</v>
      </c>
      <c r="I2099">
        <v>99.3</v>
      </c>
      <c r="J2099">
        <v>37.6</v>
      </c>
      <c r="K2099">
        <v>74.099999999999994</v>
      </c>
      <c r="L2099" t="s">
        <v>22</v>
      </c>
    </row>
    <row r="2100" spans="1:12" x14ac:dyDescent="0.35">
      <c r="A2100" t="s">
        <v>3484</v>
      </c>
      <c r="B2100">
        <v>66</v>
      </c>
      <c r="C2100" t="s">
        <v>13</v>
      </c>
      <c r="D2100" t="s">
        <v>39</v>
      </c>
      <c r="E2100" t="s">
        <v>74</v>
      </c>
      <c r="F2100" t="s">
        <v>24</v>
      </c>
      <c r="G2100">
        <v>87.266598343105301</v>
      </c>
      <c r="H2100" t="s">
        <v>463</v>
      </c>
      <c r="I2100">
        <v>97.9</v>
      </c>
      <c r="J2100">
        <v>36.200000000000003</v>
      </c>
      <c r="K2100">
        <v>138.80000000000001</v>
      </c>
      <c r="L2100" t="s">
        <v>70</v>
      </c>
    </row>
    <row r="2101" spans="1:12" x14ac:dyDescent="0.35">
      <c r="A2101" t="s">
        <v>3485</v>
      </c>
      <c r="B2101">
        <v>56</v>
      </c>
      <c r="C2101" t="s">
        <v>13</v>
      </c>
      <c r="D2101" t="s">
        <v>27</v>
      </c>
      <c r="E2101" t="s">
        <v>28</v>
      </c>
      <c r="F2101" t="s">
        <v>24</v>
      </c>
      <c r="G2101">
        <v>54.838188703994398</v>
      </c>
      <c r="H2101" t="s">
        <v>2253</v>
      </c>
      <c r="I2101">
        <v>96.1</v>
      </c>
      <c r="J2101">
        <v>38.4</v>
      </c>
      <c r="K2101">
        <v>99.2</v>
      </c>
      <c r="L2101" t="s">
        <v>17</v>
      </c>
    </row>
    <row r="2102" spans="1:12" x14ac:dyDescent="0.35">
      <c r="A2102" t="s">
        <v>3486</v>
      </c>
      <c r="B2102">
        <v>25</v>
      </c>
      <c r="C2102" t="s">
        <v>13</v>
      </c>
      <c r="D2102" t="s">
        <v>20</v>
      </c>
      <c r="E2102" t="s">
        <v>28</v>
      </c>
      <c r="F2102" t="s">
        <v>48</v>
      </c>
      <c r="G2102">
        <v>94.937020681487496</v>
      </c>
      <c r="H2102" t="s">
        <v>3261</v>
      </c>
      <c r="I2102">
        <v>96.2</v>
      </c>
      <c r="J2102">
        <v>38.200000000000003</v>
      </c>
      <c r="K2102">
        <v>196</v>
      </c>
      <c r="L2102" t="s">
        <v>17</v>
      </c>
    </row>
    <row r="2103" spans="1:12" x14ac:dyDescent="0.35">
      <c r="A2103" t="s">
        <v>3487</v>
      </c>
      <c r="B2103">
        <v>40</v>
      </c>
      <c r="C2103" t="s">
        <v>13</v>
      </c>
      <c r="D2103" t="s">
        <v>27</v>
      </c>
      <c r="E2103" t="s">
        <v>32</v>
      </c>
      <c r="F2103" t="s">
        <v>24</v>
      </c>
      <c r="G2103">
        <v>66.886214991044397</v>
      </c>
      <c r="H2103" t="s">
        <v>357</v>
      </c>
      <c r="I2103">
        <v>97.1</v>
      </c>
      <c r="J2103">
        <v>38.299999999999997</v>
      </c>
      <c r="K2103">
        <v>75.2</v>
      </c>
      <c r="L2103" t="s">
        <v>17</v>
      </c>
    </row>
    <row r="2104" spans="1:12" x14ac:dyDescent="0.35">
      <c r="A2104" t="s">
        <v>3488</v>
      </c>
      <c r="B2104">
        <v>39</v>
      </c>
      <c r="C2104" t="s">
        <v>13</v>
      </c>
      <c r="D2104" t="s">
        <v>31</v>
      </c>
      <c r="E2104" t="s">
        <v>74</v>
      </c>
      <c r="F2104" t="s">
        <v>24</v>
      </c>
      <c r="G2104">
        <v>88.300565982120503</v>
      </c>
      <c r="H2104" t="s">
        <v>1659</v>
      </c>
      <c r="I2104">
        <v>99</v>
      </c>
      <c r="J2104">
        <v>39</v>
      </c>
      <c r="K2104">
        <v>72.7</v>
      </c>
      <c r="L2104" t="s">
        <v>17</v>
      </c>
    </row>
    <row r="2105" spans="1:12" x14ac:dyDescent="0.35">
      <c r="A2105" t="s">
        <v>3489</v>
      </c>
      <c r="B2105">
        <v>48</v>
      </c>
      <c r="C2105" t="s">
        <v>13</v>
      </c>
      <c r="D2105" t="s">
        <v>27</v>
      </c>
      <c r="E2105" t="s">
        <v>14</v>
      </c>
      <c r="F2105" t="s">
        <v>48</v>
      </c>
      <c r="G2105">
        <v>67.654661816519607</v>
      </c>
      <c r="H2105" t="s">
        <v>3490</v>
      </c>
      <c r="I2105">
        <v>93.2</v>
      </c>
      <c r="J2105">
        <v>37</v>
      </c>
      <c r="K2105">
        <v>125.2</v>
      </c>
      <c r="L2105" t="s">
        <v>70</v>
      </c>
    </row>
    <row r="2106" spans="1:12" x14ac:dyDescent="0.35">
      <c r="A2106" t="s">
        <v>3491</v>
      </c>
      <c r="B2106">
        <v>47</v>
      </c>
      <c r="C2106" t="s">
        <v>13</v>
      </c>
      <c r="D2106" t="s">
        <v>61</v>
      </c>
      <c r="E2106" t="s">
        <v>28</v>
      </c>
      <c r="F2106" t="s">
        <v>15</v>
      </c>
      <c r="G2106">
        <v>106.033844057648</v>
      </c>
      <c r="H2106" t="s">
        <v>2885</v>
      </c>
      <c r="I2106">
        <v>94</v>
      </c>
      <c r="J2106">
        <v>37</v>
      </c>
      <c r="K2106">
        <v>186.2</v>
      </c>
      <c r="L2106" t="s">
        <v>17</v>
      </c>
    </row>
    <row r="2107" spans="1:12" x14ac:dyDescent="0.35">
      <c r="A2107" t="s">
        <v>3492</v>
      </c>
      <c r="B2107">
        <v>71</v>
      </c>
      <c r="C2107" t="s">
        <v>19</v>
      </c>
      <c r="D2107" t="s">
        <v>27</v>
      </c>
      <c r="E2107" t="s">
        <v>14</v>
      </c>
      <c r="F2107" t="s">
        <v>24</v>
      </c>
      <c r="G2107">
        <v>62.225820518676102</v>
      </c>
      <c r="H2107" t="s">
        <v>1861</v>
      </c>
      <c r="I2107">
        <v>93.7</v>
      </c>
      <c r="J2107">
        <v>38.9</v>
      </c>
      <c r="K2107">
        <v>118.3</v>
      </c>
      <c r="L2107" t="s">
        <v>17</v>
      </c>
    </row>
    <row r="2108" spans="1:12" x14ac:dyDescent="0.35">
      <c r="A2108" t="s">
        <v>3493</v>
      </c>
      <c r="B2108">
        <v>47</v>
      </c>
      <c r="C2108" t="s">
        <v>13</v>
      </c>
      <c r="D2108" t="s">
        <v>20</v>
      </c>
      <c r="E2108" t="s">
        <v>28</v>
      </c>
      <c r="F2108" t="s">
        <v>66</v>
      </c>
      <c r="G2108">
        <v>67.658408276290501</v>
      </c>
      <c r="H2108" t="s">
        <v>1861</v>
      </c>
      <c r="I2108">
        <v>97.7</v>
      </c>
      <c r="J2108">
        <v>38.200000000000003</v>
      </c>
      <c r="K2108">
        <v>196</v>
      </c>
      <c r="L2108" t="s">
        <v>17</v>
      </c>
    </row>
    <row r="2109" spans="1:12" x14ac:dyDescent="0.35">
      <c r="A2109" t="s">
        <v>3494</v>
      </c>
      <c r="B2109">
        <v>71</v>
      </c>
      <c r="C2109" t="s">
        <v>19</v>
      </c>
      <c r="D2109" t="s">
        <v>61</v>
      </c>
      <c r="E2109" t="s">
        <v>32</v>
      </c>
      <c r="F2109" t="s">
        <v>36</v>
      </c>
      <c r="G2109">
        <v>64.120776214063397</v>
      </c>
      <c r="H2109" t="s">
        <v>601</v>
      </c>
      <c r="I2109">
        <v>95.9</v>
      </c>
      <c r="J2109">
        <v>38.700000000000003</v>
      </c>
      <c r="K2109">
        <v>97.9</v>
      </c>
      <c r="L2109" t="s">
        <v>17</v>
      </c>
    </row>
    <row r="2110" spans="1:12" x14ac:dyDescent="0.35">
      <c r="A2110" t="s">
        <v>3495</v>
      </c>
      <c r="B2110">
        <v>85</v>
      </c>
      <c r="C2110" t="s">
        <v>35</v>
      </c>
      <c r="D2110" t="s">
        <v>39</v>
      </c>
      <c r="E2110" t="s">
        <v>32</v>
      </c>
      <c r="F2110" t="s">
        <v>66</v>
      </c>
      <c r="G2110">
        <v>72.223813008634806</v>
      </c>
      <c r="H2110" t="s">
        <v>3496</v>
      </c>
      <c r="I2110">
        <v>99.7</v>
      </c>
      <c r="J2110">
        <v>38.700000000000003</v>
      </c>
      <c r="K2110">
        <v>104.1</v>
      </c>
      <c r="L2110" t="s">
        <v>17</v>
      </c>
    </row>
    <row r="2111" spans="1:12" x14ac:dyDescent="0.35">
      <c r="A2111" t="s">
        <v>3497</v>
      </c>
      <c r="B2111">
        <v>55</v>
      </c>
      <c r="C2111" t="s">
        <v>19</v>
      </c>
      <c r="D2111" t="s">
        <v>20</v>
      </c>
      <c r="E2111" t="s">
        <v>32</v>
      </c>
      <c r="F2111" t="s">
        <v>66</v>
      </c>
      <c r="G2111">
        <v>73.498243486050995</v>
      </c>
      <c r="H2111" t="s">
        <v>538</v>
      </c>
      <c r="I2111">
        <v>90.4</v>
      </c>
      <c r="J2111">
        <v>37.200000000000003</v>
      </c>
      <c r="K2111">
        <v>178.6</v>
      </c>
      <c r="L2111" t="s">
        <v>17</v>
      </c>
    </row>
    <row r="2112" spans="1:12" x14ac:dyDescent="0.35">
      <c r="A2112" t="s">
        <v>3498</v>
      </c>
      <c r="B2112">
        <v>89</v>
      </c>
      <c r="C2112" t="s">
        <v>35</v>
      </c>
      <c r="D2112" t="s">
        <v>39</v>
      </c>
      <c r="E2112" t="s">
        <v>74</v>
      </c>
      <c r="F2112" t="s">
        <v>15</v>
      </c>
      <c r="G2112">
        <v>76.847588127884407</v>
      </c>
      <c r="H2112" t="s">
        <v>213</v>
      </c>
      <c r="I2112">
        <v>97.5</v>
      </c>
      <c r="J2112">
        <v>38.6</v>
      </c>
      <c r="K2112">
        <v>98.5</v>
      </c>
      <c r="L2112" t="s">
        <v>17</v>
      </c>
    </row>
    <row r="2113" spans="1:12" x14ac:dyDescent="0.35">
      <c r="A2113" t="s">
        <v>3499</v>
      </c>
      <c r="B2113">
        <v>90</v>
      </c>
      <c r="C2113" t="s">
        <v>35</v>
      </c>
      <c r="D2113" t="s">
        <v>61</v>
      </c>
      <c r="E2113" t="s">
        <v>28</v>
      </c>
      <c r="F2113" t="s">
        <v>66</v>
      </c>
      <c r="G2113">
        <v>69.349657395335001</v>
      </c>
      <c r="H2113" t="s">
        <v>2911</v>
      </c>
      <c r="I2113">
        <v>93.5</v>
      </c>
      <c r="J2113">
        <v>37.299999999999997</v>
      </c>
      <c r="K2113">
        <v>128.69999999999999</v>
      </c>
      <c r="L2113" t="s">
        <v>17</v>
      </c>
    </row>
    <row r="2114" spans="1:12" x14ac:dyDescent="0.35">
      <c r="A2114" t="s">
        <v>3500</v>
      </c>
      <c r="B2114">
        <v>28</v>
      </c>
      <c r="C2114" t="s">
        <v>13</v>
      </c>
      <c r="D2114" t="s">
        <v>27</v>
      </c>
      <c r="E2114" t="s">
        <v>14</v>
      </c>
      <c r="F2114" t="s">
        <v>24</v>
      </c>
      <c r="G2114">
        <v>85.110630878929001</v>
      </c>
      <c r="H2114" t="s">
        <v>316</v>
      </c>
      <c r="I2114">
        <v>95.2</v>
      </c>
      <c r="J2114">
        <v>36.1</v>
      </c>
      <c r="K2114">
        <v>74.3</v>
      </c>
      <c r="L2114" t="s">
        <v>70</v>
      </c>
    </row>
    <row r="2115" spans="1:12" x14ac:dyDescent="0.35">
      <c r="A2115" t="s">
        <v>3501</v>
      </c>
      <c r="B2115">
        <v>38</v>
      </c>
      <c r="C2115" t="s">
        <v>19</v>
      </c>
      <c r="D2115" t="s">
        <v>61</v>
      </c>
      <c r="E2115" t="s">
        <v>28</v>
      </c>
      <c r="F2115" t="s">
        <v>48</v>
      </c>
      <c r="G2115">
        <v>73.107337690631894</v>
      </c>
      <c r="H2115" t="s">
        <v>1365</v>
      </c>
      <c r="I2115">
        <v>99.3</v>
      </c>
      <c r="J2115">
        <v>37.9</v>
      </c>
      <c r="K2115">
        <v>168.4</v>
      </c>
      <c r="L2115" t="s">
        <v>22</v>
      </c>
    </row>
    <row r="2116" spans="1:12" x14ac:dyDescent="0.35">
      <c r="A2116" t="s">
        <v>3502</v>
      </c>
      <c r="B2116">
        <v>70</v>
      </c>
      <c r="C2116" t="s">
        <v>13</v>
      </c>
      <c r="D2116" t="s">
        <v>39</v>
      </c>
      <c r="E2116" t="s">
        <v>14</v>
      </c>
      <c r="F2116" t="s">
        <v>48</v>
      </c>
      <c r="G2116">
        <v>80.974295355288803</v>
      </c>
      <c r="H2116" t="s">
        <v>1459</v>
      </c>
      <c r="I2116">
        <v>91.7</v>
      </c>
      <c r="J2116">
        <v>37.200000000000003</v>
      </c>
      <c r="K2116">
        <v>134.30000000000001</v>
      </c>
      <c r="L2116" t="s">
        <v>17</v>
      </c>
    </row>
    <row r="2117" spans="1:12" x14ac:dyDescent="0.35">
      <c r="A2117" t="s">
        <v>3503</v>
      </c>
      <c r="B2117">
        <v>74</v>
      </c>
      <c r="C2117" t="s">
        <v>35</v>
      </c>
      <c r="D2117" t="s">
        <v>27</v>
      </c>
      <c r="E2117" t="s">
        <v>14</v>
      </c>
      <c r="F2117" t="s">
        <v>66</v>
      </c>
      <c r="G2117">
        <v>71.697628889757496</v>
      </c>
      <c r="H2117" t="s">
        <v>3358</v>
      </c>
      <c r="I2117">
        <v>98.8</v>
      </c>
      <c r="J2117">
        <v>38.799999999999997</v>
      </c>
      <c r="K2117">
        <v>97.1</v>
      </c>
      <c r="L2117" t="s">
        <v>17</v>
      </c>
    </row>
    <row r="2118" spans="1:12" x14ac:dyDescent="0.35">
      <c r="A2118" t="s">
        <v>3504</v>
      </c>
      <c r="B2118">
        <v>77</v>
      </c>
      <c r="C2118" t="s">
        <v>35</v>
      </c>
      <c r="D2118" t="s">
        <v>31</v>
      </c>
      <c r="E2118" t="s">
        <v>28</v>
      </c>
      <c r="F2118" t="s">
        <v>48</v>
      </c>
      <c r="G2118">
        <v>88.270797513933999</v>
      </c>
      <c r="H2118" t="s">
        <v>3505</v>
      </c>
      <c r="I2118">
        <v>93.6</v>
      </c>
      <c r="J2118">
        <v>37.200000000000003</v>
      </c>
      <c r="K2118">
        <v>177.4</v>
      </c>
      <c r="L2118" t="s">
        <v>17</v>
      </c>
    </row>
    <row r="2119" spans="1:12" x14ac:dyDescent="0.35">
      <c r="A2119" t="s">
        <v>3506</v>
      </c>
      <c r="B2119">
        <v>40</v>
      </c>
      <c r="C2119" t="s">
        <v>35</v>
      </c>
      <c r="D2119" t="s">
        <v>31</v>
      </c>
      <c r="E2119" t="s">
        <v>32</v>
      </c>
      <c r="F2119" t="s">
        <v>24</v>
      </c>
      <c r="G2119">
        <v>74.3197710929512</v>
      </c>
      <c r="H2119" t="s">
        <v>3507</v>
      </c>
      <c r="I2119">
        <v>96.1</v>
      </c>
      <c r="J2119">
        <v>36.5</v>
      </c>
      <c r="K2119">
        <v>101.1</v>
      </c>
      <c r="L2119" t="s">
        <v>17</v>
      </c>
    </row>
    <row r="2120" spans="1:12" x14ac:dyDescent="0.35">
      <c r="A2120" t="s">
        <v>3508</v>
      </c>
      <c r="B2120">
        <v>50</v>
      </c>
      <c r="C2120" t="s">
        <v>13</v>
      </c>
      <c r="D2120" t="s">
        <v>61</v>
      </c>
      <c r="E2120" t="s">
        <v>32</v>
      </c>
      <c r="F2120" t="s">
        <v>66</v>
      </c>
      <c r="G2120">
        <v>68.643683841384004</v>
      </c>
      <c r="H2120" t="s">
        <v>2171</v>
      </c>
      <c r="I2120">
        <v>96</v>
      </c>
      <c r="J2120">
        <v>37</v>
      </c>
      <c r="K2120">
        <v>93.9</v>
      </c>
      <c r="L2120" t="s">
        <v>70</v>
      </c>
    </row>
    <row r="2121" spans="1:12" x14ac:dyDescent="0.35">
      <c r="A2121" t="s">
        <v>3509</v>
      </c>
      <c r="B2121">
        <v>38</v>
      </c>
      <c r="C2121" t="s">
        <v>35</v>
      </c>
      <c r="D2121" t="s">
        <v>61</v>
      </c>
      <c r="E2121" t="s">
        <v>74</v>
      </c>
      <c r="F2121" t="s">
        <v>66</v>
      </c>
      <c r="G2121">
        <v>53.272704767973302</v>
      </c>
      <c r="H2121" t="s">
        <v>2644</v>
      </c>
      <c r="I2121">
        <v>95.7</v>
      </c>
      <c r="J2121">
        <v>37.799999999999997</v>
      </c>
      <c r="K2121">
        <v>155</v>
      </c>
      <c r="L2121" t="s">
        <v>17</v>
      </c>
    </row>
    <row r="2122" spans="1:12" x14ac:dyDescent="0.35">
      <c r="A2122" t="s">
        <v>3510</v>
      </c>
      <c r="B2122">
        <v>56</v>
      </c>
      <c r="C2122" t="s">
        <v>35</v>
      </c>
      <c r="D2122" t="s">
        <v>39</v>
      </c>
      <c r="E2122" t="s">
        <v>32</v>
      </c>
      <c r="F2122" t="s">
        <v>48</v>
      </c>
      <c r="G2122">
        <v>74.600492023965401</v>
      </c>
      <c r="H2122" t="s">
        <v>3511</v>
      </c>
      <c r="I2122">
        <v>98.5</v>
      </c>
      <c r="J2122">
        <v>38.299999999999997</v>
      </c>
      <c r="K2122">
        <v>103.4</v>
      </c>
      <c r="L2122" t="s">
        <v>17</v>
      </c>
    </row>
    <row r="2123" spans="1:12" x14ac:dyDescent="0.35">
      <c r="A2123" t="s">
        <v>3512</v>
      </c>
      <c r="B2123">
        <v>56</v>
      </c>
      <c r="C2123" t="s">
        <v>19</v>
      </c>
      <c r="D2123" t="s">
        <v>20</v>
      </c>
      <c r="E2123" t="s">
        <v>14</v>
      </c>
      <c r="F2123" t="s">
        <v>15</v>
      </c>
      <c r="G2123">
        <v>79.331741859847995</v>
      </c>
      <c r="H2123" t="s">
        <v>3513</v>
      </c>
      <c r="I2123">
        <v>97.2</v>
      </c>
      <c r="J2123">
        <v>36.1</v>
      </c>
      <c r="K2123">
        <v>78.099999999999994</v>
      </c>
      <c r="L2123" t="s">
        <v>22</v>
      </c>
    </row>
    <row r="2124" spans="1:12" x14ac:dyDescent="0.35">
      <c r="A2124" t="s">
        <v>3514</v>
      </c>
      <c r="B2124">
        <v>73</v>
      </c>
      <c r="C2124" t="s">
        <v>35</v>
      </c>
      <c r="D2124" t="s">
        <v>39</v>
      </c>
      <c r="E2124" t="s">
        <v>32</v>
      </c>
      <c r="F2124" t="s">
        <v>24</v>
      </c>
      <c r="G2124">
        <v>77.616184345462003</v>
      </c>
      <c r="H2124" t="s">
        <v>3515</v>
      </c>
      <c r="I2124">
        <v>91.5</v>
      </c>
      <c r="J2124">
        <v>37.4</v>
      </c>
      <c r="K2124">
        <v>198.1</v>
      </c>
      <c r="L2124" t="s">
        <v>17</v>
      </c>
    </row>
    <row r="2125" spans="1:12" x14ac:dyDescent="0.35">
      <c r="A2125" t="s">
        <v>3516</v>
      </c>
      <c r="B2125">
        <v>20</v>
      </c>
      <c r="C2125" t="s">
        <v>13</v>
      </c>
      <c r="D2125" t="s">
        <v>20</v>
      </c>
      <c r="E2125" t="s">
        <v>32</v>
      </c>
      <c r="F2125" t="s">
        <v>36</v>
      </c>
      <c r="G2125">
        <v>71.503697237732695</v>
      </c>
      <c r="H2125" t="s">
        <v>3517</v>
      </c>
      <c r="I2125">
        <v>95.3</v>
      </c>
      <c r="J2125">
        <v>38.799999999999997</v>
      </c>
      <c r="K2125">
        <v>180.8</v>
      </c>
      <c r="L2125" t="s">
        <v>17</v>
      </c>
    </row>
    <row r="2126" spans="1:12" x14ac:dyDescent="0.35">
      <c r="A2126" t="s">
        <v>3518</v>
      </c>
      <c r="B2126">
        <v>25</v>
      </c>
      <c r="C2126" t="s">
        <v>35</v>
      </c>
      <c r="D2126" t="s">
        <v>31</v>
      </c>
      <c r="E2126" t="s">
        <v>28</v>
      </c>
      <c r="F2126" t="s">
        <v>48</v>
      </c>
      <c r="G2126">
        <v>74.023851211015398</v>
      </c>
      <c r="H2126" t="s">
        <v>3519</v>
      </c>
      <c r="I2126">
        <v>95.2</v>
      </c>
      <c r="J2126">
        <v>39</v>
      </c>
      <c r="K2126">
        <v>88.3</v>
      </c>
      <c r="L2126" t="s">
        <v>17</v>
      </c>
    </row>
    <row r="2127" spans="1:12" x14ac:dyDescent="0.35">
      <c r="A2127" t="s">
        <v>3520</v>
      </c>
      <c r="B2127">
        <v>70</v>
      </c>
      <c r="C2127" t="s">
        <v>19</v>
      </c>
      <c r="D2127" t="s">
        <v>39</v>
      </c>
      <c r="E2127" t="s">
        <v>28</v>
      </c>
      <c r="F2127" t="s">
        <v>15</v>
      </c>
      <c r="G2127">
        <v>69.173954794338599</v>
      </c>
      <c r="H2127" t="s">
        <v>2270</v>
      </c>
      <c r="I2127">
        <v>97.8</v>
      </c>
      <c r="J2127">
        <v>37.299999999999997</v>
      </c>
      <c r="K2127">
        <v>116.1</v>
      </c>
      <c r="L2127" t="s">
        <v>22</v>
      </c>
    </row>
    <row r="2128" spans="1:12" x14ac:dyDescent="0.35">
      <c r="A2128" t="s">
        <v>3521</v>
      </c>
      <c r="B2128">
        <v>90</v>
      </c>
      <c r="C2128" t="s">
        <v>13</v>
      </c>
      <c r="D2128" t="s">
        <v>31</v>
      </c>
      <c r="E2128" t="s">
        <v>14</v>
      </c>
      <c r="F2128" t="s">
        <v>48</v>
      </c>
      <c r="G2128">
        <v>67.237235160320196</v>
      </c>
      <c r="H2128" t="s">
        <v>3522</v>
      </c>
      <c r="I2128">
        <v>99.9</v>
      </c>
      <c r="J2128">
        <v>38.200000000000003</v>
      </c>
      <c r="K2128">
        <v>176.5</v>
      </c>
      <c r="L2128" t="s">
        <v>17</v>
      </c>
    </row>
    <row r="2129" spans="1:12" x14ac:dyDescent="0.35">
      <c r="A2129" t="s">
        <v>3523</v>
      </c>
      <c r="B2129">
        <v>19</v>
      </c>
      <c r="C2129" t="s">
        <v>19</v>
      </c>
      <c r="D2129" t="s">
        <v>14</v>
      </c>
      <c r="E2129" t="s">
        <v>14</v>
      </c>
      <c r="F2129" t="s">
        <v>15</v>
      </c>
      <c r="G2129">
        <v>72.880510706760603</v>
      </c>
      <c r="H2129" t="s">
        <v>3524</v>
      </c>
      <c r="I2129">
        <v>97.7</v>
      </c>
      <c r="J2129">
        <v>36.799999999999997</v>
      </c>
      <c r="K2129">
        <v>180.9</v>
      </c>
      <c r="L2129" t="s">
        <v>17</v>
      </c>
    </row>
    <row r="2130" spans="1:12" x14ac:dyDescent="0.35">
      <c r="A2130" t="s">
        <v>3525</v>
      </c>
      <c r="B2130">
        <v>64</v>
      </c>
      <c r="C2130" t="s">
        <v>13</v>
      </c>
      <c r="D2130" t="s">
        <v>31</v>
      </c>
      <c r="E2130" t="s">
        <v>74</v>
      </c>
      <c r="F2130" t="s">
        <v>66</v>
      </c>
      <c r="G2130">
        <v>79.721404024255605</v>
      </c>
      <c r="H2130" t="s">
        <v>1809</v>
      </c>
      <c r="I2130">
        <v>97.1</v>
      </c>
      <c r="J2130">
        <v>37.5</v>
      </c>
      <c r="K2130">
        <v>120.8</v>
      </c>
      <c r="L2130" t="s">
        <v>70</v>
      </c>
    </row>
    <row r="2131" spans="1:12" x14ac:dyDescent="0.35">
      <c r="A2131" t="s">
        <v>3526</v>
      </c>
      <c r="B2131">
        <v>32</v>
      </c>
      <c r="C2131" t="s">
        <v>13</v>
      </c>
      <c r="D2131" t="s">
        <v>31</v>
      </c>
      <c r="E2131" t="s">
        <v>32</v>
      </c>
      <c r="F2131" t="s">
        <v>15</v>
      </c>
      <c r="G2131">
        <v>93.782773517441797</v>
      </c>
      <c r="H2131" t="s">
        <v>3527</v>
      </c>
      <c r="I2131">
        <v>92.5</v>
      </c>
      <c r="J2131">
        <v>38.700000000000003</v>
      </c>
      <c r="K2131">
        <v>119.5</v>
      </c>
      <c r="L2131" t="s">
        <v>17</v>
      </c>
    </row>
    <row r="2132" spans="1:12" x14ac:dyDescent="0.35">
      <c r="A2132" t="s">
        <v>3528</v>
      </c>
      <c r="B2132">
        <v>34</v>
      </c>
      <c r="C2132" t="s">
        <v>19</v>
      </c>
      <c r="D2132" t="s">
        <v>31</v>
      </c>
      <c r="E2132" t="s">
        <v>14</v>
      </c>
      <c r="F2132" t="s">
        <v>36</v>
      </c>
      <c r="G2132">
        <v>74.091801666246099</v>
      </c>
      <c r="H2132" t="s">
        <v>3529</v>
      </c>
      <c r="I2132">
        <v>93.5</v>
      </c>
      <c r="J2132">
        <v>38.700000000000003</v>
      </c>
      <c r="K2132">
        <v>118</v>
      </c>
      <c r="L2132" t="s">
        <v>17</v>
      </c>
    </row>
    <row r="2133" spans="1:12" x14ac:dyDescent="0.35">
      <c r="A2133" t="s">
        <v>3530</v>
      </c>
      <c r="B2133">
        <v>66</v>
      </c>
      <c r="C2133" t="s">
        <v>35</v>
      </c>
      <c r="D2133" t="s">
        <v>39</v>
      </c>
      <c r="E2133" t="s">
        <v>74</v>
      </c>
      <c r="F2133" t="s">
        <v>48</v>
      </c>
      <c r="G2133">
        <v>77.004500391288403</v>
      </c>
      <c r="H2133" t="s">
        <v>3531</v>
      </c>
      <c r="I2133">
        <v>96.6</v>
      </c>
      <c r="J2133">
        <v>36.799999999999997</v>
      </c>
      <c r="K2133">
        <v>85.6</v>
      </c>
      <c r="L2133" t="s">
        <v>17</v>
      </c>
    </row>
    <row r="2134" spans="1:12" x14ac:dyDescent="0.35">
      <c r="A2134" t="s">
        <v>3532</v>
      </c>
      <c r="B2134">
        <v>30</v>
      </c>
      <c r="C2134" t="s">
        <v>35</v>
      </c>
      <c r="D2134" t="s">
        <v>39</v>
      </c>
      <c r="E2134" t="s">
        <v>32</v>
      </c>
      <c r="F2134" t="s">
        <v>48</v>
      </c>
      <c r="G2134">
        <v>69.136591986999406</v>
      </c>
      <c r="H2134" t="s">
        <v>2919</v>
      </c>
      <c r="I2134">
        <v>96.9</v>
      </c>
      <c r="J2134">
        <v>36.6</v>
      </c>
      <c r="K2134">
        <v>148.30000000000001</v>
      </c>
      <c r="L2134" t="s">
        <v>17</v>
      </c>
    </row>
    <row r="2135" spans="1:12" x14ac:dyDescent="0.35">
      <c r="A2135" t="s">
        <v>3533</v>
      </c>
      <c r="B2135">
        <v>41</v>
      </c>
      <c r="C2135" t="s">
        <v>35</v>
      </c>
      <c r="D2135" t="s">
        <v>31</v>
      </c>
      <c r="E2135" t="s">
        <v>28</v>
      </c>
      <c r="F2135" t="s">
        <v>15</v>
      </c>
      <c r="G2135">
        <v>67.450581338202397</v>
      </c>
      <c r="H2135" t="s">
        <v>3534</v>
      </c>
      <c r="I2135">
        <v>95.3</v>
      </c>
      <c r="J2135">
        <v>37.9</v>
      </c>
      <c r="K2135">
        <v>169.9</v>
      </c>
      <c r="L2135" t="s">
        <v>17</v>
      </c>
    </row>
    <row r="2136" spans="1:12" x14ac:dyDescent="0.35">
      <c r="A2136" t="s">
        <v>3535</v>
      </c>
      <c r="B2136">
        <v>77</v>
      </c>
      <c r="C2136" t="s">
        <v>13</v>
      </c>
      <c r="D2136" t="s">
        <v>31</v>
      </c>
      <c r="E2136" t="s">
        <v>32</v>
      </c>
      <c r="F2136" t="s">
        <v>36</v>
      </c>
      <c r="G2136">
        <v>86.599624668414094</v>
      </c>
      <c r="H2136" t="s">
        <v>965</v>
      </c>
      <c r="I2136">
        <v>93.3</v>
      </c>
      <c r="J2136">
        <v>38.4</v>
      </c>
      <c r="K2136">
        <v>184.6</v>
      </c>
      <c r="L2136" t="s">
        <v>17</v>
      </c>
    </row>
    <row r="2137" spans="1:12" x14ac:dyDescent="0.35">
      <c r="A2137" t="s">
        <v>3536</v>
      </c>
      <c r="B2137">
        <v>88</v>
      </c>
      <c r="C2137" t="s">
        <v>35</v>
      </c>
      <c r="D2137" t="s">
        <v>39</v>
      </c>
      <c r="E2137" t="s">
        <v>28</v>
      </c>
      <c r="F2137" t="s">
        <v>36</v>
      </c>
      <c r="G2137">
        <v>77.429439123508104</v>
      </c>
      <c r="H2137" t="s">
        <v>888</v>
      </c>
      <c r="I2137">
        <v>93.7</v>
      </c>
      <c r="J2137">
        <v>37.6</v>
      </c>
      <c r="K2137">
        <v>160.69999999999999</v>
      </c>
      <c r="L2137" t="s">
        <v>17</v>
      </c>
    </row>
    <row r="2138" spans="1:12" x14ac:dyDescent="0.35">
      <c r="A2138" t="s">
        <v>3537</v>
      </c>
      <c r="B2138">
        <v>37</v>
      </c>
      <c r="C2138" t="s">
        <v>35</v>
      </c>
      <c r="D2138" t="s">
        <v>39</v>
      </c>
      <c r="E2138" t="s">
        <v>74</v>
      </c>
      <c r="F2138" t="s">
        <v>36</v>
      </c>
      <c r="G2138">
        <v>68.5934197739723</v>
      </c>
      <c r="H2138" t="s">
        <v>2701</v>
      </c>
      <c r="I2138">
        <v>96.8</v>
      </c>
      <c r="J2138">
        <v>38</v>
      </c>
      <c r="K2138">
        <v>98.2</v>
      </c>
      <c r="L2138" t="s">
        <v>17</v>
      </c>
    </row>
    <row r="2139" spans="1:12" x14ac:dyDescent="0.35">
      <c r="A2139" t="s">
        <v>3538</v>
      </c>
      <c r="B2139">
        <v>37</v>
      </c>
      <c r="C2139" t="s">
        <v>35</v>
      </c>
      <c r="D2139" t="s">
        <v>20</v>
      </c>
      <c r="E2139" t="s">
        <v>28</v>
      </c>
      <c r="F2139" t="s">
        <v>48</v>
      </c>
      <c r="G2139">
        <v>76.098073528569302</v>
      </c>
      <c r="H2139" t="s">
        <v>3271</v>
      </c>
      <c r="I2139">
        <v>91.5</v>
      </c>
      <c r="J2139">
        <v>37.6</v>
      </c>
      <c r="K2139">
        <v>141.9</v>
      </c>
      <c r="L2139" t="s">
        <v>17</v>
      </c>
    </row>
    <row r="2140" spans="1:12" x14ac:dyDescent="0.35">
      <c r="A2140" t="s">
        <v>3539</v>
      </c>
      <c r="B2140">
        <v>85</v>
      </c>
      <c r="C2140" t="s">
        <v>35</v>
      </c>
      <c r="D2140" t="s">
        <v>31</v>
      </c>
      <c r="E2140" t="s">
        <v>28</v>
      </c>
      <c r="F2140" t="s">
        <v>15</v>
      </c>
      <c r="G2140">
        <v>69.643128818564307</v>
      </c>
      <c r="H2140" t="s">
        <v>3540</v>
      </c>
      <c r="I2140">
        <v>98.8</v>
      </c>
      <c r="J2140">
        <v>37.5</v>
      </c>
      <c r="K2140">
        <v>84.1</v>
      </c>
      <c r="L2140" t="s">
        <v>17</v>
      </c>
    </row>
    <row r="2141" spans="1:12" x14ac:dyDescent="0.35">
      <c r="A2141" t="s">
        <v>3541</v>
      </c>
      <c r="B2141">
        <v>58</v>
      </c>
      <c r="C2141" t="s">
        <v>13</v>
      </c>
      <c r="D2141" t="s">
        <v>20</v>
      </c>
      <c r="E2141" t="s">
        <v>32</v>
      </c>
      <c r="F2141" t="s">
        <v>24</v>
      </c>
      <c r="G2141">
        <v>89.271502479634407</v>
      </c>
      <c r="H2141" t="s">
        <v>262</v>
      </c>
      <c r="I2141">
        <v>95.2</v>
      </c>
      <c r="J2141">
        <v>38.6</v>
      </c>
      <c r="K2141">
        <v>72.900000000000006</v>
      </c>
      <c r="L2141" t="s">
        <v>17</v>
      </c>
    </row>
    <row r="2142" spans="1:12" x14ac:dyDescent="0.35">
      <c r="A2142" t="s">
        <v>3542</v>
      </c>
      <c r="B2142">
        <v>85</v>
      </c>
      <c r="C2142" t="s">
        <v>13</v>
      </c>
      <c r="D2142" t="s">
        <v>14</v>
      </c>
      <c r="E2142" t="s">
        <v>32</v>
      </c>
      <c r="F2142" t="s">
        <v>15</v>
      </c>
      <c r="G2142">
        <v>85.966131834620498</v>
      </c>
      <c r="H2142" t="s">
        <v>366</v>
      </c>
      <c r="I2142">
        <v>91.7</v>
      </c>
      <c r="J2142">
        <v>38.4</v>
      </c>
      <c r="K2142">
        <v>114.9</v>
      </c>
      <c r="L2142" t="s">
        <v>17</v>
      </c>
    </row>
    <row r="2143" spans="1:12" x14ac:dyDescent="0.35">
      <c r="A2143" t="s">
        <v>3543</v>
      </c>
      <c r="B2143">
        <v>28</v>
      </c>
      <c r="C2143" t="s">
        <v>35</v>
      </c>
      <c r="D2143" t="s">
        <v>31</v>
      </c>
      <c r="E2143" t="s">
        <v>74</v>
      </c>
      <c r="F2143" t="s">
        <v>36</v>
      </c>
      <c r="G2143">
        <v>69.742550167319493</v>
      </c>
      <c r="H2143" t="s">
        <v>360</v>
      </c>
      <c r="I2143">
        <v>91.9</v>
      </c>
      <c r="J2143">
        <v>38</v>
      </c>
      <c r="K2143">
        <v>109.3</v>
      </c>
      <c r="L2143" t="s">
        <v>17</v>
      </c>
    </row>
    <row r="2144" spans="1:12" x14ac:dyDescent="0.35">
      <c r="A2144" t="s">
        <v>3544</v>
      </c>
      <c r="B2144">
        <v>36</v>
      </c>
      <c r="C2144" t="s">
        <v>19</v>
      </c>
      <c r="D2144" t="s">
        <v>39</v>
      </c>
      <c r="E2144" t="s">
        <v>32</v>
      </c>
      <c r="F2144" t="s">
        <v>36</v>
      </c>
      <c r="G2144">
        <v>75.241071682878896</v>
      </c>
      <c r="H2144" t="s">
        <v>3474</v>
      </c>
      <c r="I2144">
        <v>96.4</v>
      </c>
      <c r="J2144">
        <v>36.6</v>
      </c>
      <c r="K2144">
        <v>199.3</v>
      </c>
      <c r="L2144" t="s">
        <v>17</v>
      </c>
    </row>
    <row r="2145" spans="1:12" x14ac:dyDescent="0.35">
      <c r="A2145" t="s">
        <v>3545</v>
      </c>
      <c r="B2145">
        <v>23</v>
      </c>
      <c r="C2145" t="s">
        <v>35</v>
      </c>
      <c r="D2145" t="s">
        <v>27</v>
      </c>
      <c r="E2145" t="s">
        <v>14</v>
      </c>
      <c r="F2145" t="s">
        <v>24</v>
      </c>
      <c r="G2145">
        <v>76.455207430655094</v>
      </c>
      <c r="H2145" t="s">
        <v>1003</v>
      </c>
      <c r="I2145">
        <v>95.4</v>
      </c>
      <c r="J2145">
        <v>37.5</v>
      </c>
      <c r="K2145">
        <v>131.30000000000001</v>
      </c>
      <c r="L2145" t="s">
        <v>17</v>
      </c>
    </row>
    <row r="2146" spans="1:12" x14ac:dyDescent="0.35">
      <c r="A2146" t="s">
        <v>3546</v>
      </c>
      <c r="B2146">
        <v>54</v>
      </c>
      <c r="C2146" t="s">
        <v>13</v>
      </c>
      <c r="D2146" t="s">
        <v>27</v>
      </c>
      <c r="E2146" t="s">
        <v>74</v>
      </c>
      <c r="F2146" t="s">
        <v>36</v>
      </c>
      <c r="G2146">
        <v>86.441584717919099</v>
      </c>
      <c r="H2146" t="s">
        <v>2413</v>
      </c>
      <c r="I2146">
        <v>93.1</v>
      </c>
      <c r="J2146">
        <v>37.700000000000003</v>
      </c>
      <c r="K2146">
        <v>139.4</v>
      </c>
      <c r="L2146" t="s">
        <v>70</v>
      </c>
    </row>
    <row r="2147" spans="1:12" x14ac:dyDescent="0.35">
      <c r="A2147" t="s">
        <v>3547</v>
      </c>
      <c r="B2147">
        <v>50</v>
      </c>
      <c r="C2147" t="s">
        <v>19</v>
      </c>
      <c r="D2147" t="s">
        <v>31</v>
      </c>
      <c r="E2147" t="s">
        <v>32</v>
      </c>
      <c r="F2147" t="s">
        <v>15</v>
      </c>
      <c r="G2147">
        <v>67.672932109028196</v>
      </c>
      <c r="H2147" t="s">
        <v>1536</v>
      </c>
      <c r="I2147">
        <v>99.2</v>
      </c>
      <c r="J2147">
        <v>36.799999999999997</v>
      </c>
      <c r="K2147">
        <v>180.8</v>
      </c>
      <c r="L2147" t="s">
        <v>17</v>
      </c>
    </row>
    <row r="2148" spans="1:12" x14ac:dyDescent="0.35">
      <c r="A2148" t="s">
        <v>3548</v>
      </c>
      <c r="B2148">
        <v>30</v>
      </c>
      <c r="C2148" t="s">
        <v>13</v>
      </c>
      <c r="D2148" t="s">
        <v>39</v>
      </c>
      <c r="E2148" t="s">
        <v>28</v>
      </c>
      <c r="F2148" t="s">
        <v>24</v>
      </c>
      <c r="G2148">
        <v>79.595077666386601</v>
      </c>
      <c r="H2148" t="s">
        <v>3549</v>
      </c>
      <c r="I2148">
        <v>99.3</v>
      </c>
      <c r="J2148">
        <v>38.799999999999997</v>
      </c>
      <c r="K2148">
        <v>196</v>
      </c>
      <c r="L2148" t="s">
        <v>17</v>
      </c>
    </row>
    <row r="2149" spans="1:12" x14ac:dyDescent="0.35">
      <c r="A2149" t="s">
        <v>3550</v>
      </c>
      <c r="B2149">
        <v>58</v>
      </c>
      <c r="C2149" t="s">
        <v>13</v>
      </c>
      <c r="D2149" t="s">
        <v>31</v>
      </c>
      <c r="E2149" t="s">
        <v>32</v>
      </c>
      <c r="F2149" t="s">
        <v>36</v>
      </c>
      <c r="G2149">
        <v>72.064620657127804</v>
      </c>
      <c r="H2149" t="s">
        <v>3551</v>
      </c>
      <c r="I2149">
        <v>98.1</v>
      </c>
      <c r="J2149">
        <v>37.799999999999997</v>
      </c>
      <c r="K2149">
        <v>125.6</v>
      </c>
      <c r="L2149" t="s">
        <v>22</v>
      </c>
    </row>
    <row r="2150" spans="1:12" x14ac:dyDescent="0.35">
      <c r="A2150" t="s">
        <v>3552</v>
      </c>
      <c r="B2150">
        <v>69</v>
      </c>
      <c r="C2150" t="s">
        <v>13</v>
      </c>
      <c r="D2150" t="s">
        <v>27</v>
      </c>
      <c r="E2150" t="s">
        <v>74</v>
      </c>
      <c r="F2150" t="s">
        <v>48</v>
      </c>
      <c r="G2150">
        <v>76.255088744821805</v>
      </c>
      <c r="H2150" t="s">
        <v>1558</v>
      </c>
      <c r="I2150">
        <v>95.5</v>
      </c>
      <c r="J2150">
        <v>37.4</v>
      </c>
      <c r="K2150">
        <v>83.7</v>
      </c>
      <c r="L2150" t="s">
        <v>70</v>
      </c>
    </row>
    <row r="2151" spans="1:12" x14ac:dyDescent="0.35">
      <c r="A2151" t="s">
        <v>3553</v>
      </c>
      <c r="B2151">
        <v>39</v>
      </c>
      <c r="C2151" t="s">
        <v>35</v>
      </c>
      <c r="D2151" t="s">
        <v>39</v>
      </c>
      <c r="E2151" t="s">
        <v>28</v>
      </c>
      <c r="F2151" t="s">
        <v>24</v>
      </c>
      <c r="G2151">
        <v>89.707624743207106</v>
      </c>
      <c r="H2151" t="s">
        <v>3554</v>
      </c>
      <c r="I2151">
        <v>95.2</v>
      </c>
      <c r="J2151">
        <v>38.299999999999997</v>
      </c>
      <c r="K2151">
        <v>149.30000000000001</v>
      </c>
      <c r="L2151" t="s">
        <v>17</v>
      </c>
    </row>
    <row r="2152" spans="1:12" x14ac:dyDescent="0.35">
      <c r="A2152" t="s">
        <v>3555</v>
      </c>
      <c r="B2152">
        <v>53</v>
      </c>
      <c r="C2152" t="s">
        <v>19</v>
      </c>
      <c r="D2152" t="s">
        <v>27</v>
      </c>
      <c r="E2152" t="s">
        <v>74</v>
      </c>
      <c r="F2152" t="s">
        <v>48</v>
      </c>
      <c r="G2152">
        <v>69.103807374395103</v>
      </c>
      <c r="H2152" t="s">
        <v>1509</v>
      </c>
      <c r="I2152">
        <v>94.1</v>
      </c>
      <c r="J2152">
        <v>36.1</v>
      </c>
      <c r="K2152">
        <v>190.4</v>
      </c>
      <c r="L2152" t="s">
        <v>17</v>
      </c>
    </row>
    <row r="2153" spans="1:12" x14ac:dyDescent="0.35">
      <c r="A2153" t="s">
        <v>3556</v>
      </c>
      <c r="B2153">
        <v>43</v>
      </c>
      <c r="C2153" t="s">
        <v>35</v>
      </c>
      <c r="D2153" t="s">
        <v>39</v>
      </c>
      <c r="E2153" t="s">
        <v>74</v>
      </c>
      <c r="F2153" t="s">
        <v>36</v>
      </c>
      <c r="G2153">
        <v>85.966708874961299</v>
      </c>
      <c r="H2153" t="s">
        <v>1321</v>
      </c>
      <c r="I2153">
        <v>98.4</v>
      </c>
      <c r="J2153">
        <v>37.5</v>
      </c>
      <c r="K2153">
        <v>166</v>
      </c>
      <c r="L2153" t="s">
        <v>17</v>
      </c>
    </row>
    <row r="2154" spans="1:12" x14ac:dyDescent="0.35">
      <c r="A2154" t="s">
        <v>3557</v>
      </c>
      <c r="B2154">
        <v>71</v>
      </c>
      <c r="C2154" t="s">
        <v>13</v>
      </c>
      <c r="D2154" t="s">
        <v>20</v>
      </c>
      <c r="E2154" t="s">
        <v>74</v>
      </c>
      <c r="F2154" t="s">
        <v>24</v>
      </c>
      <c r="G2154">
        <v>60.440850805341903</v>
      </c>
      <c r="H2154" t="s">
        <v>3558</v>
      </c>
      <c r="I2154">
        <v>99.6</v>
      </c>
      <c r="J2154">
        <v>38.700000000000003</v>
      </c>
      <c r="K2154">
        <v>184.3</v>
      </c>
      <c r="L2154" t="s">
        <v>17</v>
      </c>
    </row>
    <row r="2155" spans="1:12" x14ac:dyDescent="0.35">
      <c r="A2155" t="s">
        <v>3559</v>
      </c>
      <c r="B2155">
        <v>54</v>
      </c>
      <c r="C2155" t="s">
        <v>19</v>
      </c>
      <c r="D2155" t="s">
        <v>14</v>
      </c>
      <c r="E2155" t="s">
        <v>28</v>
      </c>
      <c r="F2155" t="s">
        <v>24</v>
      </c>
      <c r="G2155">
        <v>83.462485085725007</v>
      </c>
      <c r="H2155" t="s">
        <v>3560</v>
      </c>
      <c r="I2155">
        <v>90.9</v>
      </c>
      <c r="J2155">
        <v>37.6</v>
      </c>
      <c r="K2155">
        <v>190.4</v>
      </c>
      <c r="L2155" t="s">
        <v>17</v>
      </c>
    </row>
    <row r="2156" spans="1:12" x14ac:dyDescent="0.35">
      <c r="A2156" t="s">
        <v>3561</v>
      </c>
      <c r="B2156">
        <v>58</v>
      </c>
      <c r="C2156" t="s">
        <v>35</v>
      </c>
      <c r="D2156" t="s">
        <v>61</v>
      </c>
      <c r="E2156" t="s">
        <v>14</v>
      </c>
      <c r="F2156" t="s">
        <v>15</v>
      </c>
      <c r="G2156">
        <v>69.919706405575496</v>
      </c>
      <c r="H2156" t="s">
        <v>3562</v>
      </c>
      <c r="I2156">
        <v>96.7</v>
      </c>
      <c r="J2156">
        <v>37.9</v>
      </c>
      <c r="K2156">
        <v>97.4</v>
      </c>
      <c r="L2156" t="s">
        <v>17</v>
      </c>
    </row>
    <row r="2157" spans="1:12" x14ac:dyDescent="0.35">
      <c r="A2157" t="s">
        <v>3563</v>
      </c>
      <c r="B2157">
        <v>65</v>
      </c>
      <c r="C2157" t="s">
        <v>13</v>
      </c>
      <c r="D2157" t="s">
        <v>20</v>
      </c>
      <c r="E2157" t="s">
        <v>14</v>
      </c>
      <c r="F2157" t="s">
        <v>36</v>
      </c>
      <c r="G2157">
        <v>62.512253693250003</v>
      </c>
      <c r="H2157" t="s">
        <v>1414</v>
      </c>
      <c r="I2157">
        <v>99.7</v>
      </c>
      <c r="J2157">
        <v>38.200000000000003</v>
      </c>
      <c r="K2157">
        <v>175.2</v>
      </c>
      <c r="L2157" t="s">
        <v>17</v>
      </c>
    </row>
    <row r="2158" spans="1:12" x14ac:dyDescent="0.35">
      <c r="A2158" t="s">
        <v>3564</v>
      </c>
      <c r="B2158">
        <v>78</v>
      </c>
      <c r="C2158" t="s">
        <v>35</v>
      </c>
      <c r="D2158" t="s">
        <v>27</v>
      </c>
      <c r="E2158" t="s">
        <v>14</v>
      </c>
      <c r="F2158" t="s">
        <v>24</v>
      </c>
      <c r="G2158">
        <v>78.278736063104503</v>
      </c>
      <c r="H2158" t="s">
        <v>1602</v>
      </c>
      <c r="I2158">
        <v>98.3</v>
      </c>
      <c r="J2158">
        <v>36.9</v>
      </c>
      <c r="K2158">
        <v>157.4</v>
      </c>
      <c r="L2158" t="s">
        <v>17</v>
      </c>
    </row>
    <row r="2159" spans="1:12" x14ac:dyDescent="0.35">
      <c r="A2159" t="s">
        <v>3565</v>
      </c>
      <c r="B2159">
        <v>21</v>
      </c>
      <c r="C2159" t="s">
        <v>19</v>
      </c>
      <c r="D2159" t="s">
        <v>39</v>
      </c>
      <c r="E2159" t="s">
        <v>14</v>
      </c>
      <c r="F2159" t="s">
        <v>15</v>
      </c>
      <c r="G2159">
        <v>60.425425354914303</v>
      </c>
      <c r="H2159" t="s">
        <v>3566</v>
      </c>
      <c r="I2159">
        <v>94.5</v>
      </c>
      <c r="J2159">
        <v>37.299999999999997</v>
      </c>
      <c r="K2159">
        <v>117.2</v>
      </c>
      <c r="L2159" t="s">
        <v>22</v>
      </c>
    </row>
    <row r="2160" spans="1:12" x14ac:dyDescent="0.35">
      <c r="A2160" t="s">
        <v>3567</v>
      </c>
      <c r="B2160">
        <v>80</v>
      </c>
      <c r="C2160" t="s">
        <v>19</v>
      </c>
      <c r="D2160" t="s">
        <v>14</v>
      </c>
      <c r="E2160" t="s">
        <v>32</v>
      </c>
      <c r="F2160" t="s">
        <v>48</v>
      </c>
      <c r="G2160">
        <v>67.688157590859603</v>
      </c>
      <c r="H2160" t="s">
        <v>510</v>
      </c>
      <c r="I2160">
        <v>90</v>
      </c>
      <c r="J2160">
        <v>37</v>
      </c>
      <c r="K2160">
        <v>110</v>
      </c>
      <c r="L2160" t="s">
        <v>17</v>
      </c>
    </row>
    <row r="2161" spans="1:12" x14ac:dyDescent="0.35">
      <c r="A2161" t="s">
        <v>3568</v>
      </c>
      <c r="B2161">
        <v>61</v>
      </c>
      <c r="C2161" t="s">
        <v>13</v>
      </c>
      <c r="D2161" t="s">
        <v>27</v>
      </c>
      <c r="E2161" t="s">
        <v>74</v>
      </c>
      <c r="F2161" t="s">
        <v>24</v>
      </c>
      <c r="G2161">
        <v>63.940667754200398</v>
      </c>
      <c r="H2161" t="s">
        <v>3569</v>
      </c>
      <c r="I2161">
        <v>96.3</v>
      </c>
      <c r="J2161">
        <v>38.1</v>
      </c>
      <c r="K2161">
        <v>174.5</v>
      </c>
      <c r="L2161" t="s">
        <v>17</v>
      </c>
    </row>
    <row r="2162" spans="1:12" x14ac:dyDescent="0.35">
      <c r="A2162" t="s">
        <v>3570</v>
      </c>
      <c r="B2162">
        <v>29</v>
      </c>
      <c r="C2162" t="s">
        <v>13</v>
      </c>
      <c r="D2162" t="s">
        <v>39</v>
      </c>
      <c r="E2162" t="s">
        <v>14</v>
      </c>
      <c r="F2162" t="s">
        <v>24</v>
      </c>
      <c r="G2162">
        <v>55.447448409084203</v>
      </c>
      <c r="H2162" t="s">
        <v>3571</v>
      </c>
      <c r="I2162">
        <v>94.3</v>
      </c>
      <c r="J2162">
        <v>38.4</v>
      </c>
      <c r="K2162">
        <v>161.19999999999999</v>
      </c>
      <c r="L2162" t="s">
        <v>17</v>
      </c>
    </row>
    <row r="2163" spans="1:12" x14ac:dyDescent="0.35">
      <c r="A2163" t="s">
        <v>3572</v>
      </c>
      <c r="B2163">
        <v>41</v>
      </c>
      <c r="C2163" t="s">
        <v>13</v>
      </c>
      <c r="D2163" t="s">
        <v>31</v>
      </c>
      <c r="E2163" t="s">
        <v>28</v>
      </c>
      <c r="F2163" t="s">
        <v>48</v>
      </c>
      <c r="G2163">
        <v>80.343020497301595</v>
      </c>
      <c r="H2163" t="s">
        <v>1275</v>
      </c>
      <c r="I2163">
        <v>92.2</v>
      </c>
      <c r="J2163">
        <v>37</v>
      </c>
      <c r="K2163">
        <v>116.7</v>
      </c>
      <c r="L2163" t="s">
        <v>70</v>
      </c>
    </row>
    <row r="2164" spans="1:12" x14ac:dyDescent="0.35">
      <c r="A2164" t="s">
        <v>3573</v>
      </c>
      <c r="B2164">
        <v>68</v>
      </c>
      <c r="C2164" t="s">
        <v>19</v>
      </c>
      <c r="D2164" t="s">
        <v>20</v>
      </c>
      <c r="E2164" t="s">
        <v>28</v>
      </c>
      <c r="F2164" t="s">
        <v>48</v>
      </c>
      <c r="G2164">
        <v>75.256652379975705</v>
      </c>
      <c r="H2164" t="s">
        <v>888</v>
      </c>
      <c r="I2164">
        <v>97.9</v>
      </c>
      <c r="J2164">
        <v>38.4</v>
      </c>
      <c r="K2164">
        <v>117.4</v>
      </c>
      <c r="L2164" t="s">
        <v>17</v>
      </c>
    </row>
    <row r="2165" spans="1:12" x14ac:dyDescent="0.35">
      <c r="A2165" t="s">
        <v>3574</v>
      </c>
      <c r="B2165">
        <v>82</v>
      </c>
      <c r="C2165" t="s">
        <v>35</v>
      </c>
      <c r="D2165" t="s">
        <v>31</v>
      </c>
      <c r="E2165" t="s">
        <v>32</v>
      </c>
      <c r="F2165" t="s">
        <v>66</v>
      </c>
      <c r="G2165">
        <v>71.573788701522801</v>
      </c>
      <c r="H2165" t="s">
        <v>1816</v>
      </c>
      <c r="I2165">
        <v>97.5</v>
      </c>
      <c r="J2165">
        <v>38.200000000000003</v>
      </c>
      <c r="K2165">
        <v>95.5</v>
      </c>
      <c r="L2165" t="s">
        <v>17</v>
      </c>
    </row>
    <row r="2166" spans="1:12" x14ac:dyDescent="0.35">
      <c r="A2166" t="s">
        <v>3575</v>
      </c>
      <c r="B2166">
        <v>22</v>
      </c>
      <c r="C2166" t="s">
        <v>35</v>
      </c>
      <c r="D2166" t="s">
        <v>31</v>
      </c>
      <c r="E2166" t="s">
        <v>32</v>
      </c>
      <c r="F2166" t="s">
        <v>24</v>
      </c>
      <c r="G2166">
        <v>70.095997934268297</v>
      </c>
      <c r="H2166" t="s">
        <v>947</v>
      </c>
      <c r="I2166">
        <v>96.8</v>
      </c>
      <c r="J2166">
        <v>37.5</v>
      </c>
      <c r="K2166">
        <v>146.4</v>
      </c>
      <c r="L2166" t="s">
        <v>17</v>
      </c>
    </row>
    <row r="2167" spans="1:12" x14ac:dyDescent="0.35">
      <c r="A2167" t="s">
        <v>3576</v>
      </c>
      <c r="B2167">
        <v>44</v>
      </c>
      <c r="C2167" t="s">
        <v>19</v>
      </c>
      <c r="D2167" t="s">
        <v>31</v>
      </c>
      <c r="E2167" t="s">
        <v>28</v>
      </c>
      <c r="F2167" t="s">
        <v>66</v>
      </c>
      <c r="G2167">
        <v>77.015839606403603</v>
      </c>
      <c r="H2167" t="s">
        <v>558</v>
      </c>
      <c r="I2167">
        <v>97.3</v>
      </c>
      <c r="J2167">
        <v>38.1</v>
      </c>
      <c r="K2167">
        <v>75.599999999999994</v>
      </c>
      <c r="L2167" t="s">
        <v>17</v>
      </c>
    </row>
    <row r="2168" spans="1:12" x14ac:dyDescent="0.35">
      <c r="A2168" t="s">
        <v>3577</v>
      </c>
      <c r="B2168">
        <v>67</v>
      </c>
      <c r="C2168" t="s">
        <v>35</v>
      </c>
      <c r="D2168" t="s">
        <v>20</v>
      </c>
      <c r="E2168" t="s">
        <v>32</v>
      </c>
      <c r="F2168" t="s">
        <v>15</v>
      </c>
      <c r="G2168">
        <v>56.937767846600998</v>
      </c>
      <c r="H2168" t="s">
        <v>3578</v>
      </c>
      <c r="I2168">
        <v>94.2</v>
      </c>
      <c r="J2168">
        <v>36.4</v>
      </c>
      <c r="K2168">
        <v>95.3</v>
      </c>
      <c r="L2168" t="s">
        <v>17</v>
      </c>
    </row>
    <row r="2169" spans="1:12" x14ac:dyDescent="0.35">
      <c r="A2169" t="s">
        <v>3579</v>
      </c>
      <c r="B2169">
        <v>54</v>
      </c>
      <c r="C2169" t="s">
        <v>19</v>
      </c>
      <c r="D2169" t="s">
        <v>14</v>
      </c>
      <c r="E2169" t="s">
        <v>74</v>
      </c>
      <c r="F2169" t="s">
        <v>48</v>
      </c>
      <c r="G2169">
        <v>82.413940915019793</v>
      </c>
      <c r="H2169" t="s">
        <v>2721</v>
      </c>
      <c r="I2169">
        <v>90.2</v>
      </c>
      <c r="J2169">
        <v>37.799999999999997</v>
      </c>
      <c r="K2169">
        <v>191</v>
      </c>
      <c r="L2169" t="s">
        <v>17</v>
      </c>
    </row>
    <row r="2170" spans="1:12" x14ac:dyDescent="0.35">
      <c r="A2170" t="s">
        <v>3580</v>
      </c>
      <c r="B2170">
        <v>26</v>
      </c>
      <c r="C2170" t="s">
        <v>19</v>
      </c>
      <c r="D2170" t="s">
        <v>27</v>
      </c>
      <c r="E2170" t="s">
        <v>28</v>
      </c>
      <c r="F2170" t="s">
        <v>36</v>
      </c>
      <c r="G2170">
        <v>73.456696241202806</v>
      </c>
      <c r="H2170" t="s">
        <v>3581</v>
      </c>
      <c r="I2170">
        <v>94.7</v>
      </c>
      <c r="J2170">
        <v>37.700000000000003</v>
      </c>
      <c r="K2170">
        <v>124.6</v>
      </c>
      <c r="L2170" t="s">
        <v>22</v>
      </c>
    </row>
    <row r="2171" spans="1:12" x14ac:dyDescent="0.35">
      <c r="A2171" t="s">
        <v>3582</v>
      </c>
      <c r="B2171">
        <v>56</v>
      </c>
      <c r="C2171" t="s">
        <v>13</v>
      </c>
      <c r="D2171" t="s">
        <v>14</v>
      </c>
      <c r="E2171" t="s">
        <v>32</v>
      </c>
      <c r="F2171" t="s">
        <v>36</v>
      </c>
      <c r="G2171">
        <v>80.343765628400405</v>
      </c>
      <c r="H2171" t="s">
        <v>37</v>
      </c>
      <c r="I2171">
        <v>90.9</v>
      </c>
      <c r="J2171">
        <v>37.4</v>
      </c>
      <c r="K2171">
        <v>172.8</v>
      </c>
      <c r="L2171" t="s">
        <v>17</v>
      </c>
    </row>
    <row r="2172" spans="1:12" x14ac:dyDescent="0.35">
      <c r="A2172" t="s">
        <v>3583</v>
      </c>
      <c r="B2172">
        <v>83</v>
      </c>
      <c r="C2172" t="s">
        <v>13</v>
      </c>
      <c r="D2172" t="s">
        <v>31</v>
      </c>
      <c r="E2172" t="s">
        <v>32</v>
      </c>
      <c r="F2172" t="s">
        <v>15</v>
      </c>
      <c r="G2172">
        <v>81.612363481148506</v>
      </c>
      <c r="H2172" t="s">
        <v>1120</v>
      </c>
      <c r="I2172">
        <v>94.2</v>
      </c>
      <c r="J2172">
        <v>36</v>
      </c>
      <c r="K2172">
        <v>87.8</v>
      </c>
      <c r="L2172" t="s">
        <v>70</v>
      </c>
    </row>
    <row r="2173" spans="1:12" x14ac:dyDescent="0.35">
      <c r="A2173" t="s">
        <v>3584</v>
      </c>
      <c r="B2173">
        <v>69</v>
      </c>
      <c r="C2173" t="s">
        <v>13</v>
      </c>
      <c r="D2173" t="s">
        <v>39</v>
      </c>
      <c r="E2173" t="s">
        <v>74</v>
      </c>
      <c r="F2173" t="s">
        <v>15</v>
      </c>
      <c r="G2173">
        <v>88.549896343415995</v>
      </c>
      <c r="H2173" t="s">
        <v>3585</v>
      </c>
      <c r="I2173">
        <v>90.3</v>
      </c>
      <c r="J2173">
        <v>37.5</v>
      </c>
      <c r="K2173">
        <v>79</v>
      </c>
      <c r="L2173" t="s">
        <v>17</v>
      </c>
    </row>
    <row r="2174" spans="1:12" x14ac:dyDescent="0.35">
      <c r="A2174" t="s">
        <v>3586</v>
      </c>
      <c r="B2174">
        <v>44</v>
      </c>
      <c r="C2174" t="s">
        <v>13</v>
      </c>
      <c r="D2174" t="s">
        <v>27</v>
      </c>
      <c r="E2174" t="s">
        <v>14</v>
      </c>
      <c r="F2174" t="s">
        <v>66</v>
      </c>
      <c r="G2174">
        <v>77.748134611974805</v>
      </c>
      <c r="H2174" t="s">
        <v>3587</v>
      </c>
      <c r="I2174">
        <v>96.1</v>
      </c>
      <c r="J2174">
        <v>38.200000000000003</v>
      </c>
      <c r="K2174">
        <v>121</v>
      </c>
      <c r="L2174" t="s">
        <v>17</v>
      </c>
    </row>
    <row r="2175" spans="1:12" x14ac:dyDescent="0.35">
      <c r="A2175" t="s">
        <v>3588</v>
      </c>
      <c r="B2175">
        <v>78</v>
      </c>
      <c r="C2175" t="s">
        <v>19</v>
      </c>
      <c r="D2175" t="s">
        <v>27</v>
      </c>
      <c r="E2175" t="s">
        <v>14</v>
      </c>
      <c r="F2175" t="s">
        <v>15</v>
      </c>
      <c r="G2175">
        <v>67.213100368749394</v>
      </c>
      <c r="H2175" t="s">
        <v>2911</v>
      </c>
      <c r="I2175">
        <v>97.4</v>
      </c>
      <c r="J2175">
        <v>37.5</v>
      </c>
      <c r="K2175">
        <v>187.9</v>
      </c>
      <c r="L2175" t="s">
        <v>17</v>
      </c>
    </row>
    <row r="2176" spans="1:12" x14ac:dyDescent="0.35">
      <c r="A2176" t="s">
        <v>3589</v>
      </c>
      <c r="B2176">
        <v>59</v>
      </c>
      <c r="C2176" t="s">
        <v>19</v>
      </c>
      <c r="D2176" t="s">
        <v>20</v>
      </c>
      <c r="E2176" t="s">
        <v>14</v>
      </c>
      <c r="F2176" t="s">
        <v>48</v>
      </c>
      <c r="G2176">
        <v>64.329703954059198</v>
      </c>
      <c r="H2176" t="s">
        <v>3590</v>
      </c>
      <c r="I2176">
        <v>92.7</v>
      </c>
      <c r="J2176">
        <v>37.5</v>
      </c>
      <c r="K2176">
        <v>191.7</v>
      </c>
      <c r="L2176" t="s">
        <v>17</v>
      </c>
    </row>
    <row r="2177" spans="1:12" x14ac:dyDescent="0.35">
      <c r="A2177" t="s">
        <v>3591</v>
      </c>
      <c r="B2177">
        <v>56</v>
      </c>
      <c r="C2177" t="s">
        <v>35</v>
      </c>
      <c r="D2177" t="s">
        <v>31</v>
      </c>
      <c r="E2177" t="s">
        <v>32</v>
      </c>
      <c r="F2177" t="s">
        <v>36</v>
      </c>
      <c r="G2177">
        <v>73.130315705320498</v>
      </c>
      <c r="H2177" t="s">
        <v>201</v>
      </c>
      <c r="I2177">
        <v>95.6</v>
      </c>
      <c r="J2177">
        <v>37.5</v>
      </c>
      <c r="K2177">
        <v>113.9</v>
      </c>
      <c r="L2177" t="s">
        <v>17</v>
      </c>
    </row>
    <row r="2178" spans="1:12" x14ac:dyDescent="0.35">
      <c r="A2178" t="s">
        <v>3592</v>
      </c>
      <c r="B2178">
        <v>81</v>
      </c>
      <c r="C2178" t="s">
        <v>19</v>
      </c>
      <c r="D2178" t="s">
        <v>61</v>
      </c>
      <c r="E2178" t="s">
        <v>28</v>
      </c>
      <c r="F2178" t="s">
        <v>24</v>
      </c>
      <c r="G2178">
        <v>71.839007159489398</v>
      </c>
      <c r="H2178" t="s">
        <v>2667</v>
      </c>
      <c r="I2178">
        <v>97.6</v>
      </c>
      <c r="J2178">
        <v>37.1</v>
      </c>
      <c r="K2178">
        <v>133.1</v>
      </c>
      <c r="L2178" t="s">
        <v>22</v>
      </c>
    </row>
    <row r="2179" spans="1:12" x14ac:dyDescent="0.35">
      <c r="A2179" t="s">
        <v>3593</v>
      </c>
      <c r="B2179">
        <v>45</v>
      </c>
      <c r="C2179" t="s">
        <v>13</v>
      </c>
      <c r="D2179" t="s">
        <v>14</v>
      </c>
      <c r="E2179" t="s">
        <v>32</v>
      </c>
      <c r="F2179" t="s">
        <v>15</v>
      </c>
      <c r="G2179">
        <v>71.166180977387299</v>
      </c>
      <c r="H2179" t="s">
        <v>1983</v>
      </c>
      <c r="I2179">
        <v>90.5</v>
      </c>
      <c r="J2179">
        <v>39</v>
      </c>
      <c r="K2179">
        <v>127.3</v>
      </c>
      <c r="L2179" t="s">
        <v>17</v>
      </c>
    </row>
    <row r="2180" spans="1:12" x14ac:dyDescent="0.35">
      <c r="A2180" t="s">
        <v>3594</v>
      </c>
      <c r="B2180">
        <v>75</v>
      </c>
      <c r="C2180" t="s">
        <v>35</v>
      </c>
      <c r="D2180" t="s">
        <v>39</v>
      </c>
      <c r="E2180" t="s">
        <v>28</v>
      </c>
      <c r="F2180" t="s">
        <v>15</v>
      </c>
      <c r="G2180">
        <v>84.3952897216341</v>
      </c>
      <c r="H2180" t="s">
        <v>3595</v>
      </c>
      <c r="I2180">
        <v>91.5</v>
      </c>
      <c r="J2180">
        <v>37.700000000000003</v>
      </c>
      <c r="K2180">
        <v>171.9</v>
      </c>
      <c r="L2180" t="s">
        <v>17</v>
      </c>
    </row>
    <row r="2181" spans="1:12" x14ac:dyDescent="0.35">
      <c r="A2181" t="s">
        <v>3596</v>
      </c>
      <c r="B2181">
        <v>30</v>
      </c>
      <c r="C2181" t="s">
        <v>13</v>
      </c>
      <c r="D2181" t="s">
        <v>61</v>
      </c>
      <c r="E2181" t="s">
        <v>28</v>
      </c>
      <c r="F2181" t="s">
        <v>15</v>
      </c>
      <c r="G2181">
        <v>78.315999542790607</v>
      </c>
      <c r="H2181" t="s">
        <v>3597</v>
      </c>
      <c r="I2181">
        <v>96.1</v>
      </c>
      <c r="J2181">
        <v>38.5</v>
      </c>
      <c r="K2181">
        <v>120.5</v>
      </c>
      <c r="L2181" t="s">
        <v>17</v>
      </c>
    </row>
    <row r="2182" spans="1:12" x14ac:dyDescent="0.35">
      <c r="A2182" t="s">
        <v>3598</v>
      </c>
      <c r="B2182">
        <v>80</v>
      </c>
      <c r="C2182" t="s">
        <v>19</v>
      </c>
      <c r="D2182" t="s">
        <v>14</v>
      </c>
      <c r="E2182" t="s">
        <v>28</v>
      </c>
      <c r="F2182" t="s">
        <v>36</v>
      </c>
      <c r="G2182">
        <v>71.390806770067101</v>
      </c>
      <c r="H2182" t="s">
        <v>3599</v>
      </c>
      <c r="I2182">
        <v>91</v>
      </c>
      <c r="J2182">
        <v>38.6</v>
      </c>
      <c r="K2182">
        <v>120</v>
      </c>
      <c r="L2182" t="s">
        <v>17</v>
      </c>
    </row>
    <row r="2183" spans="1:12" x14ac:dyDescent="0.35">
      <c r="A2183" t="s">
        <v>3600</v>
      </c>
      <c r="B2183">
        <v>45</v>
      </c>
      <c r="C2183" t="s">
        <v>35</v>
      </c>
      <c r="D2183" t="s">
        <v>14</v>
      </c>
      <c r="E2183" t="s">
        <v>74</v>
      </c>
      <c r="F2183" t="s">
        <v>15</v>
      </c>
      <c r="G2183">
        <v>57.595885259439399</v>
      </c>
      <c r="H2183" t="s">
        <v>3601</v>
      </c>
      <c r="I2183">
        <v>100</v>
      </c>
      <c r="J2183">
        <v>37.799999999999997</v>
      </c>
      <c r="K2183">
        <v>134.1</v>
      </c>
      <c r="L2183" t="s">
        <v>17</v>
      </c>
    </row>
    <row r="2184" spans="1:12" x14ac:dyDescent="0.35">
      <c r="A2184" t="s">
        <v>3602</v>
      </c>
      <c r="B2184">
        <v>86</v>
      </c>
      <c r="C2184" t="s">
        <v>13</v>
      </c>
      <c r="D2184" t="s">
        <v>20</v>
      </c>
      <c r="E2184" t="s">
        <v>32</v>
      </c>
      <c r="F2184" t="s">
        <v>36</v>
      </c>
      <c r="G2184">
        <v>81.502315094495401</v>
      </c>
      <c r="H2184" t="s">
        <v>3603</v>
      </c>
      <c r="I2184">
        <v>95.6</v>
      </c>
      <c r="J2184">
        <v>36.1</v>
      </c>
      <c r="K2184">
        <v>140.80000000000001</v>
      </c>
      <c r="L2184" t="s">
        <v>22</v>
      </c>
    </row>
    <row r="2185" spans="1:12" x14ac:dyDescent="0.35">
      <c r="A2185" t="s">
        <v>3604</v>
      </c>
      <c r="B2185">
        <v>28</v>
      </c>
      <c r="C2185" t="s">
        <v>35</v>
      </c>
      <c r="D2185" t="s">
        <v>14</v>
      </c>
      <c r="E2185" t="s">
        <v>32</v>
      </c>
      <c r="F2185" t="s">
        <v>15</v>
      </c>
      <c r="G2185">
        <v>83.758373287656994</v>
      </c>
      <c r="H2185" t="s">
        <v>3605</v>
      </c>
      <c r="I2185">
        <v>99.9</v>
      </c>
      <c r="J2185">
        <v>37</v>
      </c>
      <c r="K2185">
        <v>118.7</v>
      </c>
      <c r="L2185" t="s">
        <v>17</v>
      </c>
    </row>
    <row r="2186" spans="1:12" x14ac:dyDescent="0.35">
      <c r="A2186" t="s">
        <v>3606</v>
      </c>
      <c r="B2186">
        <v>18</v>
      </c>
      <c r="C2186" t="s">
        <v>19</v>
      </c>
      <c r="D2186" t="s">
        <v>31</v>
      </c>
      <c r="E2186" t="s">
        <v>28</v>
      </c>
      <c r="F2186" t="s">
        <v>66</v>
      </c>
      <c r="G2186">
        <v>60.182321510264103</v>
      </c>
      <c r="H2186" t="s">
        <v>1186</v>
      </c>
      <c r="I2186">
        <v>97.7</v>
      </c>
      <c r="J2186">
        <v>38.4</v>
      </c>
      <c r="K2186">
        <v>156.80000000000001</v>
      </c>
      <c r="L2186" t="s">
        <v>17</v>
      </c>
    </row>
    <row r="2187" spans="1:12" x14ac:dyDescent="0.35">
      <c r="A2187" t="s">
        <v>3607</v>
      </c>
      <c r="B2187">
        <v>73</v>
      </c>
      <c r="C2187" t="s">
        <v>19</v>
      </c>
      <c r="D2187" t="s">
        <v>61</v>
      </c>
      <c r="E2187" t="s">
        <v>74</v>
      </c>
      <c r="F2187" t="s">
        <v>48</v>
      </c>
      <c r="G2187">
        <v>69.393349796393295</v>
      </c>
      <c r="H2187" t="s">
        <v>3608</v>
      </c>
      <c r="I2187">
        <v>91.8</v>
      </c>
      <c r="J2187">
        <v>38</v>
      </c>
      <c r="K2187">
        <v>76.7</v>
      </c>
      <c r="L2187" t="s">
        <v>17</v>
      </c>
    </row>
    <row r="2188" spans="1:12" x14ac:dyDescent="0.35">
      <c r="A2188" t="s">
        <v>3609</v>
      </c>
      <c r="B2188">
        <v>61</v>
      </c>
      <c r="C2188" t="s">
        <v>19</v>
      </c>
      <c r="D2188" t="s">
        <v>20</v>
      </c>
      <c r="E2188" t="s">
        <v>14</v>
      </c>
      <c r="F2188" t="s">
        <v>15</v>
      </c>
      <c r="G2188">
        <v>67.8532421021592</v>
      </c>
      <c r="H2188" t="s">
        <v>1178</v>
      </c>
      <c r="I2188">
        <v>97.5</v>
      </c>
      <c r="J2188">
        <v>37.5</v>
      </c>
      <c r="K2188">
        <v>143.1</v>
      </c>
      <c r="L2188" t="s">
        <v>22</v>
      </c>
    </row>
    <row r="2189" spans="1:12" x14ac:dyDescent="0.35">
      <c r="A2189" t="s">
        <v>3610</v>
      </c>
      <c r="B2189">
        <v>74</v>
      </c>
      <c r="C2189" t="s">
        <v>35</v>
      </c>
      <c r="D2189" t="s">
        <v>61</v>
      </c>
      <c r="E2189" t="s">
        <v>74</v>
      </c>
      <c r="F2189" t="s">
        <v>24</v>
      </c>
      <c r="G2189">
        <v>103.45877450288999</v>
      </c>
      <c r="H2189" t="s">
        <v>3522</v>
      </c>
      <c r="I2189">
        <v>90.7</v>
      </c>
      <c r="J2189">
        <v>36.6</v>
      </c>
      <c r="K2189">
        <v>92.3</v>
      </c>
      <c r="L2189" t="s">
        <v>17</v>
      </c>
    </row>
    <row r="2190" spans="1:12" x14ac:dyDescent="0.35">
      <c r="A2190" t="s">
        <v>3611</v>
      </c>
      <c r="B2190">
        <v>25</v>
      </c>
      <c r="C2190" t="s">
        <v>35</v>
      </c>
      <c r="D2190" t="s">
        <v>39</v>
      </c>
      <c r="E2190" t="s">
        <v>28</v>
      </c>
      <c r="F2190" t="s">
        <v>48</v>
      </c>
      <c r="G2190">
        <v>65.906247524709201</v>
      </c>
      <c r="H2190" t="s">
        <v>3612</v>
      </c>
      <c r="I2190">
        <v>98.5</v>
      </c>
      <c r="J2190">
        <v>38.6</v>
      </c>
      <c r="K2190">
        <v>136.5</v>
      </c>
      <c r="L2190" t="s">
        <v>17</v>
      </c>
    </row>
    <row r="2191" spans="1:12" x14ac:dyDescent="0.35">
      <c r="A2191" t="s">
        <v>3613</v>
      </c>
      <c r="B2191">
        <v>38</v>
      </c>
      <c r="C2191" t="s">
        <v>19</v>
      </c>
      <c r="D2191" t="s">
        <v>61</v>
      </c>
      <c r="E2191" t="s">
        <v>14</v>
      </c>
      <c r="F2191" t="s">
        <v>48</v>
      </c>
      <c r="G2191">
        <v>84.249146692185406</v>
      </c>
      <c r="H2191" t="s">
        <v>3614</v>
      </c>
      <c r="I2191">
        <v>90.8</v>
      </c>
      <c r="J2191">
        <v>38.5</v>
      </c>
      <c r="K2191">
        <v>170.5</v>
      </c>
      <c r="L2191" t="s">
        <v>17</v>
      </c>
    </row>
    <row r="2192" spans="1:12" x14ac:dyDescent="0.35">
      <c r="A2192" t="s">
        <v>3615</v>
      </c>
      <c r="B2192">
        <v>87</v>
      </c>
      <c r="C2192" t="s">
        <v>19</v>
      </c>
      <c r="D2192" t="s">
        <v>20</v>
      </c>
      <c r="E2192" t="s">
        <v>14</v>
      </c>
      <c r="F2192" t="s">
        <v>48</v>
      </c>
      <c r="G2192">
        <v>76.914561361499295</v>
      </c>
      <c r="H2192" t="s">
        <v>3616</v>
      </c>
      <c r="I2192">
        <v>93.7</v>
      </c>
      <c r="J2192">
        <v>37.5</v>
      </c>
      <c r="K2192">
        <v>153.9</v>
      </c>
      <c r="L2192" t="s">
        <v>22</v>
      </c>
    </row>
    <row r="2193" spans="1:12" x14ac:dyDescent="0.35">
      <c r="A2193" t="s">
        <v>3617</v>
      </c>
      <c r="B2193">
        <v>46</v>
      </c>
      <c r="C2193" t="s">
        <v>35</v>
      </c>
      <c r="D2193" t="s">
        <v>14</v>
      </c>
      <c r="E2193" t="s">
        <v>74</v>
      </c>
      <c r="F2193" t="s">
        <v>36</v>
      </c>
      <c r="G2193">
        <v>87.124767039620096</v>
      </c>
      <c r="H2193" t="s">
        <v>99</v>
      </c>
      <c r="I2193">
        <v>98.7</v>
      </c>
      <c r="J2193">
        <v>37.4</v>
      </c>
      <c r="K2193">
        <v>123.9</v>
      </c>
      <c r="L2193" t="s">
        <v>17</v>
      </c>
    </row>
    <row r="2194" spans="1:12" x14ac:dyDescent="0.35">
      <c r="A2194" t="s">
        <v>3618</v>
      </c>
      <c r="B2194">
        <v>36</v>
      </c>
      <c r="C2194" t="s">
        <v>19</v>
      </c>
      <c r="D2194" t="s">
        <v>14</v>
      </c>
      <c r="E2194" t="s">
        <v>28</v>
      </c>
      <c r="F2194" t="s">
        <v>48</v>
      </c>
      <c r="G2194">
        <v>64.123223052687393</v>
      </c>
      <c r="H2194" t="s">
        <v>3619</v>
      </c>
      <c r="I2194">
        <v>96.4</v>
      </c>
      <c r="J2194">
        <v>36.5</v>
      </c>
      <c r="K2194">
        <v>163.19999999999999</v>
      </c>
      <c r="L2194" t="s">
        <v>22</v>
      </c>
    </row>
    <row r="2195" spans="1:12" x14ac:dyDescent="0.35">
      <c r="A2195" t="s">
        <v>3620</v>
      </c>
      <c r="B2195">
        <v>35</v>
      </c>
      <c r="C2195" t="s">
        <v>19</v>
      </c>
      <c r="D2195" t="s">
        <v>61</v>
      </c>
      <c r="E2195" t="s">
        <v>74</v>
      </c>
      <c r="F2195" t="s">
        <v>48</v>
      </c>
      <c r="G2195">
        <v>67.365763671437705</v>
      </c>
      <c r="H2195" t="s">
        <v>1389</v>
      </c>
      <c r="I2195">
        <v>98.7</v>
      </c>
      <c r="J2195">
        <v>37.5</v>
      </c>
      <c r="K2195">
        <v>170.9</v>
      </c>
      <c r="L2195" t="s">
        <v>22</v>
      </c>
    </row>
    <row r="2196" spans="1:12" x14ac:dyDescent="0.35">
      <c r="A2196" t="s">
        <v>3621</v>
      </c>
      <c r="B2196">
        <v>39</v>
      </c>
      <c r="C2196" t="s">
        <v>19</v>
      </c>
      <c r="D2196" t="s">
        <v>31</v>
      </c>
      <c r="E2196" t="s">
        <v>74</v>
      </c>
      <c r="F2196" t="s">
        <v>24</v>
      </c>
      <c r="G2196">
        <v>71.786288981477995</v>
      </c>
      <c r="H2196" t="s">
        <v>3033</v>
      </c>
      <c r="I2196">
        <v>96.7</v>
      </c>
      <c r="J2196">
        <v>36.4</v>
      </c>
      <c r="K2196">
        <v>100.7</v>
      </c>
      <c r="L2196" t="s">
        <v>22</v>
      </c>
    </row>
    <row r="2197" spans="1:12" x14ac:dyDescent="0.35">
      <c r="A2197" t="s">
        <v>3622</v>
      </c>
      <c r="B2197">
        <v>38</v>
      </c>
      <c r="C2197" t="s">
        <v>19</v>
      </c>
      <c r="D2197" t="s">
        <v>39</v>
      </c>
      <c r="E2197" t="s">
        <v>28</v>
      </c>
      <c r="F2197" t="s">
        <v>48</v>
      </c>
      <c r="G2197">
        <v>72.643465994847901</v>
      </c>
      <c r="H2197" t="s">
        <v>290</v>
      </c>
      <c r="I2197">
        <v>90.3</v>
      </c>
      <c r="J2197">
        <v>38.1</v>
      </c>
      <c r="K2197">
        <v>150.30000000000001</v>
      </c>
      <c r="L2197" t="s">
        <v>17</v>
      </c>
    </row>
    <row r="2198" spans="1:12" x14ac:dyDescent="0.35">
      <c r="A2198" t="s">
        <v>3623</v>
      </c>
      <c r="B2198">
        <v>76</v>
      </c>
      <c r="C2198" t="s">
        <v>13</v>
      </c>
      <c r="D2198" t="s">
        <v>39</v>
      </c>
      <c r="E2198" t="s">
        <v>74</v>
      </c>
      <c r="F2198" t="s">
        <v>66</v>
      </c>
      <c r="G2198">
        <v>69.0135186180066</v>
      </c>
      <c r="H2198" t="s">
        <v>1713</v>
      </c>
      <c r="I2198">
        <v>95.2</v>
      </c>
      <c r="J2198">
        <v>38.799999999999997</v>
      </c>
      <c r="K2198">
        <v>75.599999999999994</v>
      </c>
      <c r="L2198" t="s">
        <v>17</v>
      </c>
    </row>
    <row r="2199" spans="1:12" x14ac:dyDescent="0.35">
      <c r="A2199" t="s">
        <v>3624</v>
      </c>
      <c r="B2199">
        <v>85</v>
      </c>
      <c r="C2199" t="s">
        <v>13</v>
      </c>
      <c r="D2199" t="s">
        <v>61</v>
      </c>
      <c r="E2199" t="s">
        <v>74</v>
      </c>
      <c r="F2199" t="s">
        <v>66</v>
      </c>
      <c r="G2199">
        <v>64.818372145409</v>
      </c>
      <c r="H2199" t="s">
        <v>3238</v>
      </c>
      <c r="I2199">
        <v>93.8</v>
      </c>
      <c r="J2199">
        <v>37.4</v>
      </c>
      <c r="K2199">
        <v>85.5</v>
      </c>
      <c r="L2199" t="s">
        <v>70</v>
      </c>
    </row>
    <row r="2200" spans="1:12" x14ac:dyDescent="0.35">
      <c r="A2200" t="s">
        <v>3625</v>
      </c>
      <c r="B2200">
        <v>31</v>
      </c>
      <c r="C2200" t="s">
        <v>13</v>
      </c>
      <c r="D2200" t="s">
        <v>14</v>
      </c>
      <c r="E2200" t="s">
        <v>14</v>
      </c>
      <c r="F2200" t="s">
        <v>24</v>
      </c>
      <c r="G2200">
        <v>63.247198834037398</v>
      </c>
      <c r="H2200" t="s">
        <v>1598</v>
      </c>
      <c r="I2200">
        <v>91.4</v>
      </c>
      <c r="J2200">
        <v>38.4</v>
      </c>
      <c r="K2200">
        <v>147.4</v>
      </c>
      <c r="L2200" t="s">
        <v>17</v>
      </c>
    </row>
    <row r="2201" spans="1:12" x14ac:dyDescent="0.35">
      <c r="A2201" t="s">
        <v>3626</v>
      </c>
      <c r="B2201">
        <v>38</v>
      </c>
      <c r="C2201" t="s">
        <v>19</v>
      </c>
      <c r="D2201" t="s">
        <v>39</v>
      </c>
      <c r="E2201" t="s">
        <v>28</v>
      </c>
      <c r="F2201" t="s">
        <v>36</v>
      </c>
      <c r="G2201">
        <v>96.208409479491195</v>
      </c>
      <c r="H2201" t="s">
        <v>2495</v>
      </c>
      <c r="I2201">
        <v>95.9</v>
      </c>
      <c r="J2201">
        <v>37.200000000000003</v>
      </c>
      <c r="K2201">
        <v>133.9</v>
      </c>
      <c r="L2201" t="s">
        <v>22</v>
      </c>
    </row>
    <row r="2202" spans="1:12" x14ac:dyDescent="0.35">
      <c r="A2202" t="s">
        <v>3627</v>
      </c>
      <c r="B2202">
        <v>61</v>
      </c>
      <c r="C2202" t="s">
        <v>35</v>
      </c>
      <c r="D2202" t="s">
        <v>39</v>
      </c>
      <c r="E2202" t="s">
        <v>32</v>
      </c>
      <c r="F2202" t="s">
        <v>24</v>
      </c>
      <c r="G2202">
        <v>85.771624764408003</v>
      </c>
      <c r="H2202" t="s">
        <v>3628</v>
      </c>
      <c r="I2202">
        <v>90.3</v>
      </c>
      <c r="J2202">
        <v>38</v>
      </c>
      <c r="K2202">
        <v>130.6</v>
      </c>
      <c r="L2202" t="s">
        <v>17</v>
      </c>
    </row>
    <row r="2203" spans="1:12" x14ac:dyDescent="0.35">
      <c r="A2203" t="s">
        <v>3629</v>
      </c>
      <c r="B2203">
        <v>68</v>
      </c>
      <c r="C2203" t="s">
        <v>19</v>
      </c>
      <c r="D2203" t="s">
        <v>61</v>
      </c>
      <c r="E2203" t="s">
        <v>28</v>
      </c>
      <c r="F2203" t="s">
        <v>48</v>
      </c>
      <c r="G2203">
        <v>58.122951375741799</v>
      </c>
      <c r="H2203" t="s">
        <v>3630</v>
      </c>
      <c r="I2203">
        <v>97.7</v>
      </c>
      <c r="J2203">
        <v>36.4</v>
      </c>
      <c r="K2203">
        <v>166.8</v>
      </c>
      <c r="L2203" t="s">
        <v>22</v>
      </c>
    </row>
    <row r="2204" spans="1:12" x14ac:dyDescent="0.35">
      <c r="A2204" t="s">
        <v>3631</v>
      </c>
      <c r="B2204">
        <v>62</v>
      </c>
      <c r="C2204" t="s">
        <v>13</v>
      </c>
      <c r="D2204" t="s">
        <v>31</v>
      </c>
      <c r="E2204" t="s">
        <v>32</v>
      </c>
      <c r="F2204" t="s">
        <v>24</v>
      </c>
      <c r="G2204">
        <v>88.8979257976182</v>
      </c>
      <c r="H2204" t="s">
        <v>640</v>
      </c>
      <c r="I2204">
        <v>98.9</v>
      </c>
      <c r="J2204">
        <v>38</v>
      </c>
      <c r="K2204">
        <v>77.400000000000006</v>
      </c>
      <c r="L2204" t="s">
        <v>70</v>
      </c>
    </row>
    <row r="2205" spans="1:12" x14ac:dyDescent="0.35">
      <c r="A2205" t="s">
        <v>3632</v>
      </c>
      <c r="B2205">
        <v>88</v>
      </c>
      <c r="C2205" t="s">
        <v>35</v>
      </c>
      <c r="D2205" t="s">
        <v>61</v>
      </c>
      <c r="E2205" t="s">
        <v>74</v>
      </c>
      <c r="F2205" t="s">
        <v>66</v>
      </c>
      <c r="G2205">
        <v>69.576500263896804</v>
      </c>
      <c r="H2205" t="s">
        <v>3633</v>
      </c>
      <c r="I2205">
        <v>91.9</v>
      </c>
      <c r="J2205">
        <v>37.799999999999997</v>
      </c>
      <c r="K2205">
        <v>105.5</v>
      </c>
      <c r="L2205" t="s">
        <v>17</v>
      </c>
    </row>
    <row r="2206" spans="1:12" x14ac:dyDescent="0.35">
      <c r="A2206" t="s">
        <v>3634</v>
      </c>
      <c r="B2206">
        <v>71</v>
      </c>
      <c r="C2206" t="s">
        <v>35</v>
      </c>
      <c r="D2206" t="s">
        <v>20</v>
      </c>
      <c r="E2206" t="s">
        <v>32</v>
      </c>
      <c r="F2206" t="s">
        <v>36</v>
      </c>
      <c r="G2206">
        <v>65.5675723735622</v>
      </c>
      <c r="H2206" t="s">
        <v>3635</v>
      </c>
      <c r="I2206">
        <v>93.4</v>
      </c>
      <c r="J2206">
        <v>38.6</v>
      </c>
      <c r="K2206">
        <v>104.7</v>
      </c>
      <c r="L2206" t="s">
        <v>17</v>
      </c>
    </row>
    <row r="2207" spans="1:12" x14ac:dyDescent="0.35">
      <c r="A2207" t="s">
        <v>3636</v>
      </c>
      <c r="B2207">
        <v>84</v>
      </c>
      <c r="C2207" t="s">
        <v>35</v>
      </c>
      <c r="D2207" t="s">
        <v>14</v>
      </c>
      <c r="E2207" t="s">
        <v>74</v>
      </c>
      <c r="F2207" t="s">
        <v>66</v>
      </c>
      <c r="G2207">
        <v>83.638277286885497</v>
      </c>
      <c r="H2207" t="s">
        <v>302</v>
      </c>
      <c r="I2207">
        <v>97.1</v>
      </c>
      <c r="J2207">
        <v>38.9</v>
      </c>
      <c r="K2207">
        <v>124.4</v>
      </c>
      <c r="L2207" t="s">
        <v>17</v>
      </c>
    </row>
    <row r="2208" spans="1:12" x14ac:dyDescent="0.35">
      <c r="A2208" t="s">
        <v>3637</v>
      </c>
      <c r="B2208">
        <v>26</v>
      </c>
      <c r="C2208" t="s">
        <v>35</v>
      </c>
      <c r="D2208" t="s">
        <v>20</v>
      </c>
      <c r="E2208" t="s">
        <v>32</v>
      </c>
      <c r="F2208" t="s">
        <v>66</v>
      </c>
      <c r="G2208">
        <v>75.201239029956994</v>
      </c>
      <c r="H2208" t="s">
        <v>2226</v>
      </c>
      <c r="I2208">
        <v>91.1</v>
      </c>
      <c r="J2208">
        <v>38.799999999999997</v>
      </c>
      <c r="K2208">
        <v>161.6</v>
      </c>
      <c r="L2208" t="s">
        <v>17</v>
      </c>
    </row>
    <row r="2209" spans="1:12" x14ac:dyDescent="0.35">
      <c r="A2209" t="s">
        <v>3638</v>
      </c>
      <c r="B2209">
        <v>29</v>
      </c>
      <c r="C2209" t="s">
        <v>13</v>
      </c>
      <c r="D2209" t="s">
        <v>20</v>
      </c>
      <c r="E2209" t="s">
        <v>32</v>
      </c>
      <c r="F2209" t="s">
        <v>24</v>
      </c>
      <c r="G2209">
        <v>83.030604886587696</v>
      </c>
      <c r="H2209" t="s">
        <v>2481</v>
      </c>
      <c r="I2209">
        <v>92.6</v>
      </c>
      <c r="J2209">
        <v>37.799999999999997</v>
      </c>
      <c r="K2209">
        <v>113.3</v>
      </c>
      <c r="L2209" t="s">
        <v>70</v>
      </c>
    </row>
    <row r="2210" spans="1:12" x14ac:dyDescent="0.35">
      <c r="A2210" t="s">
        <v>3639</v>
      </c>
      <c r="B2210">
        <v>39</v>
      </c>
      <c r="C2210" t="s">
        <v>19</v>
      </c>
      <c r="D2210" t="s">
        <v>20</v>
      </c>
      <c r="E2210" t="s">
        <v>74</v>
      </c>
      <c r="F2210" t="s">
        <v>36</v>
      </c>
      <c r="G2210">
        <v>78.539507943769806</v>
      </c>
      <c r="H2210" t="s">
        <v>3640</v>
      </c>
      <c r="I2210">
        <v>94.9</v>
      </c>
      <c r="J2210">
        <v>37.299999999999997</v>
      </c>
      <c r="K2210">
        <v>108.8</v>
      </c>
      <c r="L2210" t="s">
        <v>22</v>
      </c>
    </row>
    <row r="2211" spans="1:12" x14ac:dyDescent="0.35">
      <c r="A2211" t="s">
        <v>3641</v>
      </c>
      <c r="B2211">
        <v>41</v>
      </c>
      <c r="C2211" t="s">
        <v>13</v>
      </c>
      <c r="D2211" t="s">
        <v>61</v>
      </c>
      <c r="E2211" t="s">
        <v>32</v>
      </c>
      <c r="F2211" t="s">
        <v>24</v>
      </c>
      <c r="G2211">
        <v>79.788239100078101</v>
      </c>
      <c r="H2211" t="s">
        <v>827</v>
      </c>
      <c r="I2211">
        <v>97.5</v>
      </c>
      <c r="J2211">
        <v>36.299999999999997</v>
      </c>
      <c r="K2211">
        <v>109.7</v>
      </c>
      <c r="L2211" t="s">
        <v>70</v>
      </c>
    </row>
    <row r="2212" spans="1:12" x14ac:dyDescent="0.35">
      <c r="A2212" t="s">
        <v>3642</v>
      </c>
      <c r="B2212">
        <v>38</v>
      </c>
      <c r="C2212" t="s">
        <v>19</v>
      </c>
      <c r="D2212" t="s">
        <v>20</v>
      </c>
      <c r="E2212" t="s">
        <v>14</v>
      </c>
      <c r="F2212" t="s">
        <v>15</v>
      </c>
      <c r="G2212">
        <v>80.216746491717402</v>
      </c>
      <c r="H2212" t="s">
        <v>465</v>
      </c>
      <c r="I2212">
        <v>92.9</v>
      </c>
      <c r="J2212">
        <v>37</v>
      </c>
      <c r="K2212">
        <v>138.1</v>
      </c>
      <c r="L2212" t="s">
        <v>22</v>
      </c>
    </row>
    <row r="2213" spans="1:12" x14ac:dyDescent="0.35">
      <c r="A2213" t="s">
        <v>3643</v>
      </c>
      <c r="B2213">
        <v>39</v>
      </c>
      <c r="C2213" t="s">
        <v>19</v>
      </c>
      <c r="D2213" t="s">
        <v>14</v>
      </c>
      <c r="E2213" t="s">
        <v>32</v>
      </c>
      <c r="F2213" t="s">
        <v>36</v>
      </c>
      <c r="G2213">
        <v>75.081948341967404</v>
      </c>
      <c r="H2213" t="s">
        <v>2324</v>
      </c>
      <c r="I2213">
        <v>94.2</v>
      </c>
      <c r="J2213">
        <v>38</v>
      </c>
      <c r="K2213">
        <v>136.4</v>
      </c>
      <c r="L2213" t="s">
        <v>22</v>
      </c>
    </row>
    <row r="2214" spans="1:12" x14ac:dyDescent="0.35">
      <c r="A2214" t="s">
        <v>3644</v>
      </c>
      <c r="B2214">
        <v>40</v>
      </c>
      <c r="C2214" t="s">
        <v>19</v>
      </c>
      <c r="D2214" t="s">
        <v>27</v>
      </c>
      <c r="E2214" t="s">
        <v>28</v>
      </c>
      <c r="F2214" t="s">
        <v>15</v>
      </c>
      <c r="G2214">
        <v>66.968200542020298</v>
      </c>
      <c r="H2214" t="s">
        <v>1259</v>
      </c>
      <c r="I2214">
        <v>90.7</v>
      </c>
      <c r="J2214">
        <v>38.9</v>
      </c>
      <c r="K2214">
        <v>106.9</v>
      </c>
      <c r="L2214" t="s">
        <v>17</v>
      </c>
    </row>
    <row r="2215" spans="1:12" x14ac:dyDescent="0.35">
      <c r="A2215" t="s">
        <v>3645</v>
      </c>
      <c r="B2215">
        <v>85</v>
      </c>
      <c r="C2215" t="s">
        <v>35</v>
      </c>
      <c r="D2215" t="s">
        <v>20</v>
      </c>
      <c r="E2215" t="s">
        <v>28</v>
      </c>
      <c r="F2215" t="s">
        <v>15</v>
      </c>
      <c r="G2215">
        <v>70.582532765030706</v>
      </c>
      <c r="H2215" t="s">
        <v>1633</v>
      </c>
      <c r="I2215">
        <v>92</v>
      </c>
      <c r="J2215">
        <v>38.700000000000003</v>
      </c>
      <c r="K2215">
        <v>140.6</v>
      </c>
      <c r="L2215" t="s">
        <v>17</v>
      </c>
    </row>
    <row r="2216" spans="1:12" x14ac:dyDescent="0.35">
      <c r="A2216" t="s">
        <v>3646</v>
      </c>
      <c r="B2216">
        <v>46</v>
      </c>
      <c r="C2216" t="s">
        <v>35</v>
      </c>
      <c r="D2216" t="s">
        <v>14</v>
      </c>
      <c r="E2216" t="s">
        <v>32</v>
      </c>
      <c r="F2216" t="s">
        <v>48</v>
      </c>
      <c r="G2216">
        <v>88.042551998259597</v>
      </c>
      <c r="H2216" t="s">
        <v>3647</v>
      </c>
      <c r="I2216">
        <v>91.9</v>
      </c>
      <c r="J2216">
        <v>37.299999999999997</v>
      </c>
      <c r="K2216">
        <v>133.5</v>
      </c>
      <c r="L2216" t="s">
        <v>17</v>
      </c>
    </row>
    <row r="2217" spans="1:12" x14ac:dyDescent="0.35">
      <c r="A2217" t="s">
        <v>3648</v>
      </c>
      <c r="B2217">
        <v>75</v>
      </c>
      <c r="C2217" t="s">
        <v>13</v>
      </c>
      <c r="D2217" t="s">
        <v>27</v>
      </c>
      <c r="E2217" t="s">
        <v>28</v>
      </c>
      <c r="F2217" t="s">
        <v>48</v>
      </c>
      <c r="G2217">
        <v>78.751900169422896</v>
      </c>
      <c r="H2217" t="s">
        <v>1312</v>
      </c>
      <c r="I2217">
        <v>99.1</v>
      </c>
      <c r="J2217">
        <v>36.299999999999997</v>
      </c>
      <c r="K2217">
        <v>139.6</v>
      </c>
      <c r="L2217" t="s">
        <v>70</v>
      </c>
    </row>
    <row r="2218" spans="1:12" x14ac:dyDescent="0.35">
      <c r="A2218" t="s">
        <v>3649</v>
      </c>
      <c r="B2218">
        <v>81</v>
      </c>
      <c r="C2218" t="s">
        <v>13</v>
      </c>
      <c r="D2218" t="s">
        <v>61</v>
      </c>
      <c r="E2218" t="s">
        <v>74</v>
      </c>
      <c r="F2218" t="s">
        <v>24</v>
      </c>
      <c r="G2218">
        <v>85.268255955870501</v>
      </c>
      <c r="H2218" t="s">
        <v>3650</v>
      </c>
      <c r="I2218">
        <v>91</v>
      </c>
      <c r="J2218">
        <v>38.6</v>
      </c>
      <c r="K2218">
        <v>101.3</v>
      </c>
      <c r="L2218" t="s">
        <v>17</v>
      </c>
    </row>
    <row r="2219" spans="1:12" x14ac:dyDescent="0.35">
      <c r="A2219" t="s">
        <v>3651</v>
      </c>
      <c r="B2219">
        <v>26</v>
      </c>
      <c r="C2219" t="s">
        <v>13</v>
      </c>
      <c r="D2219" t="s">
        <v>14</v>
      </c>
      <c r="E2219" t="s">
        <v>28</v>
      </c>
      <c r="F2219" t="s">
        <v>48</v>
      </c>
      <c r="G2219">
        <v>70.284252966434593</v>
      </c>
      <c r="H2219" t="s">
        <v>3652</v>
      </c>
      <c r="I2219">
        <v>91.9</v>
      </c>
      <c r="J2219">
        <v>38.700000000000003</v>
      </c>
      <c r="K2219">
        <v>150.6</v>
      </c>
      <c r="L2219" t="s">
        <v>17</v>
      </c>
    </row>
    <row r="2220" spans="1:12" x14ac:dyDescent="0.35">
      <c r="A2220" t="s">
        <v>3653</v>
      </c>
      <c r="B2220">
        <v>71</v>
      </c>
      <c r="C2220" t="s">
        <v>19</v>
      </c>
      <c r="D2220" t="s">
        <v>61</v>
      </c>
      <c r="E2220" t="s">
        <v>32</v>
      </c>
      <c r="F2220" t="s">
        <v>66</v>
      </c>
      <c r="G2220">
        <v>59.221935947403502</v>
      </c>
      <c r="H2220" t="s">
        <v>1375</v>
      </c>
      <c r="I2220">
        <v>94.6</v>
      </c>
      <c r="J2220">
        <v>36.299999999999997</v>
      </c>
      <c r="K2220">
        <v>118.9</v>
      </c>
      <c r="L2220" t="s">
        <v>22</v>
      </c>
    </row>
    <row r="2221" spans="1:12" x14ac:dyDescent="0.35">
      <c r="A2221" t="s">
        <v>3654</v>
      </c>
      <c r="B2221">
        <v>84</v>
      </c>
      <c r="C2221" t="s">
        <v>19</v>
      </c>
      <c r="D2221" t="s">
        <v>31</v>
      </c>
      <c r="E2221" t="s">
        <v>32</v>
      </c>
      <c r="F2221" t="s">
        <v>15</v>
      </c>
      <c r="G2221">
        <v>100.85790627217899</v>
      </c>
      <c r="H2221" t="s">
        <v>3655</v>
      </c>
      <c r="I2221">
        <v>91.6</v>
      </c>
      <c r="J2221">
        <v>38.9</v>
      </c>
      <c r="K2221">
        <v>94.6</v>
      </c>
      <c r="L2221" t="s">
        <v>17</v>
      </c>
    </row>
    <row r="2222" spans="1:12" x14ac:dyDescent="0.35">
      <c r="A2222" t="s">
        <v>3656</v>
      </c>
      <c r="B2222">
        <v>48</v>
      </c>
      <c r="C2222" t="s">
        <v>13</v>
      </c>
      <c r="D2222" t="s">
        <v>14</v>
      </c>
      <c r="E2222" t="s">
        <v>14</v>
      </c>
      <c r="F2222" t="s">
        <v>24</v>
      </c>
      <c r="G2222">
        <v>60.904511195923902</v>
      </c>
      <c r="H2222" t="s">
        <v>1876</v>
      </c>
      <c r="I2222">
        <v>92.7</v>
      </c>
      <c r="J2222">
        <v>38.4</v>
      </c>
      <c r="K2222">
        <v>74.3</v>
      </c>
      <c r="L2222" t="s">
        <v>17</v>
      </c>
    </row>
    <row r="2223" spans="1:12" x14ac:dyDescent="0.35">
      <c r="A2223" t="s">
        <v>3657</v>
      </c>
      <c r="B2223">
        <v>90</v>
      </c>
      <c r="C2223" t="s">
        <v>19</v>
      </c>
      <c r="D2223" t="s">
        <v>61</v>
      </c>
      <c r="E2223" t="s">
        <v>28</v>
      </c>
      <c r="F2223" t="s">
        <v>15</v>
      </c>
      <c r="G2223">
        <v>87.784108952618794</v>
      </c>
      <c r="H2223" t="s">
        <v>599</v>
      </c>
      <c r="I2223">
        <v>97.8</v>
      </c>
      <c r="J2223">
        <v>38.799999999999997</v>
      </c>
      <c r="K2223">
        <v>93.5</v>
      </c>
      <c r="L2223" t="s">
        <v>17</v>
      </c>
    </row>
    <row r="2224" spans="1:12" x14ac:dyDescent="0.35">
      <c r="A2224" t="s">
        <v>3658</v>
      </c>
      <c r="B2224">
        <v>19</v>
      </c>
      <c r="C2224" t="s">
        <v>19</v>
      </c>
      <c r="D2224" t="s">
        <v>31</v>
      </c>
      <c r="E2224" t="s">
        <v>74</v>
      </c>
      <c r="F2224" t="s">
        <v>15</v>
      </c>
      <c r="G2224">
        <v>96.848103109847997</v>
      </c>
      <c r="H2224" t="s">
        <v>3659</v>
      </c>
      <c r="I2224">
        <v>98.3</v>
      </c>
      <c r="J2224">
        <v>38</v>
      </c>
      <c r="K2224">
        <v>144.6</v>
      </c>
      <c r="L2224" t="s">
        <v>22</v>
      </c>
    </row>
    <row r="2225" spans="1:12" x14ac:dyDescent="0.35">
      <c r="A2225" t="s">
        <v>3660</v>
      </c>
      <c r="B2225">
        <v>53</v>
      </c>
      <c r="C2225" t="s">
        <v>35</v>
      </c>
      <c r="D2225" t="s">
        <v>61</v>
      </c>
      <c r="E2225" t="s">
        <v>32</v>
      </c>
      <c r="F2225" t="s">
        <v>15</v>
      </c>
      <c r="G2225">
        <v>69.273108095720303</v>
      </c>
      <c r="H2225" t="s">
        <v>3661</v>
      </c>
      <c r="I2225">
        <v>92.3</v>
      </c>
      <c r="J2225">
        <v>37.799999999999997</v>
      </c>
      <c r="K2225">
        <v>80.400000000000006</v>
      </c>
      <c r="L2225" t="s">
        <v>17</v>
      </c>
    </row>
    <row r="2226" spans="1:12" x14ac:dyDescent="0.35">
      <c r="A2226" t="s">
        <v>3662</v>
      </c>
      <c r="B2226">
        <v>29</v>
      </c>
      <c r="C2226" t="s">
        <v>35</v>
      </c>
      <c r="D2226" t="s">
        <v>27</v>
      </c>
      <c r="E2226" t="s">
        <v>14</v>
      </c>
      <c r="F2226" t="s">
        <v>24</v>
      </c>
      <c r="G2226">
        <v>62.069895842437397</v>
      </c>
      <c r="H2226" t="s">
        <v>3663</v>
      </c>
      <c r="I2226">
        <v>94.9</v>
      </c>
      <c r="J2226">
        <v>37.1</v>
      </c>
      <c r="K2226">
        <v>122.9</v>
      </c>
      <c r="L2226" t="s">
        <v>17</v>
      </c>
    </row>
    <row r="2227" spans="1:12" x14ac:dyDescent="0.35">
      <c r="A2227" t="s">
        <v>3664</v>
      </c>
      <c r="B2227">
        <v>60</v>
      </c>
      <c r="C2227" t="s">
        <v>13</v>
      </c>
      <c r="D2227" t="s">
        <v>27</v>
      </c>
      <c r="E2227" t="s">
        <v>28</v>
      </c>
      <c r="F2227" t="s">
        <v>24</v>
      </c>
      <c r="G2227">
        <v>51.559211026506198</v>
      </c>
      <c r="H2227" t="s">
        <v>3665</v>
      </c>
      <c r="I2227">
        <v>97</v>
      </c>
      <c r="J2227">
        <v>38.200000000000003</v>
      </c>
      <c r="K2227">
        <v>185.8</v>
      </c>
      <c r="L2227" t="s">
        <v>17</v>
      </c>
    </row>
    <row r="2228" spans="1:12" x14ac:dyDescent="0.35">
      <c r="A2228" t="s">
        <v>3666</v>
      </c>
      <c r="B2228">
        <v>89</v>
      </c>
      <c r="C2228" t="s">
        <v>19</v>
      </c>
      <c r="D2228" t="s">
        <v>31</v>
      </c>
      <c r="E2228" t="s">
        <v>32</v>
      </c>
      <c r="F2228" t="s">
        <v>15</v>
      </c>
      <c r="G2228">
        <v>77.093463358954295</v>
      </c>
      <c r="H2228" t="s">
        <v>1758</v>
      </c>
      <c r="I2228">
        <v>96.9</v>
      </c>
      <c r="J2228">
        <v>38.1</v>
      </c>
      <c r="K2228">
        <v>112.4</v>
      </c>
      <c r="L2228" t="s">
        <v>17</v>
      </c>
    </row>
    <row r="2229" spans="1:12" x14ac:dyDescent="0.35">
      <c r="A2229" t="s">
        <v>3667</v>
      </c>
      <c r="B2229">
        <v>71</v>
      </c>
      <c r="C2229" t="s">
        <v>19</v>
      </c>
      <c r="D2229" t="s">
        <v>61</v>
      </c>
      <c r="E2229" t="s">
        <v>28</v>
      </c>
      <c r="F2229" t="s">
        <v>36</v>
      </c>
      <c r="G2229">
        <v>62.292312111704597</v>
      </c>
      <c r="H2229" t="s">
        <v>2313</v>
      </c>
      <c r="I2229">
        <v>99.9</v>
      </c>
      <c r="J2229">
        <v>37.200000000000003</v>
      </c>
      <c r="K2229">
        <v>132.19999999999999</v>
      </c>
      <c r="L2229" t="s">
        <v>22</v>
      </c>
    </row>
    <row r="2230" spans="1:12" x14ac:dyDescent="0.35">
      <c r="A2230" t="s">
        <v>3668</v>
      </c>
      <c r="B2230">
        <v>28</v>
      </c>
      <c r="C2230" t="s">
        <v>13</v>
      </c>
      <c r="D2230" t="s">
        <v>39</v>
      </c>
      <c r="E2230" t="s">
        <v>74</v>
      </c>
      <c r="F2230" t="s">
        <v>66</v>
      </c>
      <c r="G2230">
        <v>66.490215707470398</v>
      </c>
      <c r="H2230" t="s">
        <v>1488</v>
      </c>
      <c r="I2230">
        <v>90.8</v>
      </c>
      <c r="J2230">
        <v>38</v>
      </c>
      <c r="K2230">
        <v>148.5</v>
      </c>
      <c r="L2230" t="s">
        <v>17</v>
      </c>
    </row>
    <row r="2231" spans="1:12" x14ac:dyDescent="0.35">
      <c r="A2231" t="s">
        <v>3669</v>
      </c>
      <c r="B2231">
        <v>89</v>
      </c>
      <c r="C2231" t="s">
        <v>13</v>
      </c>
      <c r="D2231" t="s">
        <v>20</v>
      </c>
      <c r="E2231" t="s">
        <v>74</v>
      </c>
      <c r="F2231" t="s">
        <v>36</v>
      </c>
      <c r="G2231">
        <v>67.124485310367703</v>
      </c>
      <c r="H2231" t="s">
        <v>2828</v>
      </c>
      <c r="I2231">
        <v>97.8</v>
      </c>
      <c r="J2231">
        <v>37.799999999999997</v>
      </c>
      <c r="K2231">
        <v>167</v>
      </c>
      <c r="L2231" t="s">
        <v>22</v>
      </c>
    </row>
    <row r="2232" spans="1:12" x14ac:dyDescent="0.35">
      <c r="A2232" t="s">
        <v>3670</v>
      </c>
      <c r="B2232">
        <v>36</v>
      </c>
      <c r="C2232" t="s">
        <v>35</v>
      </c>
      <c r="D2232" t="s">
        <v>61</v>
      </c>
      <c r="E2232" t="s">
        <v>74</v>
      </c>
      <c r="F2232" t="s">
        <v>36</v>
      </c>
      <c r="G2232">
        <v>68.013030647411895</v>
      </c>
      <c r="H2232" t="s">
        <v>3671</v>
      </c>
      <c r="I2232">
        <v>91.7</v>
      </c>
      <c r="J2232">
        <v>37.9</v>
      </c>
      <c r="K2232">
        <v>196.9</v>
      </c>
      <c r="L2232" t="s">
        <v>17</v>
      </c>
    </row>
    <row r="2233" spans="1:12" x14ac:dyDescent="0.35">
      <c r="A2233" t="s">
        <v>3672</v>
      </c>
      <c r="B2233">
        <v>88</v>
      </c>
      <c r="C2233" t="s">
        <v>35</v>
      </c>
      <c r="D2233" t="s">
        <v>14</v>
      </c>
      <c r="E2233" t="s">
        <v>14</v>
      </c>
      <c r="F2233" t="s">
        <v>24</v>
      </c>
      <c r="G2233">
        <v>81.6535678764495</v>
      </c>
      <c r="H2233" t="s">
        <v>1583</v>
      </c>
      <c r="I2233">
        <v>95.3</v>
      </c>
      <c r="J2233">
        <v>38.1</v>
      </c>
      <c r="K2233">
        <v>178.5</v>
      </c>
      <c r="L2233" t="s">
        <v>17</v>
      </c>
    </row>
    <row r="2234" spans="1:12" x14ac:dyDescent="0.35">
      <c r="A2234" t="s">
        <v>3673</v>
      </c>
      <c r="B2234">
        <v>23</v>
      </c>
      <c r="C2234" t="s">
        <v>35</v>
      </c>
      <c r="D2234" t="s">
        <v>39</v>
      </c>
      <c r="E2234" t="s">
        <v>14</v>
      </c>
      <c r="F2234" t="s">
        <v>48</v>
      </c>
      <c r="G2234">
        <v>71.416120318226803</v>
      </c>
      <c r="H2234" t="s">
        <v>3674</v>
      </c>
      <c r="I2234">
        <v>93.9</v>
      </c>
      <c r="J2234">
        <v>38.1</v>
      </c>
      <c r="K2234">
        <v>105.4</v>
      </c>
      <c r="L2234" t="s">
        <v>17</v>
      </c>
    </row>
    <row r="2235" spans="1:12" x14ac:dyDescent="0.35">
      <c r="A2235" t="s">
        <v>3675</v>
      </c>
      <c r="B2235">
        <v>48</v>
      </c>
      <c r="C2235" t="s">
        <v>35</v>
      </c>
      <c r="D2235" t="s">
        <v>14</v>
      </c>
      <c r="E2235" t="s">
        <v>14</v>
      </c>
      <c r="F2235" t="s">
        <v>48</v>
      </c>
      <c r="G2235">
        <v>78.497852675752796</v>
      </c>
      <c r="H2235" t="s">
        <v>3676</v>
      </c>
      <c r="I2235">
        <v>90.1</v>
      </c>
      <c r="J2235">
        <v>37.9</v>
      </c>
      <c r="K2235">
        <v>133.5</v>
      </c>
      <c r="L2235" t="s">
        <v>17</v>
      </c>
    </row>
    <row r="2236" spans="1:12" x14ac:dyDescent="0.35">
      <c r="A2236" t="s">
        <v>3677</v>
      </c>
      <c r="B2236">
        <v>89</v>
      </c>
      <c r="C2236" t="s">
        <v>19</v>
      </c>
      <c r="D2236" t="s">
        <v>31</v>
      </c>
      <c r="E2236" t="s">
        <v>74</v>
      </c>
      <c r="F2236" t="s">
        <v>48</v>
      </c>
      <c r="G2236">
        <v>73.3288887210132</v>
      </c>
      <c r="H2236" t="s">
        <v>3353</v>
      </c>
      <c r="I2236">
        <v>97.7</v>
      </c>
      <c r="J2236">
        <v>37.1</v>
      </c>
      <c r="K2236">
        <v>147.69999999999999</v>
      </c>
      <c r="L2236" t="s">
        <v>22</v>
      </c>
    </row>
    <row r="2237" spans="1:12" x14ac:dyDescent="0.35">
      <c r="A2237" t="s">
        <v>3678</v>
      </c>
      <c r="B2237">
        <v>90</v>
      </c>
      <c r="C2237" t="s">
        <v>35</v>
      </c>
      <c r="D2237" t="s">
        <v>20</v>
      </c>
      <c r="E2237" t="s">
        <v>32</v>
      </c>
      <c r="F2237" t="s">
        <v>36</v>
      </c>
      <c r="G2237">
        <v>71.644441068486898</v>
      </c>
      <c r="H2237" t="s">
        <v>942</v>
      </c>
      <c r="I2237">
        <v>91.4</v>
      </c>
      <c r="J2237">
        <v>36.1</v>
      </c>
      <c r="K2237">
        <v>80.7</v>
      </c>
      <c r="L2237" t="s">
        <v>17</v>
      </c>
    </row>
    <row r="2238" spans="1:12" x14ac:dyDescent="0.35">
      <c r="A2238" t="s">
        <v>3679</v>
      </c>
      <c r="B2238">
        <v>78</v>
      </c>
      <c r="C2238" t="s">
        <v>35</v>
      </c>
      <c r="D2238" t="s">
        <v>20</v>
      </c>
      <c r="E2238" t="s">
        <v>28</v>
      </c>
      <c r="F2238" t="s">
        <v>24</v>
      </c>
      <c r="G2238">
        <v>89.9616452676687</v>
      </c>
      <c r="H2238" t="s">
        <v>3001</v>
      </c>
      <c r="I2238">
        <v>94</v>
      </c>
      <c r="J2238">
        <v>36</v>
      </c>
      <c r="K2238">
        <v>94.3</v>
      </c>
      <c r="L2238" t="s">
        <v>17</v>
      </c>
    </row>
    <row r="2239" spans="1:12" x14ac:dyDescent="0.35">
      <c r="A2239" t="s">
        <v>3680</v>
      </c>
      <c r="B2239">
        <v>84</v>
      </c>
      <c r="C2239" t="s">
        <v>13</v>
      </c>
      <c r="D2239" t="s">
        <v>39</v>
      </c>
      <c r="E2239" t="s">
        <v>74</v>
      </c>
      <c r="F2239" t="s">
        <v>66</v>
      </c>
      <c r="G2239">
        <v>74.842578514673605</v>
      </c>
      <c r="H2239" t="s">
        <v>21</v>
      </c>
      <c r="I2239">
        <v>98.4</v>
      </c>
      <c r="J2239">
        <v>38</v>
      </c>
      <c r="K2239">
        <v>163.6</v>
      </c>
      <c r="L2239" t="s">
        <v>22</v>
      </c>
    </row>
    <row r="2240" spans="1:12" x14ac:dyDescent="0.35">
      <c r="A2240" t="s">
        <v>3681</v>
      </c>
      <c r="B2240">
        <v>86</v>
      </c>
      <c r="C2240" t="s">
        <v>13</v>
      </c>
      <c r="D2240" t="s">
        <v>39</v>
      </c>
      <c r="E2240" t="s">
        <v>74</v>
      </c>
      <c r="F2240" t="s">
        <v>66</v>
      </c>
      <c r="G2240">
        <v>63.048914397397901</v>
      </c>
      <c r="H2240" t="s">
        <v>360</v>
      </c>
      <c r="I2240">
        <v>93.2</v>
      </c>
      <c r="J2240">
        <v>38.700000000000003</v>
      </c>
      <c r="K2240">
        <v>71.7</v>
      </c>
      <c r="L2240" t="s">
        <v>17</v>
      </c>
    </row>
    <row r="2241" spans="1:12" x14ac:dyDescent="0.35">
      <c r="A2241" t="s">
        <v>3682</v>
      </c>
      <c r="B2241">
        <v>59</v>
      </c>
      <c r="C2241" t="s">
        <v>19</v>
      </c>
      <c r="D2241" t="s">
        <v>20</v>
      </c>
      <c r="E2241" t="s">
        <v>14</v>
      </c>
      <c r="F2241" t="s">
        <v>48</v>
      </c>
      <c r="G2241">
        <v>58.521131061431497</v>
      </c>
      <c r="H2241" t="s">
        <v>2327</v>
      </c>
      <c r="I2241">
        <v>91.5</v>
      </c>
      <c r="J2241">
        <v>38.700000000000003</v>
      </c>
      <c r="K2241">
        <v>177.4</v>
      </c>
      <c r="L2241" t="s">
        <v>17</v>
      </c>
    </row>
    <row r="2242" spans="1:12" x14ac:dyDescent="0.35">
      <c r="A2242" t="s">
        <v>3683</v>
      </c>
      <c r="B2242">
        <v>84</v>
      </c>
      <c r="C2242" t="s">
        <v>13</v>
      </c>
      <c r="D2242" t="s">
        <v>27</v>
      </c>
      <c r="E2242" t="s">
        <v>74</v>
      </c>
      <c r="F2242" t="s">
        <v>24</v>
      </c>
      <c r="G2242">
        <v>76.371334013192097</v>
      </c>
      <c r="H2242" t="s">
        <v>620</v>
      </c>
      <c r="I2242">
        <v>94.3</v>
      </c>
      <c r="J2242">
        <v>38.799999999999997</v>
      </c>
      <c r="K2242">
        <v>117.5</v>
      </c>
      <c r="L2242" t="s">
        <v>17</v>
      </c>
    </row>
    <row r="2243" spans="1:12" x14ac:dyDescent="0.35">
      <c r="A2243" t="s">
        <v>3684</v>
      </c>
      <c r="B2243">
        <v>50</v>
      </c>
      <c r="C2243" t="s">
        <v>13</v>
      </c>
      <c r="D2243" t="s">
        <v>31</v>
      </c>
      <c r="E2243" t="s">
        <v>14</v>
      </c>
      <c r="F2243" t="s">
        <v>15</v>
      </c>
      <c r="G2243">
        <v>90.0163461862997</v>
      </c>
      <c r="H2243" t="s">
        <v>3685</v>
      </c>
      <c r="I2243">
        <v>98.4</v>
      </c>
      <c r="J2243">
        <v>36.5</v>
      </c>
      <c r="K2243">
        <v>95.5</v>
      </c>
      <c r="L2243" t="s">
        <v>22</v>
      </c>
    </row>
    <row r="2244" spans="1:12" x14ac:dyDescent="0.35">
      <c r="A2244" t="s">
        <v>3686</v>
      </c>
      <c r="B2244">
        <v>47</v>
      </c>
      <c r="C2244" t="s">
        <v>13</v>
      </c>
      <c r="D2244" t="s">
        <v>27</v>
      </c>
      <c r="E2244" t="s">
        <v>32</v>
      </c>
      <c r="F2244" t="s">
        <v>36</v>
      </c>
      <c r="G2244">
        <v>85.888846209650595</v>
      </c>
      <c r="H2244" t="s">
        <v>2400</v>
      </c>
      <c r="I2244">
        <v>92.8</v>
      </c>
      <c r="J2244">
        <v>38.200000000000003</v>
      </c>
      <c r="K2244">
        <v>111.3</v>
      </c>
      <c r="L2244" t="s">
        <v>17</v>
      </c>
    </row>
    <row r="2245" spans="1:12" x14ac:dyDescent="0.35">
      <c r="A2245" t="s">
        <v>3687</v>
      </c>
      <c r="B2245">
        <v>29</v>
      </c>
      <c r="C2245" t="s">
        <v>13</v>
      </c>
      <c r="D2245" t="s">
        <v>39</v>
      </c>
      <c r="E2245" t="s">
        <v>32</v>
      </c>
      <c r="F2245" t="s">
        <v>15</v>
      </c>
      <c r="G2245">
        <v>76.484502836510501</v>
      </c>
      <c r="H2245" t="s">
        <v>103</v>
      </c>
      <c r="I2245">
        <v>96.9</v>
      </c>
      <c r="J2245">
        <v>36.9</v>
      </c>
      <c r="K2245">
        <v>167.9</v>
      </c>
      <c r="L2245" t="s">
        <v>22</v>
      </c>
    </row>
    <row r="2246" spans="1:12" x14ac:dyDescent="0.35">
      <c r="A2246" t="s">
        <v>3688</v>
      </c>
      <c r="B2246">
        <v>56</v>
      </c>
      <c r="C2246" t="s">
        <v>35</v>
      </c>
      <c r="D2246" t="s">
        <v>61</v>
      </c>
      <c r="E2246" t="s">
        <v>74</v>
      </c>
      <c r="F2246" t="s">
        <v>36</v>
      </c>
      <c r="G2246">
        <v>64.608538696395797</v>
      </c>
      <c r="H2246" t="s">
        <v>1086</v>
      </c>
      <c r="I2246">
        <v>93.6</v>
      </c>
      <c r="J2246">
        <v>37.4</v>
      </c>
      <c r="K2246">
        <v>111.9</v>
      </c>
      <c r="L2246" t="s">
        <v>17</v>
      </c>
    </row>
    <row r="2247" spans="1:12" x14ac:dyDescent="0.35">
      <c r="A2247" t="s">
        <v>3689</v>
      </c>
      <c r="B2247">
        <v>20</v>
      </c>
      <c r="C2247" t="s">
        <v>13</v>
      </c>
      <c r="D2247" t="s">
        <v>31</v>
      </c>
      <c r="E2247" t="s">
        <v>74</v>
      </c>
      <c r="F2247" t="s">
        <v>24</v>
      </c>
      <c r="G2247">
        <v>76.622246133781601</v>
      </c>
      <c r="H2247" t="s">
        <v>222</v>
      </c>
      <c r="I2247">
        <v>96.1</v>
      </c>
      <c r="J2247">
        <v>37.700000000000003</v>
      </c>
      <c r="K2247">
        <v>79</v>
      </c>
      <c r="L2247" t="s">
        <v>22</v>
      </c>
    </row>
    <row r="2248" spans="1:12" x14ac:dyDescent="0.35">
      <c r="A2248" t="s">
        <v>3690</v>
      </c>
      <c r="B2248">
        <v>45</v>
      </c>
      <c r="C2248" t="s">
        <v>35</v>
      </c>
      <c r="D2248" t="s">
        <v>20</v>
      </c>
      <c r="E2248" t="s">
        <v>14</v>
      </c>
      <c r="F2248" t="s">
        <v>48</v>
      </c>
      <c r="G2248">
        <v>70.847727707391698</v>
      </c>
      <c r="H2248" t="s">
        <v>1547</v>
      </c>
      <c r="I2248">
        <v>99.8</v>
      </c>
      <c r="J2248">
        <v>37.799999999999997</v>
      </c>
      <c r="K2248">
        <v>147.4</v>
      </c>
      <c r="L2248" t="s">
        <v>17</v>
      </c>
    </row>
    <row r="2249" spans="1:12" x14ac:dyDescent="0.35">
      <c r="A2249" t="s">
        <v>3691</v>
      </c>
      <c r="B2249">
        <v>44</v>
      </c>
      <c r="C2249" t="s">
        <v>19</v>
      </c>
      <c r="D2249" t="s">
        <v>31</v>
      </c>
      <c r="E2249" t="s">
        <v>28</v>
      </c>
      <c r="F2249" t="s">
        <v>24</v>
      </c>
      <c r="G2249">
        <v>62.716512347620899</v>
      </c>
      <c r="H2249" t="s">
        <v>878</v>
      </c>
      <c r="I2249">
        <v>94.6</v>
      </c>
      <c r="J2249">
        <v>37.799999999999997</v>
      </c>
      <c r="K2249">
        <v>114.3</v>
      </c>
      <c r="L2249" t="s">
        <v>22</v>
      </c>
    </row>
    <row r="2250" spans="1:12" x14ac:dyDescent="0.35">
      <c r="A2250" t="s">
        <v>3692</v>
      </c>
      <c r="B2250">
        <v>83</v>
      </c>
      <c r="C2250" t="s">
        <v>13</v>
      </c>
      <c r="D2250" t="s">
        <v>20</v>
      </c>
      <c r="E2250" t="s">
        <v>28</v>
      </c>
      <c r="F2250" t="s">
        <v>48</v>
      </c>
      <c r="G2250">
        <v>60.977949096631797</v>
      </c>
      <c r="H2250" t="s">
        <v>1076</v>
      </c>
      <c r="I2250">
        <v>93.6</v>
      </c>
      <c r="J2250">
        <v>37.299999999999997</v>
      </c>
      <c r="K2250">
        <v>143.6</v>
      </c>
      <c r="L2250" t="s">
        <v>22</v>
      </c>
    </row>
    <row r="2251" spans="1:12" x14ac:dyDescent="0.35">
      <c r="A2251" t="s">
        <v>3693</v>
      </c>
      <c r="B2251">
        <v>51</v>
      </c>
      <c r="C2251" t="s">
        <v>13</v>
      </c>
      <c r="D2251" t="s">
        <v>14</v>
      </c>
      <c r="E2251" t="s">
        <v>28</v>
      </c>
      <c r="F2251" t="s">
        <v>15</v>
      </c>
      <c r="G2251">
        <v>74.305659315206697</v>
      </c>
      <c r="H2251" t="s">
        <v>2479</v>
      </c>
      <c r="I2251">
        <v>96.8</v>
      </c>
      <c r="J2251">
        <v>36.1</v>
      </c>
      <c r="K2251">
        <v>141.19999999999999</v>
      </c>
      <c r="L2251" t="s">
        <v>22</v>
      </c>
    </row>
    <row r="2252" spans="1:12" x14ac:dyDescent="0.35">
      <c r="A2252" t="s">
        <v>3694</v>
      </c>
      <c r="B2252">
        <v>34</v>
      </c>
      <c r="C2252" t="s">
        <v>13</v>
      </c>
      <c r="D2252" t="s">
        <v>14</v>
      </c>
      <c r="E2252" t="s">
        <v>74</v>
      </c>
      <c r="F2252" t="s">
        <v>66</v>
      </c>
      <c r="G2252">
        <v>82.797728104031194</v>
      </c>
      <c r="H2252" t="s">
        <v>167</v>
      </c>
      <c r="I2252">
        <v>92.9</v>
      </c>
      <c r="J2252">
        <v>37.1</v>
      </c>
      <c r="K2252">
        <v>177.7</v>
      </c>
      <c r="L2252" t="s">
        <v>22</v>
      </c>
    </row>
    <row r="2253" spans="1:12" x14ac:dyDescent="0.35">
      <c r="A2253" t="s">
        <v>3695</v>
      </c>
      <c r="B2253">
        <v>73</v>
      </c>
      <c r="C2253" t="s">
        <v>35</v>
      </c>
      <c r="D2253" t="s">
        <v>61</v>
      </c>
      <c r="E2253" t="s">
        <v>14</v>
      </c>
      <c r="F2253" t="s">
        <v>48</v>
      </c>
      <c r="G2253">
        <v>82.371813066985695</v>
      </c>
      <c r="H2253" t="s">
        <v>3696</v>
      </c>
      <c r="I2253">
        <v>90.5</v>
      </c>
      <c r="J2253">
        <v>38.5</v>
      </c>
      <c r="K2253">
        <v>170.9</v>
      </c>
      <c r="L2253" t="s">
        <v>17</v>
      </c>
    </row>
    <row r="2254" spans="1:12" x14ac:dyDescent="0.35">
      <c r="A2254" t="s">
        <v>3697</v>
      </c>
      <c r="B2254">
        <v>80</v>
      </c>
      <c r="C2254" t="s">
        <v>19</v>
      </c>
      <c r="D2254" t="s">
        <v>31</v>
      </c>
      <c r="E2254" t="s">
        <v>32</v>
      </c>
      <c r="F2254" t="s">
        <v>48</v>
      </c>
      <c r="G2254">
        <v>81.041965491496995</v>
      </c>
      <c r="H2254" t="s">
        <v>447</v>
      </c>
      <c r="I2254">
        <v>90.8</v>
      </c>
      <c r="J2254">
        <v>37.5</v>
      </c>
      <c r="K2254">
        <v>165.7</v>
      </c>
      <c r="L2254" t="s">
        <v>17</v>
      </c>
    </row>
    <row r="2255" spans="1:12" x14ac:dyDescent="0.35">
      <c r="A2255" t="s">
        <v>3698</v>
      </c>
      <c r="B2255">
        <v>34</v>
      </c>
      <c r="C2255" t="s">
        <v>35</v>
      </c>
      <c r="D2255" t="s">
        <v>27</v>
      </c>
      <c r="E2255" t="s">
        <v>32</v>
      </c>
      <c r="F2255" t="s">
        <v>15</v>
      </c>
      <c r="G2255">
        <v>62.958852671044802</v>
      </c>
      <c r="H2255" t="s">
        <v>1080</v>
      </c>
      <c r="I2255">
        <v>96.1</v>
      </c>
      <c r="J2255">
        <v>36.6</v>
      </c>
      <c r="K2255">
        <v>163.9</v>
      </c>
      <c r="L2255" t="s">
        <v>17</v>
      </c>
    </row>
    <row r="2256" spans="1:12" x14ac:dyDescent="0.35">
      <c r="A2256" t="s">
        <v>3699</v>
      </c>
      <c r="B2256">
        <v>85</v>
      </c>
      <c r="C2256" t="s">
        <v>13</v>
      </c>
      <c r="D2256" t="s">
        <v>31</v>
      </c>
      <c r="E2256" t="s">
        <v>32</v>
      </c>
      <c r="F2256" t="s">
        <v>48</v>
      </c>
      <c r="G2256">
        <v>74.850207945706202</v>
      </c>
      <c r="H2256" t="s">
        <v>741</v>
      </c>
      <c r="I2256">
        <v>90.8</v>
      </c>
      <c r="J2256">
        <v>38.6</v>
      </c>
      <c r="K2256">
        <v>114.6</v>
      </c>
      <c r="L2256" t="s">
        <v>17</v>
      </c>
    </row>
    <row r="2257" spans="1:12" x14ac:dyDescent="0.35">
      <c r="A2257" t="s">
        <v>3700</v>
      </c>
      <c r="B2257">
        <v>40</v>
      </c>
      <c r="C2257" t="s">
        <v>13</v>
      </c>
      <c r="D2257" t="s">
        <v>31</v>
      </c>
      <c r="E2257" t="s">
        <v>74</v>
      </c>
      <c r="F2257" t="s">
        <v>48</v>
      </c>
      <c r="G2257">
        <v>61.542508959504303</v>
      </c>
      <c r="H2257" t="s">
        <v>3701</v>
      </c>
      <c r="I2257">
        <v>93.9</v>
      </c>
      <c r="J2257">
        <v>37.200000000000003</v>
      </c>
      <c r="K2257">
        <v>175.3</v>
      </c>
      <c r="L2257" t="s">
        <v>22</v>
      </c>
    </row>
    <row r="2258" spans="1:12" x14ac:dyDescent="0.35">
      <c r="A2258" t="s">
        <v>3702</v>
      </c>
      <c r="B2258">
        <v>67</v>
      </c>
      <c r="C2258" t="s">
        <v>13</v>
      </c>
      <c r="D2258" t="s">
        <v>14</v>
      </c>
      <c r="E2258" t="s">
        <v>28</v>
      </c>
      <c r="F2258" t="s">
        <v>48</v>
      </c>
      <c r="G2258">
        <v>64.765162136312995</v>
      </c>
      <c r="H2258" t="s">
        <v>710</v>
      </c>
      <c r="I2258">
        <v>98.6</v>
      </c>
      <c r="J2258">
        <v>36.200000000000003</v>
      </c>
      <c r="K2258">
        <v>194.9</v>
      </c>
      <c r="L2258" t="s">
        <v>17</v>
      </c>
    </row>
    <row r="2259" spans="1:12" x14ac:dyDescent="0.35">
      <c r="A2259" t="s">
        <v>3703</v>
      </c>
      <c r="B2259">
        <v>79</v>
      </c>
      <c r="C2259" t="s">
        <v>13</v>
      </c>
      <c r="D2259" t="s">
        <v>61</v>
      </c>
      <c r="E2259" t="s">
        <v>14</v>
      </c>
      <c r="F2259" t="s">
        <v>66</v>
      </c>
      <c r="G2259">
        <v>79.834436682783107</v>
      </c>
      <c r="H2259" t="s">
        <v>3131</v>
      </c>
      <c r="I2259">
        <v>97.7</v>
      </c>
      <c r="J2259">
        <v>38.5</v>
      </c>
      <c r="K2259">
        <v>119.3</v>
      </c>
      <c r="L2259" t="s">
        <v>17</v>
      </c>
    </row>
    <row r="2260" spans="1:12" x14ac:dyDescent="0.35">
      <c r="A2260" t="s">
        <v>3704</v>
      </c>
      <c r="B2260">
        <v>77</v>
      </c>
      <c r="C2260" t="s">
        <v>19</v>
      </c>
      <c r="D2260" t="s">
        <v>27</v>
      </c>
      <c r="E2260" t="s">
        <v>32</v>
      </c>
      <c r="F2260" t="s">
        <v>15</v>
      </c>
      <c r="G2260">
        <v>72.276203769147699</v>
      </c>
      <c r="H2260" t="s">
        <v>3705</v>
      </c>
      <c r="I2260">
        <v>97.8</v>
      </c>
      <c r="J2260">
        <v>36.9</v>
      </c>
      <c r="K2260">
        <v>186.2</v>
      </c>
      <c r="L2260" t="s">
        <v>17</v>
      </c>
    </row>
    <row r="2261" spans="1:12" x14ac:dyDescent="0.35">
      <c r="A2261" t="s">
        <v>3706</v>
      </c>
      <c r="B2261">
        <v>66</v>
      </c>
      <c r="C2261" t="s">
        <v>35</v>
      </c>
      <c r="D2261" t="s">
        <v>31</v>
      </c>
      <c r="E2261" t="s">
        <v>32</v>
      </c>
      <c r="F2261" t="s">
        <v>66</v>
      </c>
      <c r="G2261">
        <v>52.742666626111102</v>
      </c>
      <c r="H2261" t="s">
        <v>3707</v>
      </c>
      <c r="I2261">
        <v>90.1</v>
      </c>
      <c r="J2261">
        <v>37.799999999999997</v>
      </c>
      <c r="K2261">
        <v>198.7</v>
      </c>
      <c r="L2261" t="s">
        <v>17</v>
      </c>
    </row>
    <row r="2262" spans="1:12" x14ac:dyDescent="0.35">
      <c r="A2262" t="s">
        <v>3708</v>
      </c>
      <c r="B2262">
        <v>46</v>
      </c>
      <c r="C2262" t="s">
        <v>19</v>
      </c>
      <c r="D2262" t="s">
        <v>20</v>
      </c>
      <c r="E2262" t="s">
        <v>74</v>
      </c>
      <c r="F2262" t="s">
        <v>15</v>
      </c>
      <c r="G2262">
        <v>77.404475051400098</v>
      </c>
      <c r="H2262" t="s">
        <v>3709</v>
      </c>
      <c r="I2262">
        <v>91.3</v>
      </c>
      <c r="J2262">
        <v>37.6</v>
      </c>
      <c r="K2262">
        <v>173.7</v>
      </c>
      <c r="L2262" t="s">
        <v>17</v>
      </c>
    </row>
    <row r="2263" spans="1:12" x14ac:dyDescent="0.35">
      <c r="A2263" t="s">
        <v>3710</v>
      </c>
      <c r="B2263">
        <v>47</v>
      </c>
      <c r="C2263" t="s">
        <v>13</v>
      </c>
      <c r="D2263" t="s">
        <v>39</v>
      </c>
      <c r="E2263" t="s">
        <v>32</v>
      </c>
      <c r="F2263" t="s">
        <v>48</v>
      </c>
      <c r="G2263">
        <v>75.308731842042505</v>
      </c>
      <c r="H2263" t="s">
        <v>3711</v>
      </c>
      <c r="I2263">
        <v>99.1</v>
      </c>
      <c r="J2263">
        <v>38</v>
      </c>
      <c r="K2263">
        <v>82.1</v>
      </c>
      <c r="L2263" t="s">
        <v>22</v>
      </c>
    </row>
    <row r="2264" spans="1:12" x14ac:dyDescent="0.35">
      <c r="A2264" t="s">
        <v>3712</v>
      </c>
      <c r="B2264">
        <v>59</v>
      </c>
      <c r="C2264" t="s">
        <v>35</v>
      </c>
      <c r="D2264" t="s">
        <v>27</v>
      </c>
      <c r="E2264" t="s">
        <v>14</v>
      </c>
      <c r="F2264" t="s">
        <v>66</v>
      </c>
      <c r="G2264">
        <v>59.632104860136799</v>
      </c>
      <c r="H2264" t="s">
        <v>357</v>
      </c>
      <c r="I2264">
        <v>96.5</v>
      </c>
      <c r="J2264">
        <v>36.9</v>
      </c>
      <c r="K2264">
        <v>139.5</v>
      </c>
      <c r="L2264" t="s">
        <v>17</v>
      </c>
    </row>
    <row r="2265" spans="1:12" x14ac:dyDescent="0.35">
      <c r="A2265" t="s">
        <v>3713</v>
      </c>
      <c r="B2265">
        <v>25</v>
      </c>
      <c r="C2265" t="s">
        <v>13</v>
      </c>
      <c r="D2265" t="s">
        <v>27</v>
      </c>
      <c r="E2265" t="s">
        <v>74</v>
      </c>
      <c r="F2265" t="s">
        <v>36</v>
      </c>
      <c r="G2265">
        <v>74.094129786118799</v>
      </c>
      <c r="H2265" t="s">
        <v>912</v>
      </c>
      <c r="I2265">
        <v>97.5</v>
      </c>
      <c r="J2265">
        <v>38.200000000000003</v>
      </c>
      <c r="K2265">
        <v>157.19999999999999</v>
      </c>
      <c r="L2265" t="s">
        <v>17</v>
      </c>
    </row>
    <row r="2266" spans="1:12" x14ac:dyDescent="0.35">
      <c r="A2266" t="s">
        <v>3714</v>
      </c>
      <c r="B2266">
        <v>74</v>
      </c>
      <c r="C2266" t="s">
        <v>13</v>
      </c>
      <c r="D2266" t="s">
        <v>20</v>
      </c>
      <c r="E2266" t="s">
        <v>74</v>
      </c>
      <c r="F2266" t="s">
        <v>36</v>
      </c>
      <c r="G2266">
        <v>68.708438138782995</v>
      </c>
      <c r="H2266" t="s">
        <v>3715</v>
      </c>
      <c r="I2266">
        <v>98.1</v>
      </c>
      <c r="J2266">
        <v>36.1</v>
      </c>
      <c r="K2266">
        <v>133.80000000000001</v>
      </c>
      <c r="L2266" t="s">
        <v>70</v>
      </c>
    </row>
    <row r="2267" spans="1:12" x14ac:dyDescent="0.35">
      <c r="A2267" t="s">
        <v>3716</v>
      </c>
      <c r="B2267">
        <v>82</v>
      </c>
      <c r="C2267" t="s">
        <v>13</v>
      </c>
      <c r="D2267" t="s">
        <v>61</v>
      </c>
      <c r="E2267" t="s">
        <v>32</v>
      </c>
      <c r="F2267" t="s">
        <v>36</v>
      </c>
      <c r="G2267">
        <v>69.733703871034606</v>
      </c>
      <c r="H2267" t="s">
        <v>1690</v>
      </c>
      <c r="I2267">
        <v>99.2</v>
      </c>
      <c r="J2267">
        <v>38.4</v>
      </c>
      <c r="K2267">
        <v>186.6</v>
      </c>
      <c r="L2267" t="s">
        <v>17</v>
      </c>
    </row>
    <row r="2268" spans="1:12" x14ac:dyDescent="0.35">
      <c r="A2268" t="s">
        <v>3717</v>
      </c>
      <c r="B2268">
        <v>33</v>
      </c>
      <c r="C2268" t="s">
        <v>35</v>
      </c>
      <c r="D2268" t="s">
        <v>20</v>
      </c>
      <c r="E2268" t="s">
        <v>28</v>
      </c>
      <c r="F2268" t="s">
        <v>36</v>
      </c>
      <c r="G2268">
        <v>75.887918223178005</v>
      </c>
      <c r="H2268" t="s">
        <v>527</v>
      </c>
      <c r="I2268">
        <v>92.1</v>
      </c>
      <c r="J2268">
        <v>38.4</v>
      </c>
      <c r="K2268">
        <v>104.7</v>
      </c>
      <c r="L2268" t="s">
        <v>17</v>
      </c>
    </row>
    <row r="2269" spans="1:12" x14ac:dyDescent="0.35">
      <c r="A2269" t="s">
        <v>3718</v>
      </c>
      <c r="B2269">
        <v>90</v>
      </c>
      <c r="C2269" t="s">
        <v>13</v>
      </c>
      <c r="D2269" t="s">
        <v>27</v>
      </c>
      <c r="E2269" t="s">
        <v>74</v>
      </c>
      <c r="F2269" t="s">
        <v>48</v>
      </c>
      <c r="G2269">
        <v>70.4117892732489</v>
      </c>
      <c r="H2269" t="s">
        <v>3719</v>
      </c>
      <c r="I2269">
        <v>98.7</v>
      </c>
      <c r="J2269">
        <v>37.4</v>
      </c>
      <c r="K2269">
        <v>144.19999999999999</v>
      </c>
      <c r="L2269" t="s">
        <v>22</v>
      </c>
    </row>
    <row r="2270" spans="1:12" x14ac:dyDescent="0.35">
      <c r="A2270" t="s">
        <v>3720</v>
      </c>
      <c r="B2270">
        <v>19</v>
      </c>
      <c r="C2270" t="s">
        <v>19</v>
      </c>
      <c r="D2270" t="s">
        <v>31</v>
      </c>
      <c r="E2270" t="s">
        <v>32</v>
      </c>
      <c r="F2270" t="s">
        <v>36</v>
      </c>
      <c r="G2270">
        <v>86.105125515124399</v>
      </c>
      <c r="H2270" t="s">
        <v>2157</v>
      </c>
      <c r="I2270">
        <v>95.8</v>
      </c>
      <c r="J2270">
        <v>36.5</v>
      </c>
      <c r="K2270">
        <v>130.19999999999999</v>
      </c>
      <c r="L2270" t="s">
        <v>22</v>
      </c>
    </row>
    <row r="2271" spans="1:12" x14ac:dyDescent="0.35">
      <c r="A2271" t="s">
        <v>3721</v>
      </c>
      <c r="B2271">
        <v>40</v>
      </c>
      <c r="C2271" t="s">
        <v>13</v>
      </c>
      <c r="D2271" t="s">
        <v>27</v>
      </c>
      <c r="E2271" t="s">
        <v>74</v>
      </c>
      <c r="F2271" t="s">
        <v>36</v>
      </c>
      <c r="G2271">
        <v>70.483739112938693</v>
      </c>
      <c r="H2271" t="s">
        <v>3722</v>
      </c>
      <c r="I2271">
        <v>91.1</v>
      </c>
      <c r="J2271">
        <v>37.700000000000003</v>
      </c>
      <c r="K2271">
        <v>107.6</v>
      </c>
      <c r="L2271" t="s">
        <v>17</v>
      </c>
    </row>
    <row r="2272" spans="1:12" x14ac:dyDescent="0.35">
      <c r="A2272" t="s">
        <v>3723</v>
      </c>
      <c r="B2272">
        <v>23</v>
      </c>
      <c r="C2272" t="s">
        <v>35</v>
      </c>
      <c r="D2272" t="s">
        <v>39</v>
      </c>
      <c r="E2272" t="s">
        <v>74</v>
      </c>
      <c r="F2272" t="s">
        <v>48</v>
      </c>
      <c r="G2272">
        <v>90.329064654116195</v>
      </c>
      <c r="H2272" t="s">
        <v>1497</v>
      </c>
      <c r="I2272">
        <v>90.3</v>
      </c>
      <c r="J2272">
        <v>36.299999999999997</v>
      </c>
      <c r="K2272">
        <v>155.4</v>
      </c>
      <c r="L2272" t="s">
        <v>17</v>
      </c>
    </row>
    <row r="2273" spans="1:12" x14ac:dyDescent="0.35">
      <c r="A2273" t="s">
        <v>3724</v>
      </c>
      <c r="B2273">
        <v>73</v>
      </c>
      <c r="C2273" t="s">
        <v>13</v>
      </c>
      <c r="D2273" t="s">
        <v>14</v>
      </c>
      <c r="E2273" t="s">
        <v>28</v>
      </c>
      <c r="F2273" t="s">
        <v>48</v>
      </c>
      <c r="G2273">
        <v>78.256056814434203</v>
      </c>
      <c r="H2273" t="s">
        <v>3725</v>
      </c>
      <c r="I2273">
        <v>91.3</v>
      </c>
      <c r="J2273">
        <v>36.9</v>
      </c>
      <c r="K2273">
        <v>179.6</v>
      </c>
      <c r="L2273" t="s">
        <v>17</v>
      </c>
    </row>
    <row r="2274" spans="1:12" x14ac:dyDescent="0.35">
      <c r="A2274" t="s">
        <v>3726</v>
      </c>
      <c r="B2274">
        <v>86</v>
      </c>
      <c r="C2274" t="s">
        <v>19</v>
      </c>
      <c r="D2274" t="s">
        <v>39</v>
      </c>
      <c r="E2274" t="s">
        <v>28</v>
      </c>
      <c r="F2274" t="s">
        <v>36</v>
      </c>
      <c r="G2274">
        <v>68.617111693832697</v>
      </c>
      <c r="H2274" t="s">
        <v>569</v>
      </c>
      <c r="I2274">
        <v>99.7</v>
      </c>
      <c r="J2274">
        <v>37</v>
      </c>
      <c r="K2274">
        <v>147.19999999999999</v>
      </c>
      <c r="L2274" t="s">
        <v>22</v>
      </c>
    </row>
    <row r="2275" spans="1:12" x14ac:dyDescent="0.35">
      <c r="A2275" t="s">
        <v>3727</v>
      </c>
      <c r="B2275">
        <v>24</v>
      </c>
      <c r="C2275" t="s">
        <v>35</v>
      </c>
      <c r="D2275" t="s">
        <v>39</v>
      </c>
      <c r="E2275" t="s">
        <v>14</v>
      </c>
      <c r="F2275" t="s">
        <v>48</v>
      </c>
      <c r="G2275">
        <v>68.471289640963903</v>
      </c>
      <c r="H2275" t="s">
        <v>3728</v>
      </c>
      <c r="I2275">
        <v>96.8</v>
      </c>
      <c r="J2275">
        <v>38.1</v>
      </c>
      <c r="K2275">
        <v>141.80000000000001</v>
      </c>
      <c r="L2275" t="s">
        <v>17</v>
      </c>
    </row>
    <row r="2276" spans="1:12" x14ac:dyDescent="0.35">
      <c r="A2276" t="s">
        <v>3729</v>
      </c>
      <c r="B2276">
        <v>40</v>
      </c>
      <c r="C2276" t="s">
        <v>19</v>
      </c>
      <c r="D2276" t="s">
        <v>61</v>
      </c>
      <c r="E2276" t="s">
        <v>32</v>
      </c>
      <c r="F2276" t="s">
        <v>15</v>
      </c>
      <c r="G2276">
        <v>79.549247280660296</v>
      </c>
      <c r="H2276" t="s">
        <v>1507</v>
      </c>
      <c r="I2276">
        <v>93.5</v>
      </c>
      <c r="J2276">
        <v>36.799999999999997</v>
      </c>
      <c r="K2276">
        <v>183.3</v>
      </c>
      <c r="L2276" t="s">
        <v>17</v>
      </c>
    </row>
    <row r="2277" spans="1:12" x14ac:dyDescent="0.35">
      <c r="A2277" t="s">
        <v>3730</v>
      </c>
      <c r="B2277">
        <v>80</v>
      </c>
      <c r="C2277" t="s">
        <v>13</v>
      </c>
      <c r="D2277" t="s">
        <v>14</v>
      </c>
      <c r="E2277" t="s">
        <v>32</v>
      </c>
      <c r="F2277" t="s">
        <v>15</v>
      </c>
      <c r="G2277">
        <v>57.853580595326498</v>
      </c>
      <c r="H2277" t="s">
        <v>3731</v>
      </c>
      <c r="I2277">
        <v>98.1</v>
      </c>
      <c r="J2277">
        <v>38.5</v>
      </c>
      <c r="K2277">
        <v>165</v>
      </c>
      <c r="L2277" t="s">
        <v>17</v>
      </c>
    </row>
    <row r="2278" spans="1:12" x14ac:dyDescent="0.35">
      <c r="A2278" t="s">
        <v>3732</v>
      </c>
      <c r="B2278">
        <v>78</v>
      </c>
      <c r="C2278" t="s">
        <v>19</v>
      </c>
      <c r="D2278" t="s">
        <v>61</v>
      </c>
      <c r="E2278" t="s">
        <v>74</v>
      </c>
      <c r="F2278" t="s">
        <v>24</v>
      </c>
      <c r="G2278">
        <v>73.280257941145706</v>
      </c>
      <c r="H2278" t="s">
        <v>3142</v>
      </c>
      <c r="I2278">
        <v>98.8</v>
      </c>
      <c r="J2278">
        <v>37.799999999999997</v>
      </c>
      <c r="K2278">
        <v>184.9</v>
      </c>
      <c r="L2278" t="s">
        <v>17</v>
      </c>
    </row>
    <row r="2279" spans="1:12" x14ac:dyDescent="0.35">
      <c r="A2279" t="s">
        <v>3733</v>
      </c>
      <c r="B2279">
        <v>48</v>
      </c>
      <c r="C2279" t="s">
        <v>19</v>
      </c>
      <c r="D2279" t="s">
        <v>14</v>
      </c>
      <c r="E2279" t="s">
        <v>32</v>
      </c>
      <c r="F2279" t="s">
        <v>66</v>
      </c>
      <c r="G2279">
        <v>74.694210752346194</v>
      </c>
      <c r="H2279" t="s">
        <v>1873</v>
      </c>
      <c r="I2279">
        <v>94.1</v>
      </c>
      <c r="J2279">
        <v>38</v>
      </c>
      <c r="K2279">
        <v>73.400000000000006</v>
      </c>
      <c r="L2279" t="s">
        <v>22</v>
      </c>
    </row>
    <row r="2280" spans="1:12" x14ac:dyDescent="0.35">
      <c r="A2280" t="s">
        <v>3734</v>
      </c>
      <c r="B2280">
        <v>44</v>
      </c>
      <c r="C2280" t="s">
        <v>13</v>
      </c>
      <c r="D2280" t="s">
        <v>27</v>
      </c>
      <c r="E2280" t="s">
        <v>14</v>
      </c>
      <c r="F2280" t="s">
        <v>24</v>
      </c>
      <c r="G2280">
        <v>84.112746398340505</v>
      </c>
      <c r="H2280" t="s">
        <v>1082</v>
      </c>
      <c r="I2280">
        <v>97.5</v>
      </c>
      <c r="J2280">
        <v>38.5</v>
      </c>
      <c r="K2280">
        <v>129.9</v>
      </c>
      <c r="L2280" t="s">
        <v>17</v>
      </c>
    </row>
    <row r="2281" spans="1:12" x14ac:dyDescent="0.35">
      <c r="A2281" t="s">
        <v>3735</v>
      </c>
      <c r="B2281">
        <v>83</v>
      </c>
      <c r="C2281" t="s">
        <v>19</v>
      </c>
      <c r="D2281" t="s">
        <v>31</v>
      </c>
      <c r="E2281" t="s">
        <v>32</v>
      </c>
      <c r="F2281" t="s">
        <v>48</v>
      </c>
      <c r="G2281">
        <v>66.638048618404198</v>
      </c>
      <c r="H2281" t="s">
        <v>1558</v>
      </c>
      <c r="I2281">
        <v>98.1</v>
      </c>
      <c r="J2281">
        <v>38.799999999999997</v>
      </c>
      <c r="K2281">
        <v>176.7</v>
      </c>
      <c r="L2281" t="s">
        <v>17</v>
      </c>
    </row>
    <row r="2282" spans="1:12" x14ac:dyDescent="0.35">
      <c r="A2282" t="s">
        <v>3736</v>
      </c>
      <c r="B2282">
        <v>90</v>
      </c>
      <c r="C2282" t="s">
        <v>13</v>
      </c>
      <c r="D2282" t="s">
        <v>61</v>
      </c>
      <c r="E2282" t="s">
        <v>32</v>
      </c>
      <c r="F2282" t="s">
        <v>24</v>
      </c>
      <c r="G2282">
        <v>83.007601833715</v>
      </c>
      <c r="H2282" t="s">
        <v>276</v>
      </c>
      <c r="I2282">
        <v>92.4</v>
      </c>
      <c r="J2282">
        <v>36.1</v>
      </c>
      <c r="K2282">
        <v>170.6</v>
      </c>
      <c r="L2282" t="s">
        <v>22</v>
      </c>
    </row>
    <row r="2283" spans="1:12" x14ac:dyDescent="0.35">
      <c r="A2283" t="s">
        <v>3737</v>
      </c>
      <c r="B2283">
        <v>44</v>
      </c>
      <c r="C2283" t="s">
        <v>35</v>
      </c>
      <c r="D2283" t="s">
        <v>20</v>
      </c>
      <c r="E2283" t="s">
        <v>14</v>
      </c>
      <c r="F2283" t="s">
        <v>15</v>
      </c>
      <c r="G2283">
        <v>60.504764792945302</v>
      </c>
      <c r="H2283" t="s">
        <v>2733</v>
      </c>
      <c r="I2283">
        <v>92.4</v>
      </c>
      <c r="J2283">
        <v>38.9</v>
      </c>
      <c r="K2283">
        <v>118.9</v>
      </c>
      <c r="L2283" t="s">
        <v>17</v>
      </c>
    </row>
    <row r="2284" spans="1:12" x14ac:dyDescent="0.35">
      <c r="A2284" t="s">
        <v>3738</v>
      </c>
      <c r="B2284">
        <v>46</v>
      </c>
      <c r="C2284" t="s">
        <v>35</v>
      </c>
      <c r="D2284" t="s">
        <v>31</v>
      </c>
      <c r="E2284" t="s">
        <v>74</v>
      </c>
      <c r="F2284" t="s">
        <v>15</v>
      </c>
      <c r="G2284">
        <v>76.839464025014195</v>
      </c>
      <c r="H2284" t="s">
        <v>344</v>
      </c>
      <c r="I2284">
        <v>93.8</v>
      </c>
      <c r="J2284">
        <v>37.5</v>
      </c>
      <c r="K2284">
        <v>160.30000000000001</v>
      </c>
      <c r="L2284" t="s">
        <v>17</v>
      </c>
    </row>
    <row r="2285" spans="1:12" x14ac:dyDescent="0.35">
      <c r="A2285" t="s">
        <v>3739</v>
      </c>
      <c r="B2285">
        <v>21</v>
      </c>
      <c r="C2285" t="s">
        <v>35</v>
      </c>
      <c r="D2285" t="s">
        <v>31</v>
      </c>
      <c r="E2285" t="s">
        <v>74</v>
      </c>
      <c r="F2285" t="s">
        <v>15</v>
      </c>
      <c r="G2285">
        <v>71.360841758309704</v>
      </c>
      <c r="H2285" t="s">
        <v>506</v>
      </c>
      <c r="I2285">
        <v>96.2</v>
      </c>
      <c r="J2285">
        <v>36.200000000000003</v>
      </c>
      <c r="K2285">
        <v>159.1</v>
      </c>
      <c r="L2285" t="s">
        <v>17</v>
      </c>
    </row>
    <row r="2286" spans="1:12" x14ac:dyDescent="0.35">
      <c r="A2286" t="s">
        <v>3740</v>
      </c>
      <c r="B2286">
        <v>50</v>
      </c>
      <c r="C2286" t="s">
        <v>13</v>
      </c>
      <c r="D2286" t="s">
        <v>31</v>
      </c>
      <c r="E2286" t="s">
        <v>32</v>
      </c>
      <c r="F2286" t="s">
        <v>36</v>
      </c>
      <c r="G2286">
        <v>82.962627995269102</v>
      </c>
      <c r="H2286" t="s">
        <v>2220</v>
      </c>
      <c r="I2286">
        <v>98.1</v>
      </c>
      <c r="J2286">
        <v>38.700000000000003</v>
      </c>
      <c r="K2286">
        <v>109.7</v>
      </c>
      <c r="L2286" t="s">
        <v>17</v>
      </c>
    </row>
    <row r="2287" spans="1:12" x14ac:dyDescent="0.35">
      <c r="A2287" t="s">
        <v>3741</v>
      </c>
      <c r="B2287">
        <v>38</v>
      </c>
      <c r="C2287" t="s">
        <v>13</v>
      </c>
      <c r="D2287" t="s">
        <v>27</v>
      </c>
      <c r="E2287" t="s">
        <v>28</v>
      </c>
      <c r="F2287" t="s">
        <v>15</v>
      </c>
      <c r="G2287">
        <v>69.559407819811696</v>
      </c>
      <c r="H2287" t="s">
        <v>786</v>
      </c>
      <c r="I2287">
        <v>90</v>
      </c>
      <c r="J2287">
        <v>36</v>
      </c>
      <c r="K2287">
        <v>168.8</v>
      </c>
      <c r="L2287" t="s">
        <v>17</v>
      </c>
    </row>
    <row r="2288" spans="1:12" x14ac:dyDescent="0.35">
      <c r="A2288" t="s">
        <v>3742</v>
      </c>
      <c r="B2288">
        <v>30</v>
      </c>
      <c r="C2288" t="s">
        <v>13</v>
      </c>
      <c r="D2288" t="s">
        <v>31</v>
      </c>
      <c r="E2288" t="s">
        <v>14</v>
      </c>
      <c r="F2288" t="s">
        <v>48</v>
      </c>
      <c r="G2288">
        <v>78.290285458274596</v>
      </c>
      <c r="H2288" t="s">
        <v>961</v>
      </c>
      <c r="I2288">
        <v>91.2</v>
      </c>
      <c r="J2288">
        <v>38.799999999999997</v>
      </c>
      <c r="K2288">
        <v>100.2</v>
      </c>
      <c r="L2288" t="s">
        <v>17</v>
      </c>
    </row>
    <row r="2289" spans="1:12" x14ac:dyDescent="0.35">
      <c r="A2289" t="s">
        <v>3743</v>
      </c>
      <c r="B2289">
        <v>83</v>
      </c>
      <c r="C2289" t="s">
        <v>35</v>
      </c>
      <c r="D2289" t="s">
        <v>27</v>
      </c>
      <c r="E2289" t="s">
        <v>14</v>
      </c>
      <c r="F2289" t="s">
        <v>36</v>
      </c>
      <c r="G2289">
        <v>70.492276267066202</v>
      </c>
      <c r="H2289" t="s">
        <v>487</v>
      </c>
      <c r="I2289">
        <v>98.5</v>
      </c>
      <c r="J2289">
        <v>37.6</v>
      </c>
      <c r="K2289">
        <v>162</v>
      </c>
      <c r="L2289" t="s">
        <v>17</v>
      </c>
    </row>
    <row r="2290" spans="1:12" x14ac:dyDescent="0.35">
      <c r="A2290" t="s">
        <v>3744</v>
      </c>
      <c r="B2290">
        <v>55</v>
      </c>
      <c r="C2290" t="s">
        <v>19</v>
      </c>
      <c r="D2290" t="s">
        <v>14</v>
      </c>
      <c r="E2290" t="s">
        <v>14</v>
      </c>
      <c r="F2290" t="s">
        <v>48</v>
      </c>
      <c r="G2290">
        <v>55.813659091392601</v>
      </c>
      <c r="H2290" t="s">
        <v>3745</v>
      </c>
      <c r="I2290">
        <v>91.2</v>
      </c>
      <c r="J2290">
        <v>36.9</v>
      </c>
      <c r="K2290">
        <v>123.2</v>
      </c>
      <c r="L2290" t="s">
        <v>17</v>
      </c>
    </row>
    <row r="2291" spans="1:12" x14ac:dyDescent="0.35">
      <c r="A2291" t="s">
        <v>3746</v>
      </c>
      <c r="B2291">
        <v>18</v>
      </c>
      <c r="C2291" t="s">
        <v>19</v>
      </c>
      <c r="D2291" t="s">
        <v>39</v>
      </c>
      <c r="E2291" t="s">
        <v>28</v>
      </c>
      <c r="F2291" t="s">
        <v>48</v>
      </c>
      <c r="G2291">
        <v>69.659639706811603</v>
      </c>
      <c r="H2291" t="s">
        <v>3747</v>
      </c>
      <c r="I2291">
        <v>90.8</v>
      </c>
      <c r="J2291">
        <v>37.6</v>
      </c>
      <c r="K2291">
        <v>192.6</v>
      </c>
      <c r="L2291" t="s">
        <v>17</v>
      </c>
    </row>
    <row r="2292" spans="1:12" x14ac:dyDescent="0.35">
      <c r="A2292" t="s">
        <v>3748</v>
      </c>
      <c r="B2292">
        <v>23</v>
      </c>
      <c r="C2292" t="s">
        <v>13</v>
      </c>
      <c r="D2292" t="s">
        <v>61</v>
      </c>
      <c r="E2292" t="s">
        <v>74</v>
      </c>
      <c r="F2292" t="s">
        <v>66</v>
      </c>
      <c r="G2292">
        <v>74.699842679520899</v>
      </c>
      <c r="H2292" t="s">
        <v>3749</v>
      </c>
      <c r="I2292">
        <v>90.7</v>
      </c>
      <c r="J2292">
        <v>37.200000000000003</v>
      </c>
      <c r="K2292">
        <v>169.8</v>
      </c>
      <c r="L2292" t="s">
        <v>17</v>
      </c>
    </row>
    <row r="2293" spans="1:12" x14ac:dyDescent="0.35">
      <c r="A2293" t="s">
        <v>3750</v>
      </c>
      <c r="B2293">
        <v>58</v>
      </c>
      <c r="C2293" t="s">
        <v>35</v>
      </c>
      <c r="D2293" t="s">
        <v>39</v>
      </c>
      <c r="E2293" t="s">
        <v>32</v>
      </c>
      <c r="F2293" t="s">
        <v>48</v>
      </c>
      <c r="G2293">
        <v>90.137942551310402</v>
      </c>
      <c r="H2293" t="s">
        <v>612</v>
      </c>
      <c r="I2293">
        <v>97.6</v>
      </c>
      <c r="J2293">
        <v>36.700000000000003</v>
      </c>
      <c r="K2293">
        <v>172</v>
      </c>
      <c r="L2293" t="s">
        <v>17</v>
      </c>
    </row>
    <row r="2294" spans="1:12" x14ac:dyDescent="0.35">
      <c r="A2294" t="s">
        <v>3751</v>
      </c>
      <c r="B2294">
        <v>35</v>
      </c>
      <c r="C2294" t="s">
        <v>13</v>
      </c>
      <c r="D2294" t="s">
        <v>20</v>
      </c>
      <c r="E2294" t="s">
        <v>32</v>
      </c>
      <c r="F2294" t="s">
        <v>36</v>
      </c>
      <c r="G2294">
        <v>67.251827363994806</v>
      </c>
      <c r="H2294" t="s">
        <v>1600</v>
      </c>
      <c r="I2294">
        <v>93.6</v>
      </c>
      <c r="J2294">
        <v>37.5</v>
      </c>
      <c r="K2294">
        <v>103.4</v>
      </c>
      <c r="L2294" t="s">
        <v>70</v>
      </c>
    </row>
    <row r="2295" spans="1:12" x14ac:dyDescent="0.35">
      <c r="A2295" t="s">
        <v>3752</v>
      </c>
      <c r="B2295">
        <v>24</v>
      </c>
      <c r="C2295" t="s">
        <v>35</v>
      </c>
      <c r="D2295" t="s">
        <v>39</v>
      </c>
      <c r="E2295" t="s">
        <v>32</v>
      </c>
      <c r="F2295" t="s">
        <v>36</v>
      </c>
      <c r="G2295">
        <v>60.721934709156201</v>
      </c>
      <c r="H2295" t="s">
        <v>3753</v>
      </c>
      <c r="I2295">
        <v>99.2</v>
      </c>
      <c r="J2295">
        <v>38.1</v>
      </c>
      <c r="K2295">
        <v>156.69999999999999</v>
      </c>
      <c r="L2295" t="s">
        <v>17</v>
      </c>
    </row>
    <row r="2296" spans="1:12" x14ac:dyDescent="0.35">
      <c r="A2296" t="s">
        <v>3754</v>
      </c>
      <c r="B2296">
        <v>52</v>
      </c>
      <c r="C2296" t="s">
        <v>19</v>
      </c>
      <c r="D2296" t="s">
        <v>14</v>
      </c>
      <c r="E2296" t="s">
        <v>32</v>
      </c>
      <c r="F2296" t="s">
        <v>15</v>
      </c>
      <c r="G2296">
        <v>74.491998815668794</v>
      </c>
      <c r="H2296" t="s">
        <v>3755</v>
      </c>
      <c r="I2296">
        <v>90.6</v>
      </c>
      <c r="J2296">
        <v>37.9</v>
      </c>
      <c r="K2296">
        <v>82.4</v>
      </c>
      <c r="L2296" t="s">
        <v>17</v>
      </c>
    </row>
    <row r="2297" spans="1:12" x14ac:dyDescent="0.35">
      <c r="A2297" t="s">
        <v>3756</v>
      </c>
      <c r="B2297">
        <v>85</v>
      </c>
      <c r="C2297" t="s">
        <v>13</v>
      </c>
      <c r="D2297" t="s">
        <v>61</v>
      </c>
      <c r="E2297" t="s">
        <v>74</v>
      </c>
      <c r="F2297" t="s">
        <v>48</v>
      </c>
      <c r="G2297">
        <v>84.276649113725298</v>
      </c>
      <c r="H2297" t="s">
        <v>2706</v>
      </c>
      <c r="I2297">
        <v>99.1</v>
      </c>
      <c r="J2297">
        <v>37.200000000000003</v>
      </c>
      <c r="K2297">
        <v>178.8</v>
      </c>
      <c r="L2297" t="s">
        <v>22</v>
      </c>
    </row>
    <row r="2298" spans="1:12" x14ac:dyDescent="0.35">
      <c r="A2298" t="s">
        <v>3757</v>
      </c>
      <c r="B2298">
        <v>28</v>
      </c>
      <c r="C2298" t="s">
        <v>13</v>
      </c>
      <c r="D2298" t="s">
        <v>14</v>
      </c>
      <c r="E2298" t="s">
        <v>74</v>
      </c>
      <c r="F2298" t="s">
        <v>36</v>
      </c>
      <c r="G2298">
        <v>79.466405016553793</v>
      </c>
      <c r="H2298" t="s">
        <v>3758</v>
      </c>
      <c r="I2298">
        <v>90.2</v>
      </c>
      <c r="J2298">
        <v>36.4</v>
      </c>
      <c r="K2298">
        <v>83.9</v>
      </c>
      <c r="L2298" t="s">
        <v>17</v>
      </c>
    </row>
    <row r="2299" spans="1:12" x14ac:dyDescent="0.35">
      <c r="A2299" t="s">
        <v>3759</v>
      </c>
      <c r="B2299">
        <v>33</v>
      </c>
      <c r="C2299" t="s">
        <v>13</v>
      </c>
      <c r="D2299" t="s">
        <v>61</v>
      </c>
      <c r="E2299" t="s">
        <v>28</v>
      </c>
      <c r="F2299" t="s">
        <v>24</v>
      </c>
      <c r="G2299">
        <v>63.749509404526798</v>
      </c>
      <c r="H2299" t="s">
        <v>3760</v>
      </c>
      <c r="I2299">
        <v>95.5</v>
      </c>
      <c r="J2299">
        <v>37.799999999999997</v>
      </c>
      <c r="K2299">
        <v>102.6</v>
      </c>
      <c r="L2299" t="s">
        <v>70</v>
      </c>
    </row>
    <row r="2300" spans="1:12" x14ac:dyDescent="0.35">
      <c r="A2300" t="s">
        <v>3761</v>
      </c>
      <c r="B2300">
        <v>88</v>
      </c>
      <c r="C2300" t="s">
        <v>35</v>
      </c>
      <c r="D2300" t="s">
        <v>61</v>
      </c>
      <c r="E2300" t="s">
        <v>14</v>
      </c>
      <c r="F2300" t="s">
        <v>15</v>
      </c>
      <c r="G2300">
        <v>81.607238244589794</v>
      </c>
      <c r="H2300" t="s">
        <v>1577</v>
      </c>
      <c r="I2300">
        <v>99</v>
      </c>
      <c r="J2300">
        <v>36.700000000000003</v>
      </c>
      <c r="K2300">
        <v>197.4</v>
      </c>
      <c r="L2300" t="s">
        <v>17</v>
      </c>
    </row>
    <row r="2301" spans="1:12" x14ac:dyDescent="0.35">
      <c r="A2301" t="s">
        <v>3762</v>
      </c>
      <c r="B2301">
        <v>48</v>
      </c>
      <c r="C2301" t="s">
        <v>13</v>
      </c>
      <c r="D2301" t="s">
        <v>31</v>
      </c>
      <c r="E2301" t="s">
        <v>28</v>
      </c>
      <c r="F2301" t="s">
        <v>36</v>
      </c>
      <c r="G2301">
        <v>75.906136017247704</v>
      </c>
      <c r="H2301" t="s">
        <v>2885</v>
      </c>
      <c r="I2301">
        <v>91</v>
      </c>
      <c r="J2301">
        <v>39</v>
      </c>
      <c r="K2301">
        <v>158.69999999999999</v>
      </c>
      <c r="L2301" t="s">
        <v>17</v>
      </c>
    </row>
    <row r="2302" spans="1:12" x14ac:dyDescent="0.35">
      <c r="A2302" t="s">
        <v>3763</v>
      </c>
      <c r="B2302">
        <v>75</v>
      </c>
      <c r="C2302" t="s">
        <v>19</v>
      </c>
      <c r="D2302" t="s">
        <v>39</v>
      </c>
      <c r="E2302" t="s">
        <v>28</v>
      </c>
      <c r="F2302" t="s">
        <v>15</v>
      </c>
      <c r="G2302">
        <v>62.785295228766699</v>
      </c>
      <c r="H2302" t="s">
        <v>3764</v>
      </c>
      <c r="I2302">
        <v>94.4</v>
      </c>
      <c r="J2302">
        <v>37.9</v>
      </c>
      <c r="K2302">
        <v>102.6</v>
      </c>
      <c r="L2302" t="s">
        <v>22</v>
      </c>
    </row>
    <row r="2303" spans="1:12" x14ac:dyDescent="0.35">
      <c r="A2303" t="s">
        <v>3765</v>
      </c>
      <c r="B2303">
        <v>87</v>
      </c>
      <c r="C2303" t="s">
        <v>13</v>
      </c>
      <c r="D2303" t="s">
        <v>61</v>
      </c>
      <c r="E2303" t="s">
        <v>14</v>
      </c>
      <c r="F2303" t="s">
        <v>66</v>
      </c>
      <c r="G2303">
        <v>73.063976039926004</v>
      </c>
      <c r="H2303" t="s">
        <v>3766</v>
      </c>
      <c r="I2303">
        <v>91.6</v>
      </c>
      <c r="J2303">
        <v>38.4</v>
      </c>
      <c r="K2303">
        <v>97.4</v>
      </c>
      <c r="L2303" t="s">
        <v>17</v>
      </c>
    </row>
    <row r="2304" spans="1:12" x14ac:dyDescent="0.35">
      <c r="A2304" t="s">
        <v>3767</v>
      </c>
      <c r="B2304">
        <v>25</v>
      </c>
      <c r="C2304" t="s">
        <v>13</v>
      </c>
      <c r="D2304" t="s">
        <v>27</v>
      </c>
      <c r="E2304" t="s">
        <v>28</v>
      </c>
      <c r="F2304" t="s">
        <v>66</v>
      </c>
      <c r="G2304">
        <v>80.121711192871899</v>
      </c>
      <c r="H2304" t="s">
        <v>1292</v>
      </c>
      <c r="I2304">
        <v>91.2</v>
      </c>
      <c r="J2304">
        <v>36.4</v>
      </c>
      <c r="K2304">
        <v>134.19999999999999</v>
      </c>
      <c r="L2304" t="s">
        <v>17</v>
      </c>
    </row>
    <row r="2305" spans="1:12" x14ac:dyDescent="0.35">
      <c r="A2305" t="s">
        <v>3768</v>
      </c>
      <c r="B2305">
        <v>58</v>
      </c>
      <c r="C2305" t="s">
        <v>35</v>
      </c>
      <c r="D2305" t="s">
        <v>31</v>
      </c>
      <c r="E2305" t="s">
        <v>32</v>
      </c>
      <c r="F2305" t="s">
        <v>15</v>
      </c>
      <c r="G2305">
        <v>58.902272996646097</v>
      </c>
      <c r="H2305" t="s">
        <v>3769</v>
      </c>
      <c r="I2305">
        <v>91.4</v>
      </c>
      <c r="J2305">
        <v>36.299999999999997</v>
      </c>
      <c r="K2305">
        <v>176.7</v>
      </c>
      <c r="L2305" t="s">
        <v>17</v>
      </c>
    </row>
    <row r="2306" spans="1:12" x14ac:dyDescent="0.35">
      <c r="A2306" t="s">
        <v>3770</v>
      </c>
      <c r="B2306">
        <v>18</v>
      </c>
      <c r="C2306" t="s">
        <v>13</v>
      </c>
      <c r="D2306" t="s">
        <v>20</v>
      </c>
      <c r="E2306" t="s">
        <v>14</v>
      </c>
      <c r="F2306" t="s">
        <v>66</v>
      </c>
      <c r="G2306">
        <v>66.534920422297802</v>
      </c>
      <c r="H2306" t="s">
        <v>2330</v>
      </c>
      <c r="I2306">
        <v>90.5</v>
      </c>
      <c r="J2306">
        <v>36.299999999999997</v>
      </c>
      <c r="K2306">
        <v>149.1</v>
      </c>
      <c r="L2306" t="s">
        <v>17</v>
      </c>
    </row>
    <row r="2307" spans="1:12" x14ac:dyDescent="0.35">
      <c r="A2307" t="s">
        <v>3771</v>
      </c>
      <c r="B2307">
        <v>39</v>
      </c>
      <c r="C2307" t="s">
        <v>19</v>
      </c>
      <c r="D2307" t="s">
        <v>39</v>
      </c>
      <c r="E2307" t="s">
        <v>14</v>
      </c>
      <c r="F2307" t="s">
        <v>36</v>
      </c>
      <c r="G2307">
        <v>84.862024308615204</v>
      </c>
      <c r="H2307" t="s">
        <v>3772</v>
      </c>
      <c r="I2307">
        <v>90.6</v>
      </c>
      <c r="J2307">
        <v>38.799999999999997</v>
      </c>
      <c r="K2307">
        <v>95</v>
      </c>
      <c r="L2307" t="s">
        <v>17</v>
      </c>
    </row>
    <row r="2308" spans="1:12" x14ac:dyDescent="0.35">
      <c r="A2308" t="s">
        <v>3773</v>
      </c>
      <c r="B2308">
        <v>57</v>
      </c>
      <c r="C2308" t="s">
        <v>35</v>
      </c>
      <c r="D2308" t="s">
        <v>31</v>
      </c>
      <c r="E2308" t="s">
        <v>74</v>
      </c>
      <c r="F2308" t="s">
        <v>48</v>
      </c>
      <c r="G2308">
        <v>58.825102207584202</v>
      </c>
      <c r="H2308" t="s">
        <v>1020</v>
      </c>
      <c r="I2308">
        <v>92.7</v>
      </c>
      <c r="J2308">
        <v>36.299999999999997</v>
      </c>
      <c r="K2308">
        <v>108.7</v>
      </c>
      <c r="L2308" t="s">
        <v>17</v>
      </c>
    </row>
    <row r="2309" spans="1:12" x14ac:dyDescent="0.35">
      <c r="A2309" t="s">
        <v>3774</v>
      </c>
      <c r="B2309">
        <v>18</v>
      </c>
      <c r="C2309" t="s">
        <v>19</v>
      </c>
      <c r="D2309" t="s">
        <v>61</v>
      </c>
      <c r="E2309" t="s">
        <v>32</v>
      </c>
      <c r="F2309" t="s">
        <v>66</v>
      </c>
      <c r="G2309">
        <v>71.971151221198099</v>
      </c>
      <c r="H2309" t="s">
        <v>3775</v>
      </c>
      <c r="I2309">
        <v>94.5</v>
      </c>
      <c r="J2309">
        <v>36.9</v>
      </c>
      <c r="K2309">
        <v>86.6</v>
      </c>
      <c r="L2309" t="s">
        <v>22</v>
      </c>
    </row>
    <row r="2310" spans="1:12" x14ac:dyDescent="0.35">
      <c r="A2310" t="s">
        <v>3776</v>
      </c>
      <c r="B2310">
        <v>24</v>
      </c>
      <c r="C2310" t="s">
        <v>35</v>
      </c>
      <c r="D2310" t="s">
        <v>20</v>
      </c>
      <c r="E2310" t="s">
        <v>14</v>
      </c>
      <c r="F2310" t="s">
        <v>66</v>
      </c>
      <c r="G2310">
        <v>76.816778721555906</v>
      </c>
      <c r="H2310" t="s">
        <v>3696</v>
      </c>
      <c r="I2310">
        <v>95</v>
      </c>
      <c r="J2310">
        <v>38.700000000000003</v>
      </c>
      <c r="K2310">
        <v>192.4</v>
      </c>
      <c r="L2310" t="s">
        <v>17</v>
      </c>
    </row>
    <row r="2311" spans="1:12" x14ac:dyDescent="0.35">
      <c r="A2311" t="s">
        <v>3777</v>
      </c>
      <c r="B2311">
        <v>28</v>
      </c>
      <c r="C2311" t="s">
        <v>13</v>
      </c>
      <c r="D2311" t="s">
        <v>14</v>
      </c>
      <c r="E2311" t="s">
        <v>32</v>
      </c>
      <c r="F2311" t="s">
        <v>15</v>
      </c>
      <c r="G2311">
        <v>79.7185488820149</v>
      </c>
      <c r="H2311" t="s">
        <v>3778</v>
      </c>
      <c r="I2311">
        <v>90.5</v>
      </c>
      <c r="J2311">
        <v>37.1</v>
      </c>
      <c r="K2311">
        <v>146.6</v>
      </c>
      <c r="L2311" t="s">
        <v>17</v>
      </c>
    </row>
    <row r="2312" spans="1:12" x14ac:dyDescent="0.35">
      <c r="A2312" t="s">
        <v>3779</v>
      </c>
      <c r="B2312">
        <v>66</v>
      </c>
      <c r="C2312" t="s">
        <v>19</v>
      </c>
      <c r="D2312" t="s">
        <v>31</v>
      </c>
      <c r="E2312" t="s">
        <v>32</v>
      </c>
      <c r="F2312" t="s">
        <v>36</v>
      </c>
      <c r="G2312">
        <v>65.465756991774896</v>
      </c>
      <c r="H2312" t="s">
        <v>2133</v>
      </c>
      <c r="I2312">
        <v>94.4</v>
      </c>
      <c r="J2312">
        <v>36.4</v>
      </c>
      <c r="K2312">
        <v>93</v>
      </c>
      <c r="L2312" t="s">
        <v>22</v>
      </c>
    </row>
    <row r="2313" spans="1:12" x14ac:dyDescent="0.35">
      <c r="A2313" t="s">
        <v>3780</v>
      </c>
      <c r="B2313">
        <v>71</v>
      </c>
      <c r="C2313" t="s">
        <v>19</v>
      </c>
      <c r="D2313" t="s">
        <v>61</v>
      </c>
      <c r="E2313" t="s">
        <v>32</v>
      </c>
      <c r="F2313" t="s">
        <v>36</v>
      </c>
      <c r="G2313">
        <v>77.834784755765</v>
      </c>
      <c r="H2313" t="s">
        <v>428</v>
      </c>
      <c r="I2313">
        <v>98.5</v>
      </c>
      <c r="J2313">
        <v>36.9</v>
      </c>
      <c r="K2313">
        <v>129.6</v>
      </c>
      <c r="L2313" t="s">
        <v>22</v>
      </c>
    </row>
    <row r="2314" spans="1:12" x14ac:dyDescent="0.35">
      <c r="A2314" t="s">
        <v>3781</v>
      </c>
      <c r="B2314">
        <v>75</v>
      </c>
      <c r="C2314" t="s">
        <v>19</v>
      </c>
      <c r="D2314" t="s">
        <v>14</v>
      </c>
      <c r="E2314" t="s">
        <v>74</v>
      </c>
      <c r="F2314" t="s">
        <v>15</v>
      </c>
      <c r="G2314">
        <v>79.195504419139098</v>
      </c>
      <c r="H2314" t="s">
        <v>1717</v>
      </c>
      <c r="I2314">
        <v>99.9</v>
      </c>
      <c r="J2314">
        <v>36.299999999999997</v>
      </c>
      <c r="K2314">
        <v>146.5</v>
      </c>
      <c r="L2314" t="s">
        <v>22</v>
      </c>
    </row>
    <row r="2315" spans="1:12" x14ac:dyDescent="0.35">
      <c r="A2315" t="s">
        <v>3782</v>
      </c>
      <c r="B2315">
        <v>31</v>
      </c>
      <c r="C2315" t="s">
        <v>35</v>
      </c>
      <c r="D2315" t="s">
        <v>14</v>
      </c>
      <c r="E2315" t="s">
        <v>32</v>
      </c>
      <c r="F2315" t="s">
        <v>15</v>
      </c>
      <c r="G2315">
        <v>63.328157461523297</v>
      </c>
      <c r="H2315" t="s">
        <v>3783</v>
      </c>
      <c r="I2315">
        <v>96.5</v>
      </c>
      <c r="J2315">
        <v>36.1</v>
      </c>
      <c r="K2315">
        <v>139.5</v>
      </c>
      <c r="L2315" t="s">
        <v>17</v>
      </c>
    </row>
    <row r="2316" spans="1:12" x14ac:dyDescent="0.35">
      <c r="A2316" t="s">
        <v>3784</v>
      </c>
      <c r="B2316">
        <v>87</v>
      </c>
      <c r="C2316" t="s">
        <v>35</v>
      </c>
      <c r="D2316" t="s">
        <v>31</v>
      </c>
      <c r="E2316" t="s">
        <v>28</v>
      </c>
      <c r="F2316" t="s">
        <v>24</v>
      </c>
      <c r="G2316">
        <v>55.110309322541497</v>
      </c>
      <c r="H2316" t="s">
        <v>616</v>
      </c>
      <c r="I2316">
        <v>90.1</v>
      </c>
      <c r="J2316">
        <v>36.5</v>
      </c>
      <c r="K2316">
        <v>79.5</v>
      </c>
      <c r="L2316" t="s">
        <v>17</v>
      </c>
    </row>
    <row r="2317" spans="1:12" x14ac:dyDescent="0.35">
      <c r="A2317" t="s">
        <v>3785</v>
      </c>
      <c r="B2317">
        <v>47</v>
      </c>
      <c r="C2317" t="s">
        <v>35</v>
      </c>
      <c r="D2317" t="s">
        <v>39</v>
      </c>
      <c r="E2317" t="s">
        <v>14</v>
      </c>
      <c r="F2317" t="s">
        <v>24</v>
      </c>
      <c r="G2317">
        <v>67.802130256507695</v>
      </c>
      <c r="H2317" t="s">
        <v>203</v>
      </c>
      <c r="I2317">
        <v>96.9</v>
      </c>
      <c r="J2317">
        <v>36.6</v>
      </c>
      <c r="K2317">
        <v>115.4</v>
      </c>
      <c r="L2317" t="s">
        <v>17</v>
      </c>
    </row>
    <row r="2318" spans="1:12" x14ac:dyDescent="0.35">
      <c r="A2318" t="s">
        <v>3786</v>
      </c>
      <c r="B2318">
        <v>36</v>
      </c>
      <c r="C2318" t="s">
        <v>19</v>
      </c>
      <c r="D2318" t="s">
        <v>14</v>
      </c>
      <c r="E2318" t="s">
        <v>14</v>
      </c>
      <c r="F2318" t="s">
        <v>24</v>
      </c>
      <c r="G2318">
        <v>59.052875954571803</v>
      </c>
      <c r="H2318" t="s">
        <v>3003</v>
      </c>
      <c r="I2318">
        <v>95</v>
      </c>
      <c r="J2318">
        <v>36.1</v>
      </c>
      <c r="K2318">
        <v>181.1</v>
      </c>
      <c r="L2318" t="s">
        <v>17</v>
      </c>
    </row>
    <row r="2319" spans="1:12" x14ac:dyDescent="0.35">
      <c r="A2319" t="s">
        <v>3787</v>
      </c>
      <c r="B2319">
        <v>61</v>
      </c>
      <c r="C2319" t="s">
        <v>13</v>
      </c>
      <c r="D2319" t="s">
        <v>31</v>
      </c>
      <c r="E2319" t="s">
        <v>28</v>
      </c>
      <c r="F2319" t="s">
        <v>24</v>
      </c>
      <c r="G2319">
        <v>65.735895354061796</v>
      </c>
      <c r="H2319" t="s">
        <v>2757</v>
      </c>
      <c r="I2319">
        <v>90.4</v>
      </c>
      <c r="J2319">
        <v>38.700000000000003</v>
      </c>
      <c r="K2319">
        <v>79.3</v>
      </c>
      <c r="L2319" t="s">
        <v>17</v>
      </c>
    </row>
    <row r="2320" spans="1:12" x14ac:dyDescent="0.35">
      <c r="A2320" t="s">
        <v>3788</v>
      </c>
      <c r="B2320">
        <v>23</v>
      </c>
      <c r="C2320" t="s">
        <v>13</v>
      </c>
      <c r="D2320" t="s">
        <v>39</v>
      </c>
      <c r="E2320" t="s">
        <v>74</v>
      </c>
      <c r="F2320" t="s">
        <v>24</v>
      </c>
      <c r="G2320">
        <v>71.435365861969501</v>
      </c>
      <c r="H2320" t="s">
        <v>949</v>
      </c>
      <c r="I2320">
        <v>92.2</v>
      </c>
      <c r="J2320">
        <v>36.799999999999997</v>
      </c>
      <c r="K2320">
        <v>95.5</v>
      </c>
      <c r="L2320" t="s">
        <v>70</v>
      </c>
    </row>
    <row r="2321" spans="1:12" x14ac:dyDescent="0.35">
      <c r="A2321" t="s">
        <v>3789</v>
      </c>
      <c r="B2321">
        <v>81</v>
      </c>
      <c r="C2321" t="s">
        <v>35</v>
      </c>
      <c r="D2321" t="s">
        <v>14</v>
      </c>
      <c r="E2321" t="s">
        <v>74</v>
      </c>
      <c r="F2321" t="s">
        <v>24</v>
      </c>
      <c r="G2321">
        <v>81.718763164925903</v>
      </c>
      <c r="H2321" t="s">
        <v>1547</v>
      </c>
      <c r="I2321">
        <v>98.4</v>
      </c>
      <c r="J2321">
        <v>36.299999999999997</v>
      </c>
      <c r="K2321">
        <v>123.1</v>
      </c>
      <c r="L2321" t="s">
        <v>17</v>
      </c>
    </row>
    <row r="2322" spans="1:12" x14ac:dyDescent="0.35">
      <c r="A2322" t="s">
        <v>3790</v>
      </c>
      <c r="B2322">
        <v>64</v>
      </c>
      <c r="C2322" t="s">
        <v>19</v>
      </c>
      <c r="D2322" t="s">
        <v>20</v>
      </c>
      <c r="E2322" t="s">
        <v>32</v>
      </c>
      <c r="F2322" t="s">
        <v>66</v>
      </c>
      <c r="G2322">
        <v>72.383389139575399</v>
      </c>
      <c r="H2322" t="s">
        <v>3791</v>
      </c>
      <c r="I2322">
        <v>97.8</v>
      </c>
      <c r="J2322">
        <v>38.5</v>
      </c>
      <c r="K2322">
        <v>185.7</v>
      </c>
      <c r="L2322" t="s">
        <v>17</v>
      </c>
    </row>
    <row r="2323" spans="1:12" x14ac:dyDescent="0.35">
      <c r="A2323" t="s">
        <v>3792</v>
      </c>
      <c r="B2323">
        <v>36</v>
      </c>
      <c r="C2323" t="s">
        <v>35</v>
      </c>
      <c r="D2323" t="s">
        <v>39</v>
      </c>
      <c r="E2323" t="s">
        <v>32</v>
      </c>
      <c r="F2323" t="s">
        <v>15</v>
      </c>
      <c r="G2323">
        <v>83.557352519761906</v>
      </c>
      <c r="H2323" t="s">
        <v>1717</v>
      </c>
      <c r="I2323">
        <v>90.4</v>
      </c>
      <c r="J2323">
        <v>37.1</v>
      </c>
      <c r="K2323">
        <v>112.5</v>
      </c>
      <c r="L2323" t="s">
        <v>17</v>
      </c>
    </row>
    <row r="2324" spans="1:12" x14ac:dyDescent="0.35">
      <c r="A2324" t="s">
        <v>3793</v>
      </c>
      <c r="B2324">
        <v>72</v>
      </c>
      <c r="C2324" t="s">
        <v>19</v>
      </c>
      <c r="D2324" t="s">
        <v>20</v>
      </c>
      <c r="E2324" t="s">
        <v>74</v>
      </c>
      <c r="F2324" t="s">
        <v>36</v>
      </c>
      <c r="G2324">
        <v>73.275492379717093</v>
      </c>
      <c r="H2324" t="s">
        <v>706</v>
      </c>
      <c r="I2324">
        <v>91.7</v>
      </c>
      <c r="J2324">
        <v>37.1</v>
      </c>
      <c r="K2324">
        <v>102.8</v>
      </c>
      <c r="L2324" t="s">
        <v>17</v>
      </c>
    </row>
    <row r="2325" spans="1:12" x14ac:dyDescent="0.35">
      <c r="A2325" t="s">
        <v>3794</v>
      </c>
      <c r="B2325">
        <v>70</v>
      </c>
      <c r="C2325" t="s">
        <v>35</v>
      </c>
      <c r="D2325" t="s">
        <v>20</v>
      </c>
      <c r="E2325" t="s">
        <v>74</v>
      </c>
      <c r="F2325" t="s">
        <v>24</v>
      </c>
      <c r="G2325">
        <v>59.208183238289202</v>
      </c>
      <c r="H2325" t="s">
        <v>3269</v>
      </c>
      <c r="I2325">
        <v>92.6</v>
      </c>
      <c r="J2325">
        <v>36.4</v>
      </c>
      <c r="K2325">
        <v>141</v>
      </c>
      <c r="L2325" t="s">
        <v>17</v>
      </c>
    </row>
    <row r="2326" spans="1:12" x14ac:dyDescent="0.35">
      <c r="A2326" t="s">
        <v>3795</v>
      </c>
      <c r="B2326">
        <v>83</v>
      </c>
      <c r="C2326" t="s">
        <v>13</v>
      </c>
      <c r="D2326" t="s">
        <v>39</v>
      </c>
      <c r="E2326" t="s">
        <v>74</v>
      </c>
      <c r="F2326" t="s">
        <v>66</v>
      </c>
      <c r="G2326">
        <v>71.6597966576239</v>
      </c>
      <c r="H2326" t="s">
        <v>3796</v>
      </c>
      <c r="I2326">
        <v>97.7</v>
      </c>
      <c r="J2326">
        <v>37.5</v>
      </c>
      <c r="K2326">
        <v>193.3</v>
      </c>
      <c r="L2326" t="s">
        <v>17</v>
      </c>
    </row>
    <row r="2327" spans="1:12" x14ac:dyDescent="0.35">
      <c r="A2327" t="s">
        <v>3797</v>
      </c>
      <c r="B2327">
        <v>25</v>
      </c>
      <c r="C2327" t="s">
        <v>35</v>
      </c>
      <c r="D2327" t="s">
        <v>61</v>
      </c>
      <c r="E2327" t="s">
        <v>74</v>
      </c>
      <c r="F2327" t="s">
        <v>66</v>
      </c>
      <c r="G2327">
        <v>70.484093467529206</v>
      </c>
      <c r="H2327" t="s">
        <v>1044</v>
      </c>
      <c r="I2327">
        <v>97.6</v>
      </c>
      <c r="J2327">
        <v>38.4</v>
      </c>
      <c r="K2327">
        <v>133</v>
      </c>
      <c r="L2327" t="s">
        <v>17</v>
      </c>
    </row>
    <row r="2328" spans="1:12" x14ac:dyDescent="0.35">
      <c r="A2328" t="s">
        <v>3798</v>
      </c>
      <c r="B2328">
        <v>44</v>
      </c>
      <c r="C2328" t="s">
        <v>35</v>
      </c>
      <c r="D2328" t="s">
        <v>61</v>
      </c>
      <c r="E2328" t="s">
        <v>74</v>
      </c>
      <c r="F2328" t="s">
        <v>15</v>
      </c>
      <c r="G2328">
        <v>83.621113790337304</v>
      </c>
      <c r="H2328" t="s">
        <v>375</v>
      </c>
      <c r="I2328">
        <v>97.9</v>
      </c>
      <c r="J2328">
        <v>37.700000000000003</v>
      </c>
      <c r="K2328">
        <v>144.6</v>
      </c>
      <c r="L2328" t="s">
        <v>17</v>
      </c>
    </row>
    <row r="2329" spans="1:12" x14ac:dyDescent="0.35">
      <c r="A2329" t="s">
        <v>3799</v>
      </c>
      <c r="B2329">
        <v>88</v>
      </c>
      <c r="C2329" t="s">
        <v>13</v>
      </c>
      <c r="D2329" t="s">
        <v>31</v>
      </c>
      <c r="E2329" t="s">
        <v>14</v>
      </c>
      <c r="F2329" t="s">
        <v>48</v>
      </c>
      <c r="G2329">
        <v>53.866492067617301</v>
      </c>
      <c r="H2329" t="s">
        <v>1959</v>
      </c>
      <c r="I2329">
        <v>93.8</v>
      </c>
      <c r="J2329">
        <v>37.5</v>
      </c>
      <c r="K2329">
        <v>163.5</v>
      </c>
      <c r="L2329" t="s">
        <v>22</v>
      </c>
    </row>
    <row r="2330" spans="1:12" x14ac:dyDescent="0.35">
      <c r="A2330" t="s">
        <v>3800</v>
      </c>
      <c r="B2330">
        <v>81</v>
      </c>
      <c r="C2330" t="s">
        <v>19</v>
      </c>
      <c r="D2330" t="s">
        <v>27</v>
      </c>
      <c r="E2330" t="s">
        <v>28</v>
      </c>
      <c r="F2330" t="s">
        <v>36</v>
      </c>
      <c r="G2330">
        <v>71.258673185089606</v>
      </c>
      <c r="H2330" t="s">
        <v>1381</v>
      </c>
      <c r="I2330">
        <v>98.6</v>
      </c>
      <c r="J2330">
        <v>38.1</v>
      </c>
      <c r="K2330">
        <v>130.69999999999999</v>
      </c>
      <c r="L2330" t="s">
        <v>17</v>
      </c>
    </row>
    <row r="2331" spans="1:12" x14ac:dyDescent="0.35">
      <c r="A2331" t="s">
        <v>3801</v>
      </c>
      <c r="B2331">
        <v>55</v>
      </c>
      <c r="C2331" t="s">
        <v>13</v>
      </c>
      <c r="D2331" t="s">
        <v>39</v>
      </c>
      <c r="E2331" t="s">
        <v>32</v>
      </c>
      <c r="F2331" t="s">
        <v>36</v>
      </c>
      <c r="G2331">
        <v>65.282319422601006</v>
      </c>
      <c r="H2331" t="s">
        <v>377</v>
      </c>
      <c r="I2331">
        <v>98.9</v>
      </c>
      <c r="J2331">
        <v>38.6</v>
      </c>
      <c r="K2331">
        <v>153.69999999999999</v>
      </c>
      <c r="L2331" t="s">
        <v>17</v>
      </c>
    </row>
    <row r="2332" spans="1:12" x14ac:dyDescent="0.35">
      <c r="A2332" t="s">
        <v>3802</v>
      </c>
      <c r="B2332">
        <v>57</v>
      </c>
      <c r="C2332" t="s">
        <v>19</v>
      </c>
      <c r="D2332" t="s">
        <v>20</v>
      </c>
      <c r="E2332" t="s">
        <v>74</v>
      </c>
      <c r="F2332" t="s">
        <v>15</v>
      </c>
      <c r="G2332">
        <v>98.386509405545596</v>
      </c>
      <c r="H2332" t="s">
        <v>3803</v>
      </c>
      <c r="I2332">
        <v>93.2</v>
      </c>
      <c r="J2332">
        <v>38.9</v>
      </c>
      <c r="K2332">
        <v>166.7</v>
      </c>
      <c r="L2332" t="s">
        <v>17</v>
      </c>
    </row>
    <row r="2333" spans="1:12" x14ac:dyDescent="0.35">
      <c r="A2333" t="s">
        <v>3804</v>
      </c>
      <c r="B2333">
        <v>69</v>
      </c>
      <c r="C2333" t="s">
        <v>13</v>
      </c>
      <c r="D2333" t="s">
        <v>14</v>
      </c>
      <c r="E2333" t="s">
        <v>32</v>
      </c>
      <c r="F2333" t="s">
        <v>24</v>
      </c>
      <c r="G2333">
        <v>74.027784412619098</v>
      </c>
      <c r="H2333" t="s">
        <v>1551</v>
      </c>
      <c r="I2333">
        <v>99.4</v>
      </c>
      <c r="J2333">
        <v>37.700000000000003</v>
      </c>
      <c r="K2333">
        <v>71</v>
      </c>
      <c r="L2333" t="s">
        <v>22</v>
      </c>
    </row>
    <row r="2334" spans="1:12" x14ac:dyDescent="0.35">
      <c r="A2334" t="s">
        <v>3805</v>
      </c>
      <c r="B2334">
        <v>31</v>
      </c>
      <c r="C2334" t="s">
        <v>19</v>
      </c>
      <c r="D2334" t="s">
        <v>31</v>
      </c>
      <c r="E2334" t="s">
        <v>32</v>
      </c>
      <c r="F2334" t="s">
        <v>15</v>
      </c>
      <c r="G2334">
        <v>73.506057863975698</v>
      </c>
      <c r="H2334" t="s">
        <v>2511</v>
      </c>
      <c r="I2334">
        <v>99</v>
      </c>
      <c r="J2334">
        <v>38.200000000000003</v>
      </c>
      <c r="K2334">
        <v>70.599999999999994</v>
      </c>
      <c r="L2334" t="s">
        <v>17</v>
      </c>
    </row>
    <row r="2335" spans="1:12" x14ac:dyDescent="0.35">
      <c r="A2335" t="s">
        <v>3806</v>
      </c>
      <c r="B2335">
        <v>57</v>
      </c>
      <c r="C2335" t="s">
        <v>35</v>
      </c>
      <c r="D2335" t="s">
        <v>39</v>
      </c>
      <c r="E2335" t="s">
        <v>32</v>
      </c>
      <c r="F2335" t="s">
        <v>15</v>
      </c>
      <c r="G2335">
        <v>67.821236404208705</v>
      </c>
      <c r="H2335" t="s">
        <v>3569</v>
      </c>
      <c r="I2335">
        <v>90.4</v>
      </c>
      <c r="J2335">
        <v>37.1</v>
      </c>
      <c r="K2335">
        <v>113.6</v>
      </c>
      <c r="L2335" t="s">
        <v>17</v>
      </c>
    </row>
    <row r="2336" spans="1:12" x14ac:dyDescent="0.35">
      <c r="A2336" t="s">
        <v>3807</v>
      </c>
      <c r="B2336">
        <v>63</v>
      </c>
      <c r="C2336" t="s">
        <v>35</v>
      </c>
      <c r="D2336" t="s">
        <v>61</v>
      </c>
      <c r="E2336" t="s">
        <v>28</v>
      </c>
      <c r="F2336" t="s">
        <v>66</v>
      </c>
      <c r="G2336">
        <v>74.885909211448293</v>
      </c>
      <c r="H2336" t="s">
        <v>1259</v>
      </c>
      <c r="I2336">
        <v>97.9</v>
      </c>
      <c r="J2336">
        <v>39</v>
      </c>
      <c r="K2336">
        <v>199.1</v>
      </c>
      <c r="L2336" t="s">
        <v>17</v>
      </c>
    </row>
    <row r="2337" spans="1:12" x14ac:dyDescent="0.35">
      <c r="A2337" t="s">
        <v>3808</v>
      </c>
      <c r="B2337">
        <v>54</v>
      </c>
      <c r="C2337" t="s">
        <v>13</v>
      </c>
      <c r="D2337" t="s">
        <v>14</v>
      </c>
      <c r="E2337" t="s">
        <v>74</v>
      </c>
      <c r="F2337" t="s">
        <v>36</v>
      </c>
      <c r="G2337">
        <v>78.324734310821</v>
      </c>
      <c r="H2337" t="s">
        <v>3463</v>
      </c>
      <c r="I2337">
        <v>98.1</v>
      </c>
      <c r="J2337">
        <v>37.299999999999997</v>
      </c>
      <c r="K2337">
        <v>135.69999999999999</v>
      </c>
      <c r="L2337" t="s">
        <v>70</v>
      </c>
    </row>
    <row r="2338" spans="1:12" x14ac:dyDescent="0.35">
      <c r="A2338" t="s">
        <v>3809</v>
      </c>
      <c r="B2338">
        <v>74</v>
      </c>
      <c r="C2338" t="s">
        <v>19</v>
      </c>
      <c r="D2338" t="s">
        <v>39</v>
      </c>
      <c r="E2338" t="s">
        <v>32</v>
      </c>
      <c r="F2338" t="s">
        <v>36</v>
      </c>
      <c r="G2338">
        <v>79.133462886882</v>
      </c>
      <c r="H2338" t="s">
        <v>1286</v>
      </c>
      <c r="I2338">
        <v>98.8</v>
      </c>
      <c r="J2338">
        <v>36.799999999999997</v>
      </c>
      <c r="K2338">
        <v>129.80000000000001</v>
      </c>
      <c r="L2338" t="s">
        <v>22</v>
      </c>
    </row>
    <row r="2339" spans="1:12" x14ac:dyDescent="0.35">
      <c r="A2339" t="s">
        <v>3810</v>
      </c>
      <c r="B2339">
        <v>69</v>
      </c>
      <c r="C2339" t="s">
        <v>13</v>
      </c>
      <c r="D2339" t="s">
        <v>20</v>
      </c>
      <c r="E2339" t="s">
        <v>74</v>
      </c>
      <c r="F2339" t="s">
        <v>48</v>
      </c>
      <c r="G2339">
        <v>70.006287956808393</v>
      </c>
      <c r="H2339" t="s">
        <v>1186</v>
      </c>
      <c r="I2339">
        <v>93.8</v>
      </c>
      <c r="J2339">
        <v>37.6</v>
      </c>
      <c r="K2339">
        <v>175.3</v>
      </c>
      <c r="L2339" t="s">
        <v>22</v>
      </c>
    </row>
    <row r="2340" spans="1:12" x14ac:dyDescent="0.35">
      <c r="A2340" t="s">
        <v>3811</v>
      </c>
      <c r="B2340">
        <v>42</v>
      </c>
      <c r="C2340" t="s">
        <v>19</v>
      </c>
      <c r="D2340" t="s">
        <v>61</v>
      </c>
      <c r="E2340" t="s">
        <v>74</v>
      </c>
      <c r="F2340" t="s">
        <v>48</v>
      </c>
      <c r="G2340">
        <v>71.399582261675505</v>
      </c>
      <c r="H2340" t="s">
        <v>3812</v>
      </c>
      <c r="I2340">
        <v>99</v>
      </c>
      <c r="J2340">
        <v>36.299999999999997</v>
      </c>
      <c r="K2340">
        <v>74.599999999999994</v>
      </c>
      <c r="L2340" t="s">
        <v>22</v>
      </c>
    </row>
    <row r="2341" spans="1:12" x14ac:dyDescent="0.35">
      <c r="A2341" t="s">
        <v>3813</v>
      </c>
      <c r="B2341">
        <v>90</v>
      </c>
      <c r="C2341" t="s">
        <v>35</v>
      </c>
      <c r="D2341" t="s">
        <v>39</v>
      </c>
      <c r="E2341" t="s">
        <v>14</v>
      </c>
      <c r="F2341" t="s">
        <v>48</v>
      </c>
      <c r="G2341">
        <v>77.148003757171296</v>
      </c>
      <c r="H2341" t="s">
        <v>3814</v>
      </c>
      <c r="I2341">
        <v>95.7</v>
      </c>
      <c r="J2341">
        <v>36.5</v>
      </c>
      <c r="K2341">
        <v>169.4</v>
      </c>
      <c r="L2341" t="s">
        <v>17</v>
      </c>
    </row>
    <row r="2342" spans="1:12" x14ac:dyDescent="0.35">
      <c r="A2342" t="s">
        <v>3815</v>
      </c>
      <c r="B2342">
        <v>61</v>
      </c>
      <c r="C2342" t="s">
        <v>35</v>
      </c>
      <c r="D2342" t="s">
        <v>61</v>
      </c>
      <c r="E2342" t="s">
        <v>32</v>
      </c>
      <c r="F2342" t="s">
        <v>48</v>
      </c>
      <c r="G2342">
        <v>68.032952327012197</v>
      </c>
      <c r="H2342" t="s">
        <v>1482</v>
      </c>
      <c r="I2342">
        <v>97.6</v>
      </c>
      <c r="J2342">
        <v>37.9</v>
      </c>
      <c r="K2342">
        <v>179.3</v>
      </c>
      <c r="L2342" t="s">
        <v>17</v>
      </c>
    </row>
    <row r="2343" spans="1:12" x14ac:dyDescent="0.35">
      <c r="A2343" t="s">
        <v>3816</v>
      </c>
      <c r="B2343">
        <v>33</v>
      </c>
      <c r="C2343" t="s">
        <v>19</v>
      </c>
      <c r="D2343" t="s">
        <v>61</v>
      </c>
      <c r="E2343" t="s">
        <v>14</v>
      </c>
      <c r="F2343" t="s">
        <v>24</v>
      </c>
      <c r="G2343">
        <v>73.0704114743329</v>
      </c>
      <c r="H2343" t="s">
        <v>2701</v>
      </c>
      <c r="I2343">
        <v>91.2</v>
      </c>
      <c r="J2343">
        <v>36.4</v>
      </c>
      <c r="K2343">
        <v>106.6</v>
      </c>
      <c r="L2343" t="s">
        <v>17</v>
      </c>
    </row>
    <row r="2344" spans="1:12" x14ac:dyDescent="0.35">
      <c r="A2344" t="s">
        <v>3817</v>
      </c>
      <c r="B2344">
        <v>86</v>
      </c>
      <c r="C2344" t="s">
        <v>19</v>
      </c>
      <c r="D2344" t="s">
        <v>20</v>
      </c>
      <c r="E2344" t="s">
        <v>74</v>
      </c>
      <c r="F2344" t="s">
        <v>24</v>
      </c>
      <c r="G2344">
        <v>74.033915151431202</v>
      </c>
      <c r="H2344" t="s">
        <v>630</v>
      </c>
      <c r="I2344">
        <v>92</v>
      </c>
      <c r="J2344">
        <v>36.200000000000003</v>
      </c>
      <c r="K2344">
        <v>82.1</v>
      </c>
      <c r="L2344" t="s">
        <v>22</v>
      </c>
    </row>
    <row r="2345" spans="1:12" x14ac:dyDescent="0.35">
      <c r="A2345" t="s">
        <v>3818</v>
      </c>
      <c r="B2345">
        <v>61</v>
      </c>
      <c r="C2345" t="s">
        <v>19</v>
      </c>
      <c r="D2345" t="s">
        <v>61</v>
      </c>
      <c r="E2345" t="s">
        <v>74</v>
      </c>
      <c r="F2345" t="s">
        <v>24</v>
      </c>
      <c r="G2345">
        <v>75.757886878538599</v>
      </c>
      <c r="H2345" t="s">
        <v>2062</v>
      </c>
      <c r="I2345">
        <v>98.8</v>
      </c>
      <c r="J2345">
        <v>38.6</v>
      </c>
      <c r="K2345">
        <v>92.9</v>
      </c>
      <c r="L2345" t="s">
        <v>17</v>
      </c>
    </row>
    <row r="2346" spans="1:12" x14ac:dyDescent="0.35">
      <c r="A2346" t="s">
        <v>3819</v>
      </c>
      <c r="B2346">
        <v>28</v>
      </c>
      <c r="C2346" t="s">
        <v>19</v>
      </c>
      <c r="D2346" t="s">
        <v>20</v>
      </c>
      <c r="E2346" t="s">
        <v>32</v>
      </c>
      <c r="F2346" t="s">
        <v>66</v>
      </c>
      <c r="G2346">
        <v>66.813882479496399</v>
      </c>
      <c r="H2346" t="s">
        <v>1690</v>
      </c>
      <c r="I2346">
        <v>90.7</v>
      </c>
      <c r="J2346">
        <v>38.299999999999997</v>
      </c>
      <c r="K2346">
        <v>142.4</v>
      </c>
      <c r="L2346" t="s">
        <v>17</v>
      </c>
    </row>
    <row r="2347" spans="1:12" x14ac:dyDescent="0.35">
      <c r="A2347" t="s">
        <v>3820</v>
      </c>
      <c r="B2347">
        <v>64</v>
      </c>
      <c r="C2347" t="s">
        <v>35</v>
      </c>
      <c r="D2347" t="s">
        <v>31</v>
      </c>
      <c r="E2347" t="s">
        <v>14</v>
      </c>
      <c r="F2347" t="s">
        <v>48</v>
      </c>
      <c r="G2347">
        <v>86.935424710049304</v>
      </c>
      <c r="H2347" t="s">
        <v>1881</v>
      </c>
      <c r="I2347">
        <v>96.5</v>
      </c>
      <c r="J2347">
        <v>38.6</v>
      </c>
      <c r="K2347">
        <v>193</v>
      </c>
      <c r="L2347" t="s">
        <v>17</v>
      </c>
    </row>
    <row r="2348" spans="1:12" x14ac:dyDescent="0.35">
      <c r="A2348" t="s">
        <v>3821</v>
      </c>
      <c r="B2348">
        <v>47</v>
      </c>
      <c r="C2348" t="s">
        <v>13</v>
      </c>
      <c r="D2348" t="s">
        <v>61</v>
      </c>
      <c r="E2348" t="s">
        <v>14</v>
      </c>
      <c r="F2348" t="s">
        <v>15</v>
      </c>
      <c r="G2348">
        <v>74.947322233475106</v>
      </c>
      <c r="H2348" t="s">
        <v>3822</v>
      </c>
      <c r="I2348">
        <v>93.9</v>
      </c>
      <c r="J2348">
        <v>38.1</v>
      </c>
      <c r="K2348">
        <v>184.4</v>
      </c>
      <c r="L2348" t="s">
        <v>17</v>
      </c>
    </row>
    <row r="2349" spans="1:12" x14ac:dyDescent="0.35">
      <c r="A2349" t="s">
        <v>3823</v>
      </c>
      <c r="B2349">
        <v>30</v>
      </c>
      <c r="C2349" t="s">
        <v>35</v>
      </c>
      <c r="D2349" t="s">
        <v>39</v>
      </c>
      <c r="E2349" t="s">
        <v>28</v>
      </c>
      <c r="F2349" t="s">
        <v>36</v>
      </c>
      <c r="G2349">
        <v>51.368209389587598</v>
      </c>
      <c r="H2349" t="s">
        <v>3824</v>
      </c>
      <c r="I2349">
        <v>96.5</v>
      </c>
      <c r="J2349">
        <v>38.6</v>
      </c>
      <c r="K2349">
        <v>75.8</v>
      </c>
      <c r="L2349" t="s">
        <v>17</v>
      </c>
    </row>
    <row r="2350" spans="1:12" x14ac:dyDescent="0.35">
      <c r="A2350" t="s">
        <v>3825</v>
      </c>
      <c r="B2350">
        <v>21</v>
      </c>
      <c r="C2350" t="s">
        <v>35</v>
      </c>
      <c r="D2350" t="s">
        <v>20</v>
      </c>
      <c r="E2350" t="s">
        <v>28</v>
      </c>
      <c r="F2350" t="s">
        <v>36</v>
      </c>
      <c r="G2350">
        <v>71.667740126375904</v>
      </c>
      <c r="H2350" t="s">
        <v>3619</v>
      </c>
      <c r="I2350">
        <v>93.3</v>
      </c>
      <c r="J2350">
        <v>38.299999999999997</v>
      </c>
      <c r="K2350">
        <v>131.4</v>
      </c>
      <c r="L2350" t="s">
        <v>17</v>
      </c>
    </row>
    <row r="2351" spans="1:12" x14ac:dyDescent="0.35">
      <c r="A2351" t="s">
        <v>3826</v>
      </c>
      <c r="B2351">
        <v>72</v>
      </c>
      <c r="C2351" t="s">
        <v>19</v>
      </c>
      <c r="D2351" t="s">
        <v>61</v>
      </c>
      <c r="E2351" t="s">
        <v>74</v>
      </c>
      <c r="F2351" t="s">
        <v>15</v>
      </c>
      <c r="G2351">
        <v>63.343167263495701</v>
      </c>
      <c r="H2351" t="s">
        <v>2149</v>
      </c>
      <c r="I2351">
        <v>98.3</v>
      </c>
      <c r="J2351">
        <v>39</v>
      </c>
      <c r="K2351">
        <v>184.9</v>
      </c>
      <c r="L2351" t="s">
        <v>17</v>
      </c>
    </row>
    <row r="2352" spans="1:12" x14ac:dyDescent="0.35">
      <c r="A2352" t="s">
        <v>3827</v>
      </c>
      <c r="B2352">
        <v>88</v>
      </c>
      <c r="C2352" t="s">
        <v>35</v>
      </c>
      <c r="D2352" t="s">
        <v>39</v>
      </c>
      <c r="E2352" t="s">
        <v>32</v>
      </c>
      <c r="F2352" t="s">
        <v>15</v>
      </c>
      <c r="G2352">
        <v>63.920747738051297</v>
      </c>
      <c r="H2352" t="s">
        <v>3828</v>
      </c>
      <c r="I2352">
        <v>92.3</v>
      </c>
      <c r="J2352">
        <v>36.9</v>
      </c>
      <c r="K2352">
        <v>177.9</v>
      </c>
      <c r="L2352" t="s">
        <v>17</v>
      </c>
    </row>
    <row r="2353" spans="1:12" x14ac:dyDescent="0.35">
      <c r="A2353" t="s">
        <v>3829</v>
      </c>
      <c r="B2353">
        <v>38</v>
      </c>
      <c r="C2353" t="s">
        <v>35</v>
      </c>
      <c r="D2353" t="s">
        <v>39</v>
      </c>
      <c r="E2353" t="s">
        <v>74</v>
      </c>
      <c r="F2353" t="s">
        <v>48</v>
      </c>
      <c r="G2353">
        <v>51.363344599958701</v>
      </c>
      <c r="H2353" t="s">
        <v>649</v>
      </c>
      <c r="I2353">
        <v>98.9</v>
      </c>
      <c r="J2353">
        <v>37.6</v>
      </c>
      <c r="K2353">
        <v>119.5</v>
      </c>
      <c r="L2353" t="s">
        <v>17</v>
      </c>
    </row>
    <row r="2354" spans="1:12" x14ac:dyDescent="0.35">
      <c r="A2354" t="s">
        <v>3830</v>
      </c>
      <c r="B2354">
        <v>45</v>
      </c>
      <c r="C2354" t="s">
        <v>35</v>
      </c>
      <c r="D2354" t="s">
        <v>39</v>
      </c>
      <c r="E2354" t="s">
        <v>14</v>
      </c>
      <c r="F2354" t="s">
        <v>48</v>
      </c>
      <c r="G2354">
        <v>48.641610304867903</v>
      </c>
      <c r="H2354" t="s">
        <v>1375</v>
      </c>
      <c r="I2354">
        <v>99.3</v>
      </c>
      <c r="J2354">
        <v>38.200000000000003</v>
      </c>
      <c r="K2354">
        <v>188</v>
      </c>
      <c r="L2354" t="s">
        <v>17</v>
      </c>
    </row>
    <row r="2355" spans="1:12" x14ac:dyDescent="0.35">
      <c r="A2355" t="s">
        <v>3831</v>
      </c>
      <c r="B2355">
        <v>29</v>
      </c>
      <c r="C2355" t="s">
        <v>35</v>
      </c>
      <c r="D2355" t="s">
        <v>61</v>
      </c>
      <c r="E2355" t="s">
        <v>32</v>
      </c>
      <c r="F2355" t="s">
        <v>15</v>
      </c>
      <c r="G2355">
        <v>76.590865258438598</v>
      </c>
      <c r="H2355" t="s">
        <v>302</v>
      </c>
      <c r="I2355">
        <v>94.5</v>
      </c>
      <c r="J2355">
        <v>36.299999999999997</v>
      </c>
      <c r="K2355">
        <v>95</v>
      </c>
      <c r="L2355" t="s">
        <v>17</v>
      </c>
    </row>
    <row r="2356" spans="1:12" x14ac:dyDescent="0.35">
      <c r="A2356" t="s">
        <v>3832</v>
      </c>
      <c r="B2356">
        <v>28</v>
      </c>
      <c r="C2356" t="s">
        <v>19</v>
      </c>
      <c r="D2356" t="s">
        <v>61</v>
      </c>
      <c r="E2356" t="s">
        <v>14</v>
      </c>
      <c r="F2356" t="s">
        <v>15</v>
      </c>
      <c r="G2356">
        <v>94.8160140265135</v>
      </c>
      <c r="H2356" t="s">
        <v>1188</v>
      </c>
      <c r="I2356">
        <v>97</v>
      </c>
      <c r="J2356">
        <v>38.4</v>
      </c>
      <c r="K2356">
        <v>116.1</v>
      </c>
      <c r="L2356" t="s">
        <v>17</v>
      </c>
    </row>
    <row r="2357" spans="1:12" x14ac:dyDescent="0.35">
      <c r="A2357" t="s">
        <v>3833</v>
      </c>
      <c r="B2357">
        <v>28</v>
      </c>
      <c r="C2357" t="s">
        <v>19</v>
      </c>
      <c r="D2357" t="s">
        <v>20</v>
      </c>
      <c r="E2357" t="s">
        <v>32</v>
      </c>
      <c r="F2357" t="s">
        <v>24</v>
      </c>
      <c r="G2357">
        <v>58.249191995382297</v>
      </c>
      <c r="H2357" t="s">
        <v>393</v>
      </c>
      <c r="I2357">
        <v>93</v>
      </c>
      <c r="J2357">
        <v>37.299999999999997</v>
      </c>
      <c r="K2357">
        <v>78.7</v>
      </c>
      <c r="L2357" t="s">
        <v>22</v>
      </c>
    </row>
    <row r="2358" spans="1:12" x14ac:dyDescent="0.35">
      <c r="A2358" t="s">
        <v>3834</v>
      </c>
      <c r="B2358">
        <v>72</v>
      </c>
      <c r="C2358" t="s">
        <v>13</v>
      </c>
      <c r="D2358" t="s">
        <v>27</v>
      </c>
      <c r="E2358" t="s">
        <v>32</v>
      </c>
      <c r="F2358" t="s">
        <v>15</v>
      </c>
      <c r="G2358">
        <v>61.886461080801098</v>
      </c>
      <c r="H2358" t="s">
        <v>715</v>
      </c>
      <c r="I2358">
        <v>96</v>
      </c>
      <c r="J2358">
        <v>37.6</v>
      </c>
      <c r="K2358">
        <v>149.1</v>
      </c>
      <c r="L2358" t="s">
        <v>22</v>
      </c>
    </row>
    <row r="2359" spans="1:12" x14ac:dyDescent="0.35">
      <c r="A2359" t="s">
        <v>3835</v>
      </c>
      <c r="B2359">
        <v>31</v>
      </c>
      <c r="C2359" t="s">
        <v>13</v>
      </c>
      <c r="D2359" t="s">
        <v>20</v>
      </c>
      <c r="E2359" t="s">
        <v>28</v>
      </c>
      <c r="F2359" t="s">
        <v>48</v>
      </c>
      <c r="G2359">
        <v>87.6209049602584</v>
      </c>
      <c r="H2359" t="s">
        <v>1253</v>
      </c>
      <c r="I2359">
        <v>94.4</v>
      </c>
      <c r="J2359">
        <v>39</v>
      </c>
      <c r="K2359">
        <v>154.4</v>
      </c>
      <c r="L2359" t="s">
        <v>17</v>
      </c>
    </row>
    <row r="2360" spans="1:12" x14ac:dyDescent="0.35">
      <c r="A2360" t="s">
        <v>3836</v>
      </c>
      <c r="B2360">
        <v>76</v>
      </c>
      <c r="C2360" t="s">
        <v>35</v>
      </c>
      <c r="D2360" t="s">
        <v>14</v>
      </c>
      <c r="E2360" t="s">
        <v>32</v>
      </c>
      <c r="F2360" t="s">
        <v>36</v>
      </c>
      <c r="G2360">
        <v>80.755087277566801</v>
      </c>
      <c r="H2360" t="s">
        <v>896</v>
      </c>
      <c r="I2360">
        <v>99.4</v>
      </c>
      <c r="J2360">
        <v>38.6</v>
      </c>
      <c r="K2360">
        <v>199.7</v>
      </c>
      <c r="L2360" t="s">
        <v>17</v>
      </c>
    </row>
    <row r="2361" spans="1:12" x14ac:dyDescent="0.35">
      <c r="A2361" t="s">
        <v>3837</v>
      </c>
      <c r="B2361">
        <v>86</v>
      </c>
      <c r="C2361" t="s">
        <v>13</v>
      </c>
      <c r="D2361" t="s">
        <v>39</v>
      </c>
      <c r="E2361" t="s">
        <v>28</v>
      </c>
      <c r="F2361" t="s">
        <v>48</v>
      </c>
      <c r="G2361">
        <v>58.4874615690998</v>
      </c>
      <c r="H2361" t="s">
        <v>3838</v>
      </c>
      <c r="I2361">
        <v>98.6</v>
      </c>
      <c r="J2361">
        <v>36.5</v>
      </c>
      <c r="K2361">
        <v>188.2</v>
      </c>
      <c r="L2361" t="s">
        <v>17</v>
      </c>
    </row>
    <row r="2362" spans="1:12" x14ac:dyDescent="0.35">
      <c r="A2362" t="s">
        <v>3839</v>
      </c>
      <c r="B2362">
        <v>47</v>
      </c>
      <c r="C2362" t="s">
        <v>13</v>
      </c>
      <c r="D2362" t="s">
        <v>20</v>
      </c>
      <c r="E2362" t="s">
        <v>74</v>
      </c>
      <c r="F2362" t="s">
        <v>15</v>
      </c>
      <c r="G2362">
        <v>77.660854210670394</v>
      </c>
      <c r="H2362" t="s">
        <v>3840</v>
      </c>
      <c r="I2362">
        <v>96.8</v>
      </c>
      <c r="J2362">
        <v>36.4</v>
      </c>
      <c r="K2362">
        <v>110.6</v>
      </c>
      <c r="L2362" t="s">
        <v>70</v>
      </c>
    </row>
    <row r="2363" spans="1:12" x14ac:dyDescent="0.35">
      <c r="A2363" t="s">
        <v>3841</v>
      </c>
      <c r="B2363">
        <v>73</v>
      </c>
      <c r="C2363" t="s">
        <v>35</v>
      </c>
      <c r="D2363" t="s">
        <v>39</v>
      </c>
      <c r="E2363" t="s">
        <v>14</v>
      </c>
      <c r="F2363" t="s">
        <v>24</v>
      </c>
      <c r="G2363">
        <v>94.914127606138393</v>
      </c>
      <c r="H2363" t="s">
        <v>973</v>
      </c>
      <c r="I2363">
        <v>99.3</v>
      </c>
      <c r="J2363">
        <v>36.1</v>
      </c>
      <c r="K2363">
        <v>151.6</v>
      </c>
      <c r="L2363" t="s">
        <v>17</v>
      </c>
    </row>
    <row r="2364" spans="1:12" x14ac:dyDescent="0.35">
      <c r="A2364" t="s">
        <v>3842</v>
      </c>
      <c r="B2364">
        <v>39</v>
      </c>
      <c r="C2364" t="s">
        <v>19</v>
      </c>
      <c r="D2364" t="s">
        <v>14</v>
      </c>
      <c r="E2364" t="s">
        <v>32</v>
      </c>
      <c r="F2364" t="s">
        <v>24</v>
      </c>
      <c r="G2364">
        <v>82.441577788946404</v>
      </c>
      <c r="H2364" t="s">
        <v>403</v>
      </c>
      <c r="I2364">
        <v>90.6</v>
      </c>
      <c r="J2364">
        <v>38.1</v>
      </c>
      <c r="K2364">
        <v>152.1</v>
      </c>
      <c r="L2364" t="s">
        <v>17</v>
      </c>
    </row>
    <row r="2365" spans="1:12" x14ac:dyDescent="0.35">
      <c r="A2365" t="s">
        <v>3843</v>
      </c>
      <c r="B2365">
        <v>27</v>
      </c>
      <c r="C2365" t="s">
        <v>35</v>
      </c>
      <c r="D2365" t="s">
        <v>39</v>
      </c>
      <c r="E2365" t="s">
        <v>32</v>
      </c>
      <c r="F2365" t="s">
        <v>15</v>
      </c>
      <c r="G2365">
        <v>82.197829516672897</v>
      </c>
      <c r="H2365" t="s">
        <v>2822</v>
      </c>
      <c r="I2365">
        <v>100</v>
      </c>
      <c r="J2365">
        <v>38.9</v>
      </c>
      <c r="K2365">
        <v>79.8</v>
      </c>
      <c r="L2365" t="s">
        <v>17</v>
      </c>
    </row>
    <row r="2366" spans="1:12" x14ac:dyDescent="0.35">
      <c r="A2366" t="s">
        <v>3844</v>
      </c>
      <c r="B2366">
        <v>33</v>
      </c>
      <c r="C2366" t="s">
        <v>13</v>
      </c>
      <c r="D2366" t="s">
        <v>27</v>
      </c>
      <c r="E2366" t="s">
        <v>28</v>
      </c>
      <c r="F2366" t="s">
        <v>36</v>
      </c>
      <c r="G2366">
        <v>74.946134933859099</v>
      </c>
      <c r="H2366" t="s">
        <v>72</v>
      </c>
      <c r="I2366">
        <v>93.4</v>
      </c>
      <c r="J2366">
        <v>38.1</v>
      </c>
      <c r="K2366">
        <v>195.8</v>
      </c>
      <c r="L2366" t="s">
        <v>17</v>
      </c>
    </row>
    <row r="2367" spans="1:12" x14ac:dyDescent="0.35">
      <c r="A2367" t="s">
        <v>3845</v>
      </c>
      <c r="B2367">
        <v>22</v>
      </c>
      <c r="C2367" t="s">
        <v>35</v>
      </c>
      <c r="D2367" t="s">
        <v>39</v>
      </c>
      <c r="E2367" t="s">
        <v>28</v>
      </c>
      <c r="F2367" t="s">
        <v>24</v>
      </c>
      <c r="G2367">
        <v>67.445836997509403</v>
      </c>
      <c r="H2367" t="s">
        <v>3846</v>
      </c>
      <c r="I2367">
        <v>91.3</v>
      </c>
      <c r="J2367">
        <v>37.9</v>
      </c>
      <c r="K2367">
        <v>163.19999999999999</v>
      </c>
      <c r="L2367" t="s">
        <v>17</v>
      </c>
    </row>
    <row r="2368" spans="1:12" x14ac:dyDescent="0.35">
      <c r="A2368" t="s">
        <v>3847</v>
      </c>
      <c r="B2368">
        <v>19</v>
      </c>
      <c r="C2368" t="s">
        <v>35</v>
      </c>
      <c r="D2368" t="s">
        <v>20</v>
      </c>
      <c r="E2368" t="s">
        <v>74</v>
      </c>
      <c r="F2368" t="s">
        <v>48</v>
      </c>
      <c r="G2368">
        <v>71.648924546719698</v>
      </c>
      <c r="H2368" t="s">
        <v>2136</v>
      </c>
      <c r="I2368">
        <v>95.2</v>
      </c>
      <c r="J2368">
        <v>37</v>
      </c>
      <c r="K2368">
        <v>75.900000000000006</v>
      </c>
      <c r="L2368" t="s">
        <v>17</v>
      </c>
    </row>
    <row r="2369" spans="1:12" x14ac:dyDescent="0.35">
      <c r="A2369" t="s">
        <v>3848</v>
      </c>
      <c r="B2369">
        <v>28</v>
      </c>
      <c r="C2369" t="s">
        <v>13</v>
      </c>
      <c r="D2369" t="s">
        <v>61</v>
      </c>
      <c r="E2369" t="s">
        <v>14</v>
      </c>
      <c r="F2369" t="s">
        <v>24</v>
      </c>
      <c r="G2369">
        <v>65.0070619237366</v>
      </c>
      <c r="H2369" t="s">
        <v>49</v>
      </c>
      <c r="I2369">
        <v>91.1</v>
      </c>
      <c r="J2369">
        <v>37.700000000000003</v>
      </c>
      <c r="K2369">
        <v>191.2</v>
      </c>
      <c r="L2369" t="s">
        <v>17</v>
      </c>
    </row>
    <row r="2370" spans="1:12" x14ac:dyDescent="0.35">
      <c r="A2370" t="s">
        <v>3849</v>
      </c>
      <c r="B2370">
        <v>79</v>
      </c>
      <c r="C2370" t="s">
        <v>13</v>
      </c>
      <c r="D2370" t="s">
        <v>31</v>
      </c>
      <c r="E2370" t="s">
        <v>32</v>
      </c>
      <c r="F2370" t="s">
        <v>15</v>
      </c>
      <c r="G2370">
        <v>76.993261961051502</v>
      </c>
      <c r="H2370" t="s">
        <v>3850</v>
      </c>
      <c r="I2370">
        <v>96</v>
      </c>
      <c r="J2370">
        <v>37.5</v>
      </c>
      <c r="K2370">
        <v>109.4</v>
      </c>
      <c r="L2370" t="s">
        <v>22</v>
      </c>
    </row>
    <row r="2371" spans="1:12" x14ac:dyDescent="0.35">
      <c r="A2371" t="s">
        <v>3851</v>
      </c>
      <c r="B2371">
        <v>30</v>
      </c>
      <c r="C2371" t="s">
        <v>19</v>
      </c>
      <c r="D2371" t="s">
        <v>61</v>
      </c>
      <c r="E2371" t="s">
        <v>74</v>
      </c>
      <c r="F2371" t="s">
        <v>48</v>
      </c>
      <c r="G2371">
        <v>63.7498093341935</v>
      </c>
      <c r="H2371" t="s">
        <v>3852</v>
      </c>
      <c r="I2371">
        <v>96.9</v>
      </c>
      <c r="J2371">
        <v>38</v>
      </c>
      <c r="K2371">
        <v>76</v>
      </c>
      <c r="L2371" t="s">
        <v>22</v>
      </c>
    </row>
    <row r="2372" spans="1:12" x14ac:dyDescent="0.35">
      <c r="A2372" t="s">
        <v>3853</v>
      </c>
      <c r="B2372">
        <v>69</v>
      </c>
      <c r="C2372" t="s">
        <v>13</v>
      </c>
      <c r="D2372" t="s">
        <v>20</v>
      </c>
      <c r="E2372" t="s">
        <v>28</v>
      </c>
      <c r="F2372" t="s">
        <v>48</v>
      </c>
      <c r="G2372">
        <v>70.258383145016694</v>
      </c>
      <c r="H2372" t="s">
        <v>1956</v>
      </c>
      <c r="I2372">
        <v>92.4</v>
      </c>
      <c r="J2372">
        <v>36.299999999999997</v>
      </c>
      <c r="K2372">
        <v>76.7</v>
      </c>
      <c r="L2372" t="s">
        <v>70</v>
      </c>
    </row>
    <row r="2373" spans="1:12" x14ac:dyDescent="0.35">
      <c r="A2373" t="s">
        <v>3854</v>
      </c>
      <c r="B2373">
        <v>22</v>
      </c>
      <c r="C2373" t="s">
        <v>19</v>
      </c>
      <c r="D2373" t="s">
        <v>31</v>
      </c>
      <c r="E2373" t="s">
        <v>74</v>
      </c>
      <c r="F2373" t="s">
        <v>36</v>
      </c>
      <c r="G2373">
        <v>78.924377040762195</v>
      </c>
      <c r="H2373" t="s">
        <v>3855</v>
      </c>
      <c r="I2373">
        <v>99.6</v>
      </c>
      <c r="J2373">
        <v>38.299999999999997</v>
      </c>
      <c r="K2373">
        <v>145.4</v>
      </c>
      <c r="L2373" t="s">
        <v>17</v>
      </c>
    </row>
    <row r="2374" spans="1:12" x14ac:dyDescent="0.35">
      <c r="A2374" t="s">
        <v>3856</v>
      </c>
      <c r="B2374">
        <v>37</v>
      </c>
      <c r="C2374" t="s">
        <v>13</v>
      </c>
      <c r="D2374" t="s">
        <v>20</v>
      </c>
      <c r="E2374" t="s">
        <v>74</v>
      </c>
      <c r="F2374" t="s">
        <v>36</v>
      </c>
      <c r="G2374">
        <v>87.324090972466806</v>
      </c>
      <c r="H2374" t="s">
        <v>1428</v>
      </c>
      <c r="I2374">
        <v>97.3</v>
      </c>
      <c r="J2374">
        <v>37.1</v>
      </c>
      <c r="K2374">
        <v>190.6</v>
      </c>
      <c r="L2374" t="s">
        <v>17</v>
      </c>
    </row>
    <row r="2375" spans="1:12" x14ac:dyDescent="0.35">
      <c r="A2375" t="s">
        <v>3857</v>
      </c>
      <c r="B2375">
        <v>19</v>
      </c>
      <c r="C2375" t="s">
        <v>19</v>
      </c>
      <c r="D2375" t="s">
        <v>27</v>
      </c>
      <c r="E2375" t="s">
        <v>74</v>
      </c>
      <c r="F2375" t="s">
        <v>66</v>
      </c>
      <c r="G2375">
        <v>69.472852713920801</v>
      </c>
      <c r="H2375" t="s">
        <v>640</v>
      </c>
      <c r="I2375">
        <v>91.8</v>
      </c>
      <c r="J2375">
        <v>37.6</v>
      </c>
      <c r="K2375">
        <v>152.5</v>
      </c>
      <c r="L2375" t="s">
        <v>17</v>
      </c>
    </row>
    <row r="2376" spans="1:12" x14ac:dyDescent="0.35">
      <c r="A2376" t="s">
        <v>3858</v>
      </c>
      <c r="B2376">
        <v>32</v>
      </c>
      <c r="C2376" t="s">
        <v>35</v>
      </c>
      <c r="D2376" t="s">
        <v>27</v>
      </c>
      <c r="E2376" t="s">
        <v>14</v>
      </c>
      <c r="F2376" t="s">
        <v>66</v>
      </c>
      <c r="G2376">
        <v>71.106943792464193</v>
      </c>
      <c r="H2376" t="s">
        <v>2871</v>
      </c>
      <c r="I2376">
        <v>94.6</v>
      </c>
      <c r="J2376">
        <v>38.4</v>
      </c>
      <c r="K2376">
        <v>93.5</v>
      </c>
      <c r="L2376" t="s">
        <v>17</v>
      </c>
    </row>
    <row r="2377" spans="1:12" x14ac:dyDescent="0.35">
      <c r="A2377" t="s">
        <v>3859</v>
      </c>
      <c r="B2377">
        <v>32</v>
      </c>
      <c r="C2377" t="s">
        <v>13</v>
      </c>
      <c r="D2377" t="s">
        <v>27</v>
      </c>
      <c r="E2377" t="s">
        <v>74</v>
      </c>
      <c r="F2377" t="s">
        <v>36</v>
      </c>
      <c r="G2377">
        <v>69.864029495646506</v>
      </c>
      <c r="H2377" t="s">
        <v>3860</v>
      </c>
      <c r="I2377">
        <v>92.6</v>
      </c>
      <c r="J2377">
        <v>38.5</v>
      </c>
      <c r="K2377">
        <v>112.3</v>
      </c>
      <c r="L2377" t="s">
        <v>17</v>
      </c>
    </row>
    <row r="2378" spans="1:12" x14ac:dyDescent="0.35">
      <c r="A2378" t="s">
        <v>3861</v>
      </c>
      <c r="B2378">
        <v>49</v>
      </c>
      <c r="C2378" t="s">
        <v>13</v>
      </c>
      <c r="D2378" t="s">
        <v>61</v>
      </c>
      <c r="E2378" t="s">
        <v>74</v>
      </c>
      <c r="F2378" t="s">
        <v>48</v>
      </c>
      <c r="G2378">
        <v>61.493372388343701</v>
      </c>
      <c r="H2378" t="s">
        <v>2249</v>
      </c>
      <c r="I2378">
        <v>96.6</v>
      </c>
      <c r="J2378">
        <v>37.5</v>
      </c>
      <c r="K2378">
        <v>124</v>
      </c>
      <c r="L2378" t="s">
        <v>70</v>
      </c>
    </row>
    <row r="2379" spans="1:12" x14ac:dyDescent="0.35">
      <c r="A2379" t="s">
        <v>3862</v>
      </c>
      <c r="B2379">
        <v>37</v>
      </c>
      <c r="C2379" t="s">
        <v>35</v>
      </c>
      <c r="D2379" t="s">
        <v>39</v>
      </c>
      <c r="E2379" t="s">
        <v>14</v>
      </c>
      <c r="F2379" t="s">
        <v>48</v>
      </c>
      <c r="G2379">
        <v>60.698984077502701</v>
      </c>
      <c r="H2379" t="s">
        <v>3863</v>
      </c>
      <c r="I2379">
        <v>92.9</v>
      </c>
      <c r="J2379">
        <v>37.799999999999997</v>
      </c>
      <c r="K2379">
        <v>89.4</v>
      </c>
      <c r="L2379" t="s">
        <v>17</v>
      </c>
    </row>
    <row r="2380" spans="1:12" x14ac:dyDescent="0.35">
      <c r="A2380" t="s">
        <v>3864</v>
      </c>
      <c r="B2380">
        <v>88</v>
      </c>
      <c r="C2380" t="s">
        <v>35</v>
      </c>
      <c r="D2380" t="s">
        <v>31</v>
      </c>
      <c r="E2380" t="s">
        <v>14</v>
      </c>
      <c r="F2380" t="s">
        <v>24</v>
      </c>
      <c r="G2380">
        <v>67.730614024279703</v>
      </c>
      <c r="H2380" t="s">
        <v>523</v>
      </c>
      <c r="I2380">
        <v>99.1</v>
      </c>
      <c r="J2380">
        <v>37.9</v>
      </c>
      <c r="K2380">
        <v>74.7</v>
      </c>
      <c r="L2380" t="s">
        <v>17</v>
      </c>
    </row>
    <row r="2381" spans="1:12" x14ac:dyDescent="0.35">
      <c r="A2381" t="s">
        <v>3865</v>
      </c>
      <c r="B2381">
        <v>64</v>
      </c>
      <c r="C2381" t="s">
        <v>13</v>
      </c>
      <c r="D2381" t="s">
        <v>20</v>
      </c>
      <c r="E2381" t="s">
        <v>74</v>
      </c>
      <c r="F2381" t="s">
        <v>48</v>
      </c>
      <c r="G2381">
        <v>75.913677591066502</v>
      </c>
      <c r="H2381" t="s">
        <v>3866</v>
      </c>
      <c r="I2381">
        <v>92.4</v>
      </c>
      <c r="J2381">
        <v>38.200000000000003</v>
      </c>
      <c r="K2381">
        <v>147.30000000000001</v>
      </c>
      <c r="L2381" t="s">
        <v>17</v>
      </c>
    </row>
    <row r="2382" spans="1:12" x14ac:dyDescent="0.35">
      <c r="A2382" t="s">
        <v>3867</v>
      </c>
      <c r="B2382">
        <v>73</v>
      </c>
      <c r="C2382" t="s">
        <v>13</v>
      </c>
      <c r="D2382" t="s">
        <v>14</v>
      </c>
      <c r="E2382" t="s">
        <v>74</v>
      </c>
      <c r="F2382" t="s">
        <v>15</v>
      </c>
      <c r="G2382">
        <v>88.232269477749099</v>
      </c>
      <c r="H2382" t="s">
        <v>556</v>
      </c>
      <c r="I2382">
        <v>90.1</v>
      </c>
      <c r="J2382">
        <v>36.6</v>
      </c>
      <c r="K2382">
        <v>161.9</v>
      </c>
      <c r="L2382" t="s">
        <v>17</v>
      </c>
    </row>
    <row r="2383" spans="1:12" x14ac:dyDescent="0.35">
      <c r="A2383" t="s">
        <v>3868</v>
      </c>
      <c r="B2383">
        <v>73</v>
      </c>
      <c r="C2383" t="s">
        <v>35</v>
      </c>
      <c r="D2383" t="s">
        <v>39</v>
      </c>
      <c r="E2383" t="s">
        <v>14</v>
      </c>
      <c r="F2383" t="s">
        <v>15</v>
      </c>
      <c r="G2383">
        <v>81.000653263523603</v>
      </c>
      <c r="H2383" t="s">
        <v>2159</v>
      </c>
      <c r="I2383">
        <v>93.4</v>
      </c>
      <c r="J2383">
        <v>38.9</v>
      </c>
      <c r="K2383">
        <v>115.5</v>
      </c>
      <c r="L2383" t="s">
        <v>17</v>
      </c>
    </row>
    <row r="2384" spans="1:12" x14ac:dyDescent="0.35">
      <c r="A2384" t="s">
        <v>3869</v>
      </c>
      <c r="B2384">
        <v>66</v>
      </c>
      <c r="C2384" t="s">
        <v>13</v>
      </c>
      <c r="D2384" t="s">
        <v>31</v>
      </c>
      <c r="E2384" t="s">
        <v>74</v>
      </c>
      <c r="F2384" t="s">
        <v>48</v>
      </c>
      <c r="G2384">
        <v>67.193117228925402</v>
      </c>
      <c r="H2384" t="s">
        <v>3870</v>
      </c>
      <c r="I2384">
        <v>97.3</v>
      </c>
      <c r="J2384">
        <v>36</v>
      </c>
      <c r="K2384">
        <v>167.7</v>
      </c>
      <c r="L2384" t="s">
        <v>22</v>
      </c>
    </row>
    <row r="2385" spans="1:12" x14ac:dyDescent="0.35">
      <c r="A2385" t="s">
        <v>3871</v>
      </c>
      <c r="B2385">
        <v>68</v>
      </c>
      <c r="C2385" t="s">
        <v>13</v>
      </c>
      <c r="D2385" t="s">
        <v>27</v>
      </c>
      <c r="E2385" t="s">
        <v>32</v>
      </c>
      <c r="F2385" t="s">
        <v>24</v>
      </c>
      <c r="G2385">
        <v>78.529530848137497</v>
      </c>
      <c r="H2385" t="s">
        <v>3872</v>
      </c>
      <c r="I2385">
        <v>95.6</v>
      </c>
      <c r="J2385">
        <v>36</v>
      </c>
      <c r="K2385">
        <v>86.1</v>
      </c>
      <c r="L2385" t="s">
        <v>22</v>
      </c>
    </row>
    <row r="2386" spans="1:12" x14ac:dyDescent="0.35">
      <c r="A2386" t="s">
        <v>3873</v>
      </c>
      <c r="B2386">
        <v>41</v>
      </c>
      <c r="C2386" t="s">
        <v>19</v>
      </c>
      <c r="D2386" t="s">
        <v>39</v>
      </c>
      <c r="E2386" t="s">
        <v>28</v>
      </c>
      <c r="F2386" t="s">
        <v>36</v>
      </c>
      <c r="G2386">
        <v>56.9443174601479</v>
      </c>
      <c r="H2386" t="s">
        <v>971</v>
      </c>
      <c r="I2386">
        <v>99.6</v>
      </c>
      <c r="J2386">
        <v>36</v>
      </c>
      <c r="K2386">
        <v>137</v>
      </c>
      <c r="L2386" t="s">
        <v>22</v>
      </c>
    </row>
    <row r="2387" spans="1:12" x14ac:dyDescent="0.35">
      <c r="A2387" t="s">
        <v>3874</v>
      </c>
      <c r="B2387">
        <v>51</v>
      </c>
      <c r="C2387" t="s">
        <v>19</v>
      </c>
      <c r="D2387" t="s">
        <v>61</v>
      </c>
      <c r="E2387" t="s">
        <v>28</v>
      </c>
      <c r="F2387" t="s">
        <v>48</v>
      </c>
      <c r="G2387">
        <v>85.154528481746794</v>
      </c>
      <c r="H2387" t="s">
        <v>1758</v>
      </c>
      <c r="I2387">
        <v>98.6</v>
      </c>
      <c r="J2387">
        <v>36.799999999999997</v>
      </c>
      <c r="K2387">
        <v>118.7</v>
      </c>
      <c r="L2387" t="s">
        <v>22</v>
      </c>
    </row>
    <row r="2388" spans="1:12" x14ac:dyDescent="0.35">
      <c r="A2388" t="s">
        <v>3875</v>
      </c>
      <c r="B2388">
        <v>36</v>
      </c>
      <c r="C2388" t="s">
        <v>13</v>
      </c>
      <c r="D2388" t="s">
        <v>31</v>
      </c>
      <c r="E2388" t="s">
        <v>32</v>
      </c>
      <c r="F2388" t="s">
        <v>48</v>
      </c>
      <c r="G2388">
        <v>76.239082456360606</v>
      </c>
      <c r="H2388" t="s">
        <v>2315</v>
      </c>
      <c r="I2388">
        <v>92.5</v>
      </c>
      <c r="J2388">
        <v>38</v>
      </c>
      <c r="K2388">
        <v>126.2</v>
      </c>
      <c r="L2388" t="s">
        <v>70</v>
      </c>
    </row>
    <row r="2389" spans="1:12" x14ac:dyDescent="0.35">
      <c r="A2389" t="s">
        <v>3876</v>
      </c>
      <c r="B2389">
        <v>21</v>
      </c>
      <c r="C2389" t="s">
        <v>19</v>
      </c>
      <c r="D2389" t="s">
        <v>31</v>
      </c>
      <c r="E2389" t="s">
        <v>32</v>
      </c>
      <c r="F2389" t="s">
        <v>15</v>
      </c>
      <c r="G2389">
        <v>89.846904025987499</v>
      </c>
      <c r="H2389" t="s">
        <v>3877</v>
      </c>
      <c r="I2389">
        <v>90.9</v>
      </c>
      <c r="J2389">
        <v>37.299999999999997</v>
      </c>
      <c r="K2389">
        <v>96.3</v>
      </c>
      <c r="L2389" t="s">
        <v>17</v>
      </c>
    </row>
    <row r="2390" spans="1:12" x14ac:dyDescent="0.35">
      <c r="A2390" t="s">
        <v>3878</v>
      </c>
      <c r="B2390">
        <v>76</v>
      </c>
      <c r="C2390" t="s">
        <v>35</v>
      </c>
      <c r="D2390" t="s">
        <v>20</v>
      </c>
      <c r="E2390" t="s">
        <v>28</v>
      </c>
      <c r="F2390" t="s">
        <v>36</v>
      </c>
      <c r="G2390">
        <v>81.440685429949497</v>
      </c>
      <c r="H2390" t="s">
        <v>3879</v>
      </c>
      <c r="I2390">
        <v>99.5</v>
      </c>
      <c r="J2390">
        <v>37.6</v>
      </c>
      <c r="K2390">
        <v>79.5</v>
      </c>
      <c r="L2390" t="s">
        <v>17</v>
      </c>
    </row>
    <row r="2391" spans="1:12" x14ac:dyDescent="0.35">
      <c r="A2391" t="s">
        <v>3880</v>
      </c>
      <c r="B2391">
        <v>23</v>
      </c>
      <c r="C2391" t="s">
        <v>35</v>
      </c>
      <c r="D2391" t="s">
        <v>61</v>
      </c>
      <c r="E2391" t="s">
        <v>14</v>
      </c>
      <c r="F2391" t="s">
        <v>48</v>
      </c>
      <c r="G2391">
        <v>75.469421654497495</v>
      </c>
      <c r="H2391" t="s">
        <v>3881</v>
      </c>
      <c r="I2391">
        <v>90.4</v>
      </c>
      <c r="J2391">
        <v>36.6</v>
      </c>
      <c r="K2391">
        <v>157.4</v>
      </c>
      <c r="L2391" t="s">
        <v>17</v>
      </c>
    </row>
    <row r="2392" spans="1:12" x14ac:dyDescent="0.35">
      <c r="A2392" t="s">
        <v>3882</v>
      </c>
      <c r="B2392">
        <v>77</v>
      </c>
      <c r="C2392" t="s">
        <v>13</v>
      </c>
      <c r="D2392" t="s">
        <v>20</v>
      </c>
      <c r="E2392" t="s">
        <v>14</v>
      </c>
      <c r="F2392" t="s">
        <v>36</v>
      </c>
      <c r="G2392">
        <v>46.404799613255499</v>
      </c>
      <c r="H2392" t="s">
        <v>330</v>
      </c>
      <c r="I2392">
        <v>91.7</v>
      </c>
      <c r="J2392">
        <v>37.9</v>
      </c>
      <c r="K2392">
        <v>123.7</v>
      </c>
      <c r="L2392" t="s">
        <v>17</v>
      </c>
    </row>
    <row r="2393" spans="1:12" x14ac:dyDescent="0.35">
      <c r="A2393" t="s">
        <v>3883</v>
      </c>
      <c r="B2393">
        <v>82</v>
      </c>
      <c r="C2393" t="s">
        <v>19</v>
      </c>
      <c r="D2393" t="s">
        <v>14</v>
      </c>
      <c r="E2393" t="s">
        <v>32</v>
      </c>
      <c r="F2393" t="s">
        <v>15</v>
      </c>
      <c r="G2393">
        <v>80.803191772595497</v>
      </c>
      <c r="H2393" t="s">
        <v>1120</v>
      </c>
      <c r="I2393">
        <v>94.3</v>
      </c>
      <c r="J2393">
        <v>38.4</v>
      </c>
      <c r="K2393">
        <v>129</v>
      </c>
      <c r="L2393" t="s">
        <v>17</v>
      </c>
    </row>
    <row r="2394" spans="1:12" x14ac:dyDescent="0.35">
      <c r="A2394" t="s">
        <v>3884</v>
      </c>
      <c r="B2394">
        <v>42</v>
      </c>
      <c r="C2394" t="s">
        <v>19</v>
      </c>
      <c r="D2394" t="s">
        <v>14</v>
      </c>
      <c r="E2394" t="s">
        <v>74</v>
      </c>
      <c r="F2394" t="s">
        <v>36</v>
      </c>
      <c r="G2394">
        <v>88.147402648213102</v>
      </c>
      <c r="H2394" t="s">
        <v>2495</v>
      </c>
      <c r="I2394">
        <v>99</v>
      </c>
      <c r="J2394">
        <v>37.5</v>
      </c>
      <c r="K2394">
        <v>111.9</v>
      </c>
      <c r="L2394" t="s">
        <v>22</v>
      </c>
    </row>
    <row r="2395" spans="1:12" x14ac:dyDescent="0.35">
      <c r="A2395" t="s">
        <v>3885</v>
      </c>
      <c r="B2395">
        <v>72</v>
      </c>
      <c r="C2395" t="s">
        <v>13</v>
      </c>
      <c r="D2395" t="s">
        <v>14</v>
      </c>
      <c r="E2395" t="s">
        <v>14</v>
      </c>
      <c r="F2395" t="s">
        <v>66</v>
      </c>
      <c r="G2395">
        <v>89.573716424645596</v>
      </c>
      <c r="H2395" t="s">
        <v>2973</v>
      </c>
      <c r="I2395">
        <v>99.7</v>
      </c>
      <c r="J2395">
        <v>37.200000000000003</v>
      </c>
      <c r="K2395">
        <v>149.5</v>
      </c>
      <c r="L2395" t="s">
        <v>22</v>
      </c>
    </row>
    <row r="2396" spans="1:12" x14ac:dyDescent="0.35">
      <c r="A2396" t="s">
        <v>3886</v>
      </c>
      <c r="B2396">
        <v>88</v>
      </c>
      <c r="C2396" t="s">
        <v>19</v>
      </c>
      <c r="D2396" t="s">
        <v>61</v>
      </c>
      <c r="E2396" t="s">
        <v>14</v>
      </c>
      <c r="F2396" t="s">
        <v>48</v>
      </c>
      <c r="G2396">
        <v>76.817766247947503</v>
      </c>
      <c r="H2396" t="s">
        <v>1640</v>
      </c>
      <c r="I2396">
        <v>92.6</v>
      </c>
      <c r="J2396">
        <v>38</v>
      </c>
      <c r="K2396">
        <v>101.9</v>
      </c>
      <c r="L2396" t="s">
        <v>22</v>
      </c>
    </row>
    <row r="2397" spans="1:12" x14ac:dyDescent="0.35">
      <c r="A2397" t="s">
        <v>3887</v>
      </c>
      <c r="B2397">
        <v>64</v>
      </c>
      <c r="C2397" t="s">
        <v>35</v>
      </c>
      <c r="D2397" t="s">
        <v>20</v>
      </c>
      <c r="E2397" t="s">
        <v>28</v>
      </c>
      <c r="F2397" t="s">
        <v>66</v>
      </c>
      <c r="G2397">
        <v>84.053650058030499</v>
      </c>
      <c r="H2397" t="s">
        <v>3888</v>
      </c>
      <c r="I2397">
        <v>94.4</v>
      </c>
      <c r="J2397">
        <v>37.799999999999997</v>
      </c>
      <c r="K2397">
        <v>147.6</v>
      </c>
      <c r="L2397" t="s">
        <v>17</v>
      </c>
    </row>
    <row r="2398" spans="1:12" x14ac:dyDescent="0.35">
      <c r="A2398" t="s">
        <v>3889</v>
      </c>
      <c r="B2398">
        <v>77</v>
      </c>
      <c r="C2398" t="s">
        <v>13</v>
      </c>
      <c r="D2398" t="s">
        <v>61</v>
      </c>
      <c r="E2398" t="s">
        <v>74</v>
      </c>
      <c r="F2398" t="s">
        <v>15</v>
      </c>
      <c r="G2398">
        <v>87.724006274490506</v>
      </c>
      <c r="H2398" t="s">
        <v>3890</v>
      </c>
      <c r="I2398">
        <v>92.6</v>
      </c>
      <c r="J2398">
        <v>38.4</v>
      </c>
      <c r="K2398">
        <v>109.1</v>
      </c>
      <c r="L2398" t="s">
        <v>17</v>
      </c>
    </row>
    <row r="2399" spans="1:12" x14ac:dyDescent="0.35">
      <c r="A2399" t="s">
        <v>3891</v>
      </c>
      <c r="B2399">
        <v>44</v>
      </c>
      <c r="C2399" t="s">
        <v>19</v>
      </c>
      <c r="D2399" t="s">
        <v>14</v>
      </c>
      <c r="E2399" t="s">
        <v>28</v>
      </c>
      <c r="F2399" t="s">
        <v>15</v>
      </c>
      <c r="G2399">
        <v>86.559719901158701</v>
      </c>
      <c r="H2399" t="s">
        <v>3892</v>
      </c>
      <c r="I2399">
        <v>93.9</v>
      </c>
      <c r="J2399">
        <v>37.200000000000003</v>
      </c>
      <c r="K2399">
        <v>103.1</v>
      </c>
      <c r="L2399" t="s">
        <v>22</v>
      </c>
    </row>
    <row r="2400" spans="1:12" x14ac:dyDescent="0.35">
      <c r="A2400" t="s">
        <v>3893</v>
      </c>
      <c r="B2400">
        <v>25</v>
      </c>
      <c r="C2400" t="s">
        <v>35</v>
      </c>
      <c r="D2400" t="s">
        <v>61</v>
      </c>
      <c r="E2400" t="s">
        <v>32</v>
      </c>
      <c r="F2400" t="s">
        <v>36</v>
      </c>
      <c r="G2400">
        <v>86.152504932817806</v>
      </c>
      <c r="H2400" t="s">
        <v>3894</v>
      </c>
      <c r="I2400">
        <v>99.4</v>
      </c>
      <c r="J2400">
        <v>36.299999999999997</v>
      </c>
      <c r="K2400">
        <v>177.5</v>
      </c>
      <c r="L2400" t="s">
        <v>17</v>
      </c>
    </row>
    <row r="2401" spans="1:12" x14ac:dyDescent="0.35">
      <c r="A2401" t="s">
        <v>3895</v>
      </c>
      <c r="B2401">
        <v>30</v>
      </c>
      <c r="C2401" t="s">
        <v>13</v>
      </c>
      <c r="D2401" t="s">
        <v>39</v>
      </c>
      <c r="E2401" t="s">
        <v>28</v>
      </c>
      <c r="F2401" t="s">
        <v>48</v>
      </c>
      <c r="G2401">
        <v>83.129231008899396</v>
      </c>
      <c r="H2401" t="s">
        <v>1644</v>
      </c>
      <c r="I2401">
        <v>90.4</v>
      </c>
      <c r="J2401">
        <v>38</v>
      </c>
      <c r="K2401">
        <v>178.9</v>
      </c>
      <c r="L2401" t="s">
        <v>17</v>
      </c>
    </row>
    <row r="2402" spans="1:12" x14ac:dyDescent="0.35">
      <c r="A2402" t="s">
        <v>3896</v>
      </c>
      <c r="B2402">
        <v>20</v>
      </c>
      <c r="C2402" t="s">
        <v>13</v>
      </c>
      <c r="D2402" t="s">
        <v>20</v>
      </c>
      <c r="E2402" t="s">
        <v>32</v>
      </c>
      <c r="F2402" t="s">
        <v>36</v>
      </c>
      <c r="G2402">
        <v>80.309329863493701</v>
      </c>
      <c r="H2402" t="s">
        <v>3894</v>
      </c>
      <c r="I2402">
        <v>90.7</v>
      </c>
      <c r="J2402">
        <v>36.700000000000003</v>
      </c>
      <c r="K2402">
        <v>132.6</v>
      </c>
      <c r="L2402" t="s">
        <v>17</v>
      </c>
    </row>
    <row r="2403" spans="1:12" x14ac:dyDescent="0.35">
      <c r="A2403" t="s">
        <v>3897</v>
      </c>
      <c r="B2403">
        <v>61</v>
      </c>
      <c r="C2403" t="s">
        <v>35</v>
      </c>
      <c r="D2403" t="s">
        <v>61</v>
      </c>
      <c r="E2403" t="s">
        <v>14</v>
      </c>
      <c r="F2403" t="s">
        <v>15</v>
      </c>
      <c r="G2403">
        <v>62.9872310124208</v>
      </c>
      <c r="H2403" t="s">
        <v>2208</v>
      </c>
      <c r="I2403">
        <v>92.8</v>
      </c>
      <c r="J2403">
        <v>37.700000000000003</v>
      </c>
      <c r="K2403">
        <v>119.1</v>
      </c>
      <c r="L2403" t="s">
        <v>17</v>
      </c>
    </row>
    <row r="2404" spans="1:12" x14ac:dyDescent="0.35">
      <c r="A2404" t="s">
        <v>3898</v>
      </c>
      <c r="B2404">
        <v>22</v>
      </c>
      <c r="C2404" t="s">
        <v>19</v>
      </c>
      <c r="D2404" t="s">
        <v>39</v>
      </c>
      <c r="E2404" t="s">
        <v>28</v>
      </c>
      <c r="F2404" t="s">
        <v>36</v>
      </c>
      <c r="G2404">
        <v>53.2664892010431</v>
      </c>
      <c r="H2404" t="s">
        <v>2704</v>
      </c>
      <c r="I2404">
        <v>93.3</v>
      </c>
      <c r="J2404">
        <v>36.200000000000003</v>
      </c>
      <c r="K2404">
        <v>125.2</v>
      </c>
      <c r="L2404" t="s">
        <v>22</v>
      </c>
    </row>
    <row r="2405" spans="1:12" x14ac:dyDescent="0.35">
      <c r="A2405" t="s">
        <v>3899</v>
      </c>
      <c r="B2405">
        <v>26</v>
      </c>
      <c r="C2405" t="s">
        <v>13</v>
      </c>
      <c r="D2405" t="s">
        <v>61</v>
      </c>
      <c r="E2405" t="s">
        <v>28</v>
      </c>
      <c r="F2405" t="s">
        <v>36</v>
      </c>
      <c r="G2405">
        <v>63.560664294024697</v>
      </c>
      <c r="H2405" t="s">
        <v>3900</v>
      </c>
      <c r="I2405">
        <v>99.7</v>
      </c>
      <c r="J2405">
        <v>37.9</v>
      </c>
      <c r="K2405">
        <v>136.30000000000001</v>
      </c>
      <c r="L2405" t="s">
        <v>22</v>
      </c>
    </row>
    <row r="2406" spans="1:12" x14ac:dyDescent="0.35">
      <c r="A2406" t="s">
        <v>3901</v>
      </c>
      <c r="B2406">
        <v>85</v>
      </c>
      <c r="C2406" t="s">
        <v>13</v>
      </c>
      <c r="D2406" t="s">
        <v>27</v>
      </c>
      <c r="E2406" t="s">
        <v>74</v>
      </c>
      <c r="F2406" t="s">
        <v>66</v>
      </c>
      <c r="G2406">
        <v>71.277814903532004</v>
      </c>
      <c r="H2406" t="s">
        <v>2204</v>
      </c>
      <c r="I2406">
        <v>94.3</v>
      </c>
      <c r="J2406">
        <v>36.299999999999997</v>
      </c>
      <c r="K2406">
        <v>114</v>
      </c>
      <c r="L2406" t="s">
        <v>70</v>
      </c>
    </row>
    <row r="2407" spans="1:12" x14ac:dyDescent="0.35">
      <c r="A2407" t="s">
        <v>3902</v>
      </c>
      <c r="B2407">
        <v>57</v>
      </c>
      <c r="C2407" t="s">
        <v>35</v>
      </c>
      <c r="D2407" t="s">
        <v>14</v>
      </c>
      <c r="E2407" t="s">
        <v>32</v>
      </c>
      <c r="F2407" t="s">
        <v>24</v>
      </c>
      <c r="G2407">
        <v>81.687277509012802</v>
      </c>
      <c r="H2407" t="s">
        <v>62</v>
      </c>
      <c r="I2407">
        <v>96.1</v>
      </c>
      <c r="J2407">
        <v>38.1</v>
      </c>
      <c r="K2407">
        <v>125.5</v>
      </c>
      <c r="L2407" t="s">
        <v>17</v>
      </c>
    </row>
    <row r="2408" spans="1:12" x14ac:dyDescent="0.35">
      <c r="A2408" t="s">
        <v>3903</v>
      </c>
      <c r="B2408">
        <v>84</v>
      </c>
      <c r="C2408" t="s">
        <v>13</v>
      </c>
      <c r="D2408" t="s">
        <v>39</v>
      </c>
      <c r="E2408" t="s">
        <v>32</v>
      </c>
      <c r="F2408" t="s">
        <v>66</v>
      </c>
      <c r="G2408">
        <v>95.443238023747895</v>
      </c>
      <c r="H2408" t="s">
        <v>679</v>
      </c>
      <c r="I2408">
        <v>93.5</v>
      </c>
      <c r="J2408">
        <v>37.799999999999997</v>
      </c>
      <c r="K2408">
        <v>97.9</v>
      </c>
      <c r="L2408" t="s">
        <v>70</v>
      </c>
    </row>
    <row r="2409" spans="1:12" x14ac:dyDescent="0.35">
      <c r="A2409" t="s">
        <v>3904</v>
      </c>
      <c r="B2409">
        <v>47</v>
      </c>
      <c r="C2409" t="s">
        <v>13</v>
      </c>
      <c r="D2409" t="s">
        <v>20</v>
      </c>
      <c r="E2409" t="s">
        <v>74</v>
      </c>
      <c r="F2409" t="s">
        <v>15</v>
      </c>
      <c r="G2409">
        <v>74.721031063299904</v>
      </c>
      <c r="H2409" t="s">
        <v>651</v>
      </c>
      <c r="I2409">
        <v>94.8</v>
      </c>
      <c r="J2409">
        <v>37.6</v>
      </c>
      <c r="K2409">
        <v>190.2</v>
      </c>
      <c r="L2409" t="s">
        <v>17</v>
      </c>
    </row>
    <row r="2410" spans="1:12" x14ac:dyDescent="0.35">
      <c r="A2410" t="s">
        <v>3905</v>
      </c>
      <c r="B2410">
        <v>89</v>
      </c>
      <c r="C2410" t="s">
        <v>35</v>
      </c>
      <c r="D2410" t="s">
        <v>14</v>
      </c>
      <c r="E2410" t="s">
        <v>14</v>
      </c>
      <c r="F2410" t="s">
        <v>48</v>
      </c>
      <c r="G2410">
        <v>96.520733558620606</v>
      </c>
      <c r="H2410" t="s">
        <v>366</v>
      </c>
      <c r="I2410">
        <v>97.9</v>
      </c>
      <c r="J2410">
        <v>36.5</v>
      </c>
      <c r="K2410">
        <v>178.7</v>
      </c>
      <c r="L2410" t="s">
        <v>17</v>
      </c>
    </row>
    <row r="2411" spans="1:12" x14ac:dyDescent="0.35">
      <c r="A2411" t="s">
        <v>3906</v>
      </c>
      <c r="B2411">
        <v>76</v>
      </c>
      <c r="C2411" t="s">
        <v>13</v>
      </c>
      <c r="D2411" t="s">
        <v>14</v>
      </c>
      <c r="E2411" t="s">
        <v>32</v>
      </c>
      <c r="F2411" t="s">
        <v>48</v>
      </c>
      <c r="G2411">
        <v>95.187249129722304</v>
      </c>
      <c r="H2411" t="s">
        <v>3907</v>
      </c>
      <c r="I2411">
        <v>91.1</v>
      </c>
      <c r="J2411">
        <v>38</v>
      </c>
      <c r="K2411">
        <v>195</v>
      </c>
      <c r="L2411" t="s">
        <v>17</v>
      </c>
    </row>
    <row r="2412" spans="1:12" x14ac:dyDescent="0.35">
      <c r="A2412" t="s">
        <v>3908</v>
      </c>
      <c r="B2412">
        <v>85</v>
      </c>
      <c r="C2412" t="s">
        <v>35</v>
      </c>
      <c r="D2412" t="s">
        <v>27</v>
      </c>
      <c r="E2412" t="s">
        <v>14</v>
      </c>
      <c r="F2412" t="s">
        <v>36</v>
      </c>
      <c r="G2412">
        <v>86.885010140347006</v>
      </c>
      <c r="H2412" t="s">
        <v>3909</v>
      </c>
      <c r="I2412">
        <v>91.6</v>
      </c>
      <c r="J2412">
        <v>36.9</v>
      </c>
      <c r="K2412">
        <v>123.2</v>
      </c>
      <c r="L2412" t="s">
        <v>17</v>
      </c>
    </row>
    <row r="2413" spans="1:12" x14ac:dyDescent="0.35">
      <c r="A2413" t="s">
        <v>3910</v>
      </c>
      <c r="B2413">
        <v>41</v>
      </c>
      <c r="C2413" t="s">
        <v>13</v>
      </c>
      <c r="D2413" t="s">
        <v>27</v>
      </c>
      <c r="E2413" t="s">
        <v>32</v>
      </c>
      <c r="F2413" t="s">
        <v>24</v>
      </c>
      <c r="G2413">
        <v>59.770495506147697</v>
      </c>
      <c r="H2413" t="s">
        <v>3911</v>
      </c>
      <c r="I2413">
        <v>90.3</v>
      </c>
      <c r="J2413">
        <v>38.4</v>
      </c>
      <c r="K2413">
        <v>128.6</v>
      </c>
      <c r="L2413" t="s">
        <v>17</v>
      </c>
    </row>
    <row r="2414" spans="1:12" x14ac:dyDescent="0.35">
      <c r="A2414" t="s">
        <v>3912</v>
      </c>
      <c r="B2414">
        <v>59</v>
      </c>
      <c r="C2414" t="s">
        <v>19</v>
      </c>
      <c r="D2414" t="s">
        <v>31</v>
      </c>
      <c r="E2414" t="s">
        <v>14</v>
      </c>
      <c r="F2414" t="s">
        <v>66</v>
      </c>
      <c r="G2414">
        <v>74.863370766600795</v>
      </c>
      <c r="H2414" t="s">
        <v>179</v>
      </c>
      <c r="I2414">
        <v>95.2</v>
      </c>
      <c r="J2414">
        <v>38</v>
      </c>
      <c r="K2414">
        <v>198.9</v>
      </c>
      <c r="L2414" t="s">
        <v>17</v>
      </c>
    </row>
    <row r="2415" spans="1:12" x14ac:dyDescent="0.35">
      <c r="A2415" t="s">
        <v>3913</v>
      </c>
      <c r="B2415">
        <v>57</v>
      </c>
      <c r="C2415" t="s">
        <v>13</v>
      </c>
      <c r="D2415" t="s">
        <v>61</v>
      </c>
      <c r="E2415" t="s">
        <v>14</v>
      </c>
      <c r="F2415" t="s">
        <v>48</v>
      </c>
      <c r="G2415">
        <v>71.3733802864392</v>
      </c>
      <c r="H2415" t="s">
        <v>3914</v>
      </c>
      <c r="I2415">
        <v>99.5</v>
      </c>
      <c r="J2415">
        <v>38.9</v>
      </c>
      <c r="K2415">
        <v>113.7</v>
      </c>
      <c r="L2415" t="s">
        <v>17</v>
      </c>
    </row>
    <row r="2416" spans="1:12" x14ac:dyDescent="0.35">
      <c r="A2416" t="s">
        <v>3915</v>
      </c>
      <c r="B2416">
        <v>87</v>
      </c>
      <c r="C2416" t="s">
        <v>19</v>
      </c>
      <c r="D2416" t="s">
        <v>14</v>
      </c>
      <c r="E2416" t="s">
        <v>28</v>
      </c>
      <c r="F2416" t="s">
        <v>36</v>
      </c>
      <c r="G2416">
        <v>82.814746188612503</v>
      </c>
      <c r="H2416" t="s">
        <v>3916</v>
      </c>
      <c r="I2416">
        <v>96.3</v>
      </c>
      <c r="J2416">
        <v>38.4</v>
      </c>
      <c r="K2416">
        <v>70</v>
      </c>
      <c r="L2416" t="s">
        <v>17</v>
      </c>
    </row>
    <row r="2417" spans="1:12" x14ac:dyDescent="0.35">
      <c r="A2417" t="s">
        <v>3917</v>
      </c>
      <c r="B2417">
        <v>69</v>
      </c>
      <c r="C2417" t="s">
        <v>13</v>
      </c>
      <c r="D2417" t="s">
        <v>39</v>
      </c>
      <c r="E2417" t="s">
        <v>74</v>
      </c>
      <c r="F2417" t="s">
        <v>48</v>
      </c>
      <c r="G2417">
        <v>75.224015880397104</v>
      </c>
      <c r="H2417" t="s">
        <v>3918</v>
      </c>
      <c r="I2417">
        <v>95.2</v>
      </c>
      <c r="J2417">
        <v>38.700000000000003</v>
      </c>
      <c r="K2417">
        <v>149</v>
      </c>
      <c r="L2417" t="s">
        <v>17</v>
      </c>
    </row>
    <row r="2418" spans="1:12" x14ac:dyDescent="0.35">
      <c r="A2418" t="s">
        <v>3919</v>
      </c>
      <c r="B2418">
        <v>85</v>
      </c>
      <c r="C2418" t="s">
        <v>13</v>
      </c>
      <c r="D2418" t="s">
        <v>14</v>
      </c>
      <c r="E2418" t="s">
        <v>28</v>
      </c>
      <c r="F2418" t="s">
        <v>24</v>
      </c>
      <c r="G2418">
        <v>94.208711499397793</v>
      </c>
      <c r="H2418" t="s">
        <v>2295</v>
      </c>
      <c r="I2418">
        <v>97.4</v>
      </c>
      <c r="J2418">
        <v>38.700000000000003</v>
      </c>
      <c r="K2418">
        <v>83.7</v>
      </c>
      <c r="L2418" t="s">
        <v>17</v>
      </c>
    </row>
    <row r="2419" spans="1:12" x14ac:dyDescent="0.35">
      <c r="A2419" t="s">
        <v>3920</v>
      </c>
      <c r="B2419">
        <v>23</v>
      </c>
      <c r="C2419" t="s">
        <v>19</v>
      </c>
      <c r="D2419" t="s">
        <v>39</v>
      </c>
      <c r="E2419" t="s">
        <v>14</v>
      </c>
      <c r="F2419" t="s">
        <v>48</v>
      </c>
      <c r="G2419">
        <v>80.154576979248304</v>
      </c>
      <c r="H2419" t="s">
        <v>3921</v>
      </c>
      <c r="I2419">
        <v>93.7</v>
      </c>
      <c r="J2419">
        <v>38.5</v>
      </c>
      <c r="K2419">
        <v>180.3</v>
      </c>
      <c r="L2419" t="s">
        <v>17</v>
      </c>
    </row>
    <row r="2420" spans="1:12" x14ac:dyDescent="0.35">
      <c r="A2420" t="s">
        <v>3922</v>
      </c>
      <c r="B2420">
        <v>86</v>
      </c>
      <c r="C2420" t="s">
        <v>19</v>
      </c>
      <c r="D2420" t="s">
        <v>61</v>
      </c>
      <c r="E2420" t="s">
        <v>74</v>
      </c>
      <c r="F2420" t="s">
        <v>24</v>
      </c>
      <c r="G2420">
        <v>80.536555308075094</v>
      </c>
      <c r="H2420" t="s">
        <v>3923</v>
      </c>
      <c r="I2420">
        <v>93.6</v>
      </c>
      <c r="J2420">
        <v>36.1</v>
      </c>
      <c r="K2420">
        <v>119.4</v>
      </c>
      <c r="L2420" t="s">
        <v>22</v>
      </c>
    </row>
    <row r="2421" spans="1:12" x14ac:dyDescent="0.35">
      <c r="A2421" t="s">
        <v>3924</v>
      </c>
      <c r="B2421">
        <v>33</v>
      </c>
      <c r="C2421" t="s">
        <v>19</v>
      </c>
      <c r="D2421" t="s">
        <v>27</v>
      </c>
      <c r="E2421" t="s">
        <v>32</v>
      </c>
      <c r="F2421" t="s">
        <v>15</v>
      </c>
      <c r="G2421">
        <v>66.906275586561804</v>
      </c>
      <c r="H2421" t="s">
        <v>3925</v>
      </c>
      <c r="I2421">
        <v>91.8</v>
      </c>
      <c r="J2421">
        <v>36.200000000000003</v>
      </c>
      <c r="K2421">
        <v>151.5</v>
      </c>
      <c r="L2421" t="s">
        <v>17</v>
      </c>
    </row>
    <row r="2422" spans="1:12" x14ac:dyDescent="0.35">
      <c r="A2422" t="s">
        <v>3926</v>
      </c>
      <c r="B2422">
        <v>24</v>
      </c>
      <c r="C2422" t="s">
        <v>19</v>
      </c>
      <c r="D2422" t="s">
        <v>14</v>
      </c>
      <c r="E2422" t="s">
        <v>74</v>
      </c>
      <c r="F2422" t="s">
        <v>36</v>
      </c>
      <c r="G2422">
        <v>96.673603787432</v>
      </c>
      <c r="H2422" t="s">
        <v>3927</v>
      </c>
      <c r="I2422">
        <v>97.2</v>
      </c>
      <c r="J2422">
        <v>37.200000000000003</v>
      </c>
      <c r="K2422">
        <v>158.9</v>
      </c>
      <c r="L2422" t="s">
        <v>22</v>
      </c>
    </row>
    <row r="2423" spans="1:12" x14ac:dyDescent="0.35">
      <c r="A2423" t="s">
        <v>3928</v>
      </c>
      <c r="B2423">
        <v>81</v>
      </c>
      <c r="C2423" t="s">
        <v>19</v>
      </c>
      <c r="D2423" t="s">
        <v>27</v>
      </c>
      <c r="E2423" t="s">
        <v>74</v>
      </c>
      <c r="F2423" t="s">
        <v>36</v>
      </c>
      <c r="G2423">
        <v>78.225604959975499</v>
      </c>
      <c r="H2423" t="s">
        <v>1688</v>
      </c>
      <c r="I2423">
        <v>92.3</v>
      </c>
      <c r="J2423">
        <v>37.6</v>
      </c>
      <c r="K2423">
        <v>76.2</v>
      </c>
      <c r="L2423" t="s">
        <v>22</v>
      </c>
    </row>
    <row r="2424" spans="1:12" x14ac:dyDescent="0.35">
      <c r="A2424" t="s">
        <v>3929</v>
      </c>
      <c r="B2424">
        <v>47</v>
      </c>
      <c r="C2424" t="s">
        <v>13</v>
      </c>
      <c r="D2424" t="s">
        <v>14</v>
      </c>
      <c r="E2424" t="s">
        <v>28</v>
      </c>
      <c r="F2424" t="s">
        <v>66</v>
      </c>
      <c r="G2424">
        <v>76.054339061368594</v>
      </c>
      <c r="H2424" t="s">
        <v>3930</v>
      </c>
      <c r="I2424">
        <v>93.2</v>
      </c>
      <c r="J2424">
        <v>36.5</v>
      </c>
      <c r="K2424">
        <v>76.400000000000006</v>
      </c>
      <c r="L2424" t="s">
        <v>70</v>
      </c>
    </row>
    <row r="2425" spans="1:12" x14ac:dyDescent="0.35">
      <c r="A2425" t="s">
        <v>3931</v>
      </c>
      <c r="B2425">
        <v>48</v>
      </c>
      <c r="C2425" t="s">
        <v>35</v>
      </c>
      <c r="D2425" t="s">
        <v>27</v>
      </c>
      <c r="E2425" t="s">
        <v>32</v>
      </c>
      <c r="F2425" t="s">
        <v>36</v>
      </c>
      <c r="G2425">
        <v>87.796484346719893</v>
      </c>
      <c r="H2425" t="s">
        <v>351</v>
      </c>
      <c r="I2425">
        <v>94.8</v>
      </c>
      <c r="J2425">
        <v>38.700000000000003</v>
      </c>
      <c r="K2425">
        <v>144.6</v>
      </c>
      <c r="L2425" t="s">
        <v>17</v>
      </c>
    </row>
    <row r="2426" spans="1:12" x14ac:dyDescent="0.35">
      <c r="A2426" t="s">
        <v>3932</v>
      </c>
      <c r="B2426">
        <v>20</v>
      </c>
      <c r="C2426" t="s">
        <v>19</v>
      </c>
      <c r="D2426" t="s">
        <v>31</v>
      </c>
      <c r="E2426" t="s">
        <v>32</v>
      </c>
      <c r="F2426" t="s">
        <v>66</v>
      </c>
      <c r="G2426">
        <v>72.478623473505806</v>
      </c>
      <c r="H2426" t="s">
        <v>3933</v>
      </c>
      <c r="I2426">
        <v>92.7</v>
      </c>
      <c r="J2426">
        <v>37.700000000000003</v>
      </c>
      <c r="K2426">
        <v>88.9</v>
      </c>
      <c r="L2426" t="s">
        <v>22</v>
      </c>
    </row>
    <row r="2427" spans="1:12" x14ac:dyDescent="0.35">
      <c r="A2427" t="s">
        <v>3934</v>
      </c>
      <c r="B2427">
        <v>51</v>
      </c>
      <c r="C2427" t="s">
        <v>19</v>
      </c>
      <c r="D2427" t="s">
        <v>31</v>
      </c>
      <c r="E2427" t="s">
        <v>14</v>
      </c>
      <c r="F2427" t="s">
        <v>66</v>
      </c>
      <c r="G2427">
        <v>66.765659050432603</v>
      </c>
      <c r="H2427" t="s">
        <v>3935</v>
      </c>
      <c r="I2427">
        <v>98.3</v>
      </c>
      <c r="J2427">
        <v>37.5</v>
      </c>
      <c r="K2427">
        <v>79.900000000000006</v>
      </c>
      <c r="L2427" t="s">
        <v>17</v>
      </c>
    </row>
    <row r="2428" spans="1:12" x14ac:dyDescent="0.35">
      <c r="A2428" t="s">
        <v>3936</v>
      </c>
      <c r="B2428">
        <v>65</v>
      </c>
      <c r="C2428" t="s">
        <v>13</v>
      </c>
      <c r="D2428" t="s">
        <v>27</v>
      </c>
      <c r="E2428" t="s">
        <v>74</v>
      </c>
      <c r="F2428" t="s">
        <v>48</v>
      </c>
      <c r="G2428">
        <v>65.122973123444098</v>
      </c>
      <c r="H2428" t="s">
        <v>1758</v>
      </c>
      <c r="I2428">
        <v>92.9</v>
      </c>
      <c r="J2428">
        <v>37.9</v>
      </c>
      <c r="K2428">
        <v>179.9</v>
      </c>
      <c r="L2428" t="s">
        <v>22</v>
      </c>
    </row>
    <row r="2429" spans="1:12" x14ac:dyDescent="0.35">
      <c r="A2429" t="s">
        <v>3937</v>
      </c>
      <c r="B2429">
        <v>63</v>
      </c>
      <c r="C2429" t="s">
        <v>13</v>
      </c>
      <c r="D2429" t="s">
        <v>61</v>
      </c>
      <c r="E2429" t="s">
        <v>32</v>
      </c>
      <c r="F2429" t="s">
        <v>15</v>
      </c>
      <c r="G2429">
        <v>71.278654586586498</v>
      </c>
      <c r="H2429" t="s">
        <v>3938</v>
      </c>
      <c r="I2429">
        <v>90.3</v>
      </c>
      <c r="J2429">
        <v>37</v>
      </c>
      <c r="K2429">
        <v>72.7</v>
      </c>
      <c r="L2429" t="s">
        <v>17</v>
      </c>
    </row>
    <row r="2430" spans="1:12" x14ac:dyDescent="0.35">
      <c r="A2430" t="s">
        <v>3939</v>
      </c>
      <c r="B2430">
        <v>67</v>
      </c>
      <c r="C2430" t="s">
        <v>19</v>
      </c>
      <c r="D2430" t="s">
        <v>14</v>
      </c>
      <c r="E2430" t="s">
        <v>32</v>
      </c>
      <c r="F2430" t="s">
        <v>15</v>
      </c>
      <c r="G2430">
        <v>62.623572738719702</v>
      </c>
      <c r="H2430" t="s">
        <v>1046</v>
      </c>
      <c r="I2430">
        <v>95.1</v>
      </c>
      <c r="J2430">
        <v>38.6</v>
      </c>
      <c r="K2430">
        <v>143.5</v>
      </c>
      <c r="L2430" t="s">
        <v>17</v>
      </c>
    </row>
    <row r="2431" spans="1:12" x14ac:dyDescent="0.35">
      <c r="A2431" t="s">
        <v>3940</v>
      </c>
      <c r="B2431">
        <v>33</v>
      </c>
      <c r="C2431" t="s">
        <v>13</v>
      </c>
      <c r="D2431" t="s">
        <v>20</v>
      </c>
      <c r="E2431" t="s">
        <v>74</v>
      </c>
      <c r="F2431" t="s">
        <v>36</v>
      </c>
      <c r="G2431">
        <v>64.500893879811898</v>
      </c>
      <c r="H2431" t="s">
        <v>3941</v>
      </c>
      <c r="I2431">
        <v>97.2</v>
      </c>
      <c r="J2431">
        <v>38.700000000000003</v>
      </c>
      <c r="K2431">
        <v>115.3</v>
      </c>
      <c r="L2431" t="s">
        <v>17</v>
      </c>
    </row>
    <row r="2432" spans="1:12" x14ac:dyDescent="0.35">
      <c r="A2432" t="s">
        <v>3942</v>
      </c>
      <c r="B2432">
        <v>41</v>
      </c>
      <c r="C2432" t="s">
        <v>35</v>
      </c>
      <c r="D2432" t="s">
        <v>27</v>
      </c>
      <c r="E2432" t="s">
        <v>32</v>
      </c>
      <c r="F2432" t="s">
        <v>24</v>
      </c>
      <c r="G2432">
        <v>93.876865790080402</v>
      </c>
      <c r="H2432" t="s">
        <v>2532</v>
      </c>
      <c r="I2432">
        <v>97.5</v>
      </c>
      <c r="J2432">
        <v>39</v>
      </c>
      <c r="K2432">
        <v>149.9</v>
      </c>
      <c r="L2432" t="s">
        <v>17</v>
      </c>
    </row>
    <row r="2433" spans="1:12" x14ac:dyDescent="0.35">
      <c r="A2433" t="s">
        <v>3943</v>
      </c>
      <c r="B2433">
        <v>31</v>
      </c>
      <c r="C2433" t="s">
        <v>35</v>
      </c>
      <c r="D2433" t="s">
        <v>27</v>
      </c>
      <c r="E2433" t="s">
        <v>28</v>
      </c>
      <c r="F2433" t="s">
        <v>36</v>
      </c>
      <c r="G2433">
        <v>74.509344715326506</v>
      </c>
      <c r="H2433" t="s">
        <v>3409</v>
      </c>
      <c r="I2433">
        <v>99.3</v>
      </c>
      <c r="J2433">
        <v>37.200000000000003</v>
      </c>
      <c r="K2433">
        <v>151.4</v>
      </c>
      <c r="L2433" t="s">
        <v>17</v>
      </c>
    </row>
    <row r="2434" spans="1:12" x14ac:dyDescent="0.35">
      <c r="A2434" t="s">
        <v>3944</v>
      </c>
      <c r="B2434">
        <v>86</v>
      </c>
      <c r="C2434" t="s">
        <v>19</v>
      </c>
      <c r="D2434" t="s">
        <v>61</v>
      </c>
      <c r="E2434" t="s">
        <v>32</v>
      </c>
      <c r="F2434" t="s">
        <v>66</v>
      </c>
      <c r="G2434">
        <v>93.222712267232396</v>
      </c>
      <c r="H2434" t="s">
        <v>582</v>
      </c>
      <c r="I2434">
        <v>95.8</v>
      </c>
      <c r="J2434">
        <v>36.9</v>
      </c>
      <c r="K2434">
        <v>140.80000000000001</v>
      </c>
      <c r="L2434" t="s">
        <v>22</v>
      </c>
    </row>
    <row r="2435" spans="1:12" x14ac:dyDescent="0.35">
      <c r="A2435" t="s">
        <v>3945</v>
      </c>
      <c r="B2435">
        <v>67</v>
      </c>
      <c r="C2435" t="s">
        <v>19</v>
      </c>
      <c r="D2435" t="s">
        <v>14</v>
      </c>
      <c r="E2435" t="s">
        <v>28</v>
      </c>
      <c r="F2435" t="s">
        <v>66</v>
      </c>
      <c r="G2435">
        <v>68.137172177866304</v>
      </c>
      <c r="H2435" t="s">
        <v>1526</v>
      </c>
      <c r="I2435">
        <v>97.8</v>
      </c>
      <c r="J2435">
        <v>36.5</v>
      </c>
      <c r="K2435">
        <v>156.30000000000001</v>
      </c>
      <c r="L2435" t="s">
        <v>22</v>
      </c>
    </row>
    <row r="2436" spans="1:12" x14ac:dyDescent="0.35">
      <c r="A2436" t="s">
        <v>3946</v>
      </c>
      <c r="B2436">
        <v>21</v>
      </c>
      <c r="C2436" t="s">
        <v>35</v>
      </c>
      <c r="D2436" t="s">
        <v>20</v>
      </c>
      <c r="E2436" t="s">
        <v>28</v>
      </c>
      <c r="F2436" t="s">
        <v>36</v>
      </c>
      <c r="G2436">
        <v>90.790337010919998</v>
      </c>
      <c r="H2436" t="s">
        <v>3947</v>
      </c>
      <c r="I2436">
        <v>90.8</v>
      </c>
      <c r="J2436">
        <v>38</v>
      </c>
      <c r="K2436">
        <v>180.7</v>
      </c>
      <c r="L2436" t="s">
        <v>17</v>
      </c>
    </row>
    <row r="2437" spans="1:12" x14ac:dyDescent="0.35">
      <c r="A2437" t="s">
        <v>3948</v>
      </c>
      <c r="B2437">
        <v>30</v>
      </c>
      <c r="C2437" t="s">
        <v>19</v>
      </c>
      <c r="D2437" t="s">
        <v>39</v>
      </c>
      <c r="E2437" t="s">
        <v>32</v>
      </c>
      <c r="F2437" t="s">
        <v>66</v>
      </c>
      <c r="G2437">
        <v>78.369938400965594</v>
      </c>
      <c r="H2437" t="s">
        <v>3949</v>
      </c>
      <c r="I2437">
        <v>97.4</v>
      </c>
      <c r="J2437">
        <v>37.4</v>
      </c>
      <c r="K2437">
        <v>112.7</v>
      </c>
      <c r="L2437" t="s">
        <v>22</v>
      </c>
    </row>
    <row r="2438" spans="1:12" x14ac:dyDescent="0.35">
      <c r="A2438" t="s">
        <v>3950</v>
      </c>
      <c r="B2438">
        <v>70</v>
      </c>
      <c r="C2438" t="s">
        <v>13</v>
      </c>
      <c r="D2438" t="s">
        <v>20</v>
      </c>
      <c r="E2438" t="s">
        <v>74</v>
      </c>
      <c r="F2438" t="s">
        <v>66</v>
      </c>
      <c r="G2438">
        <v>67.377522222394504</v>
      </c>
      <c r="H2438" t="s">
        <v>579</v>
      </c>
      <c r="I2438">
        <v>99.3</v>
      </c>
      <c r="J2438">
        <v>38.9</v>
      </c>
      <c r="K2438">
        <v>104.1</v>
      </c>
      <c r="L2438" t="s">
        <v>17</v>
      </c>
    </row>
    <row r="2439" spans="1:12" x14ac:dyDescent="0.35">
      <c r="A2439" t="s">
        <v>3951</v>
      </c>
      <c r="B2439">
        <v>62</v>
      </c>
      <c r="C2439" t="s">
        <v>35</v>
      </c>
      <c r="D2439" t="s">
        <v>61</v>
      </c>
      <c r="E2439" t="s">
        <v>14</v>
      </c>
      <c r="F2439" t="s">
        <v>48</v>
      </c>
      <c r="G2439">
        <v>69.153494046967793</v>
      </c>
      <c r="H2439" t="s">
        <v>2089</v>
      </c>
      <c r="I2439">
        <v>96.2</v>
      </c>
      <c r="J2439">
        <v>37.1</v>
      </c>
      <c r="K2439">
        <v>169.1</v>
      </c>
      <c r="L2439" t="s">
        <v>17</v>
      </c>
    </row>
    <row r="2440" spans="1:12" x14ac:dyDescent="0.35">
      <c r="A2440" t="s">
        <v>3952</v>
      </c>
      <c r="B2440">
        <v>84</v>
      </c>
      <c r="C2440" t="s">
        <v>13</v>
      </c>
      <c r="D2440" t="s">
        <v>14</v>
      </c>
      <c r="E2440" t="s">
        <v>32</v>
      </c>
      <c r="F2440" t="s">
        <v>48</v>
      </c>
      <c r="G2440">
        <v>99.528616211423994</v>
      </c>
      <c r="H2440" t="s">
        <v>3953</v>
      </c>
      <c r="I2440">
        <v>90.5</v>
      </c>
      <c r="J2440">
        <v>36.1</v>
      </c>
      <c r="K2440">
        <v>172.6</v>
      </c>
      <c r="L2440" t="s">
        <v>17</v>
      </c>
    </row>
    <row r="2441" spans="1:12" x14ac:dyDescent="0.35">
      <c r="A2441" t="s">
        <v>3954</v>
      </c>
      <c r="B2441">
        <v>67</v>
      </c>
      <c r="C2441" t="s">
        <v>19</v>
      </c>
      <c r="D2441" t="s">
        <v>31</v>
      </c>
      <c r="E2441" t="s">
        <v>74</v>
      </c>
      <c r="F2441" t="s">
        <v>24</v>
      </c>
      <c r="G2441">
        <v>78.676972532248698</v>
      </c>
      <c r="H2441" t="s">
        <v>3955</v>
      </c>
      <c r="I2441">
        <v>95</v>
      </c>
      <c r="J2441">
        <v>38.799999999999997</v>
      </c>
      <c r="K2441">
        <v>140.9</v>
      </c>
      <c r="L2441" t="s">
        <v>17</v>
      </c>
    </row>
    <row r="2442" spans="1:12" x14ac:dyDescent="0.35">
      <c r="A2442" t="s">
        <v>3956</v>
      </c>
      <c r="B2442">
        <v>55</v>
      </c>
      <c r="C2442" t="s">
        <v>35</v>
      </c>
      <c r="D2442" t="s">
        <v>39</v>
      </c>
      <c r="E2442" t="s">
        <v>32</v>
      </c>
      <c r="F2442" t="s">
        <v>48</v>
      </c>
      <c r="G2442">
        <v>74.078831620763495</v>
      </c>
      <c r="H2442" t="s">
        <v>3957</v>
      </c>
      <c r="I2442">
        <v>99.1</v>
      </c>
      <c r="J2442">
        <v>37.6</v>
      </c>
      <c r="K2442">
        <v>172.7</v>
      </c>
      <c r="L2442" t="s">
        <v>17</v>
      </c>
    </row>
    <row r="2443" spans="1:12" x14ac:dyDescent="0.35">
      <c r="A2443" t="s">
        <v>3958</v>
      </c>
      <c r="B2443">
        <v>85</v>
      </c>
      <c r="C2443" t="s">
        <v>35</v>
      </c>
      <c r="D2443" t="s">
        <v>20</v>
      </c>
      <c r="E2443" t="s">
        <v>32</v>
      </c>
      <c r="F2443" t="s">
        <v>66</v>
      </c>
      <c r="G2443">
        <v>75.870546368075793</v>
      </c>
      <c r="H2443" t="s">
        <v>3957</v>
      </c>
      <c r="I2443">
        <v>97.9</v>
      </c>
      <c r="J2443">
        <v>36.299999999999997</v>
      </c>
      <c r="K2443">
        <v>93.8</v>
      </c>
      <c r="L2443" t="s">
        <v>17</v>
      </c>
    </row>
    <row r="2444" spans="1:12" x14ac:dyDescent="0.35">
      <c r="A2444" t="s">
        <v>3959</v>
      </c>
      <c r="B2444">
        <v>58</v>
      </c>
      <c r="C2444" t="s">
        <v>35</v>
      </c>
      <c r="D2444" t="s">
        <v>39</v>
      </c>
      <c r="E2444" t="s">
        <v>74</v>
      </c>
      <c r="F2444" t="s">
        <v>66</v>
      </c>
      <c r="G2444">
        <v>64.587948628727105</v>
      </c>
      <c r="H2444" t="s">
        <v>2128</v>
      </c>
      <c r="I2444">
        <v>94.7</v>
      </c>
      <c r="J2444">
        <v>36.6</v>
      </c>
      <c r="K2444">
        <v>158.6</v>
      </c>
      <c r="L2444" t="s">
        <v>17</v>
      </c>
    </row>
    <row r="2445" spans="1:12" x14ac:dyDescent="0.35">
      <c r="A2445" t="s">
        <v>3960</v>
      </c>
      <c r="B2445">
        <v>86</v>
      </c>
      <c r="C2445" t="s">
        <v>13</v>
      </c>
      <c r="D2445" t="s">
        <v>39</v>
      </c>
      <c r="E2445" t="s">
        <v>74</v>
      </c>
      <c r="F2445" t="s">
        <v>24</v>
      </c>
      <c r="G2445">
        <v>84.445582824931805</v>
      </c>
      <c r="H2445" t="s">
        <v>2049</v>
      </c>
      <c r="I2445">
        <v>90.6</v>
      </c>
      <c r="J2445">
        <v>37.5</v>
      </c>
      <c r="K2445">
        <v>189.9</v>
      </c>
      <c r="L2445" t="s">
        <v>17</v>
      </c>
    </row>
    <row r="2446" spans="1:12" x14ac:dyDescent="0.35">
      <c r="A2446" t="s">
        <v>3961</v>
      </c>
      <c r="B2446">
        <v>77</v>
      </c>
      <c r="C2446" t="s">
        <v>35</v>
      </c>
      <c r="D2446" t="s">
        <v>20</v>
      </c>
      <c r="E2446" t="s">
        <v>32</v>
      </c>
      <c r="F2446" t="s">
        <v>66</v>
      </c>
      <c r="G2446">
        <v>82.870334719498402</v>
      </c>
      <c r="H2446" t="s">
        <v>461</v>
      </c>
      <c r="I2446">
        <v>92.2</v>
      </c>
      <c r="J2446">
        <v>38.4</v>
      </c>
      <c r="K2446">
        <v>138.6</v>
      </c>
      <c r="L2446" t="s">
        <v>17</v>
      </c>
    </row>
    <row r="2447" spans="1:12" x14ac:dyDescent="0.35">
      <c r="A2447" t="s">
        <v>3962</v>
      </c>
      <c r="B2447">
        <v>48</v>
      </c>
      <c r="C2447" t="s">
        <v>19</v>
      </c>
      <c r="D2447" t="s">
        <v>31</v>
      </c>
      <c r="E2447" t="s">
        <v>32</v>
      </c>
      <c r="F2447" t="s">
        <v>15</v>
      </c>
      <c r="G2447">
        <v>77.023812270893004</v>
      </c>
      <c r="H2447" t="s">
        <v>638</v>
      </c>
      <c r="I2447">
        <v>96.5</v>
      </c>
      <c r="J2447">
        <v>38.700000000000003</v>
      </c>
      <c r="K2447">
        <v>164.3</v>
      </c>
      <c r="L2447" t="s">
        <v>17</v>
      </c>
    </row>
    <row r="2448" spans="1:12" x14ac:dyDescent="0.35">
      <c r="A2448" t="s">
        <v>3963</v>
      </c>
      <c r="B2448">
        <v>35</v>
      </c>
      <c r="C2448" t="s">
        <v>35</v>
      </c>
      <c r="D2448" t="s">
        <v>61</v>
      </c>
      <c r="E2448" t="s">
        <v>32</v>
      </c>
      <c r="F2448" t="s">
        <v>48</v>
      </c>
      <c r="G2448">
        <v>65.573970379864903</v>
      </c>
      <c r="H2448" t="s">
        <v>3964</v>
      </c>
      <c r="I2448">
        <v>99.1</v>
      </c>
      <c r="J2448">
        <v>37.9</v>
      </c>
      <c r="K2448">
        <v>124.2</v>
      </c>
      <c r="L2448" t="s">
        <v>17</v>
      </c>
    </row>
    <row r="2449" spans="1:12" x14ac:dyDescent="0.35">
      <c r="A2449" t="s">
        <v>3965</v>
      </c>
      <c r="B2449">
        <v>50</v>
      </c>
      <c r="C2449" t="s">
        <v>13</v>
      </c>
      <c r="D2449" t="s">
        <v>14</v>
      </c>
      <c r="E2449" t="s">
        <v>74</v>
      </c>
      <c r="F2449" t="s">
        <v>24</v>
      </c>
      <c r="G2449">
        <v>73.848345938133605</v>
      </c>
      <c r="H2449" t="s">
        <v>2837</v>
      </c>
      <c r="I2449">
        <v>94.9</v>
      </c>
      <c r="J2449">
        <v>37.5</v>
      </c>
      <c r="K2449">
        <v>146.5</v>
      </c>
      <c r="L2449" t="s">
        <v>22</v>
      </c>
    </row>
    <row r="2450" spans="1:12" x14ac:dyDescent="0.35">
      <c r="A2450" t="s">
        <v>3966</v>
      </c>
      <c r="B2450">
        <v>26</v>
      </c>
      <c r="C2450" t="s">
        <v>35</v>
      </c>
      <c r="D2450" t="s">
        <v>39</v>
      </c>
      <c r="E2450" t="s">
        <v>74</v>
      </c>
      <c r="F2450" t="s">
        <v>36</v>
      </c>
      <c r="G2450">
        <v>65.0166481050382</v>
      </c>
      <c r="H2450" t="s">
        <v>3967</v>
      </c>
      <c r="I2450">
        <v>99.6</v>
      </c>
      <c r="J2450">
        <v>38.6</v>
      </c>
      <c r="K2450">
        <v>145.9</v>
      </c>
      <c r="L2450" t="s">
        <v>17</v>
      </c>
    </row>
    <row r="2451" spans="1:12" x14ac:dyDescent="0.35">
      <c r="A2451" t="s">
        <v>3968</v>
      </c>
      <c r="B2451">
        <v>25</v>
      </c>
      <c r="C2451" t="s">
        <v>35</v>
      </c>
      <c r="D2451" t="s">
        <v>20</v>
      </c>
      <c r="E2451" t="s">
        <v>14</v>
      </c>
      <c r="F2451" t="s">
        <v>15</v>
      </c>
      <c r="G2451">
        <v>84.175992702596304</v>
      </c>
      <c r="H2451" t="s">
        <v>2257</v>
      </c>
      <c r="I2451">
        <v>98.3</v>
      </c>
      <c r="J2451">
        <v>38.1</v>
      </c>
      <c r="K2451">
        <v>172.9</v>
      </c>
      <c r="L2451" t="s">
        <v>17</v>
      </c>
    </row>
    <row r="2452" spans="1:12" x14ac:dyDescent="0.35">
      <c r="A2452" t="s">
        <v>3969</v>
      </c>
      <c r="B2452">
        <v>32</v>
      </c>
      <c r="C2452" t="s">
        <v>35</v>
      </c>
      <c r="D2452" t="s">
        <v>61</v>
      </c>
      <c r="E2452" t="s">
        <v>14</v>
      </c>
      <c r="F2452" t="s">
        <v>24</v>
      </c>
      <c r="G2452">
        <v>81.097147286535105</v>
      </c>
      <c r="H2452" t="s">
        <v>1939</v>
      </c>
      <c r="I2452">
        <v>90.7</v>
      </c>
      <c r="J2452">
        <v>38.200000000000003</v>
      </c>
      <c r="K2452">
        <v>158.6</v>
      </c>
      <c r="L2452" t="s">
        <v>17</v>
      </c>
    </row>
    <row r="2453" spans="1:12" x14ac:dyDescent="0.35">
      <c r="A2453" t="s">
        <v>3970</v>
      </c>
      <c r="B2453">
        <v>21</v>
      </c>
      <c r="C2453" t="s">
        <v>35</v>
      </c>
      <c r="D2453" t="s">
        <v>61</v>
      </c>
      <c r="E2453" t="s">
        <v>32</v>
      </c>
      <c r="F2453" t="s">
        <v>66</v>
      </c>
      <c r="G2453">
        <v>56.895832166422501</v>
      </c>
      <c r="H2453" t="s">
        <v>379</v>
      </c>
      <c r="I2453">
        <v>93.3</v>
      </c>
      <c r="J2453">
        <v>36</v>
      </c>
      <c r="K2453">
        <v>78.099999999999994</v>
      </c>
      <c r="L2453" t="s">
        <v>17</v>
      </c>
    </row>
    <row r="2454" spans="1:12" x14ac:dyDescent="0.35">
      <c r="A2454" t="s">
        <v>3971</v>
      </c>
      <c r="B2454">
        <v>40</v>
      </c>
      <c r="C2454" t="s">
        <v>19</v>
      </c>
      <c r="D2454" t="s">
        <v>31</v>
      </c>
      <c r="E2454" t="s">
        <v>14</v>
      </c>
      <c r="F2454" t="s">
        <v>66</v>
      </c>
      <c r="G2454">
        <v>75.304395623947798</v>
      </c>
      <c r="H2454" t="s">
        <v>3972</v>
      </c>
      <c r="I2454">
        <v>95.3</v>
      </c>
      <c r="J2454">
        <v>36.6</v>
      </c>
      <c r="K2454">
        <v>96.5</v>
      </c>
      <c r="L2454" t="s">
        <v>22</v>
      </c>
    </row>
    <row r="2455" spans="1:12" x14ac:dyDescent="0.35">
      <c r="A2455" t="s">
        <v>3973</v>
      </c>
      <c r="B2455">
        <v>46</v>
      </c>
      <c r="C2455" t="s">
        <v>35</v>
      </c>
      <c r="D2455" t="s">
        <v>31</v>
      </c>
      <c r="E2455" t="s">
        <v>74</v>
      </c>
      <c r="F2455" t="s">
        <v>36</v>
      </c>
      <c r="G2455">
        <v>67.384468245737807</v>
      </c>
      <c r="H2455" t="s">
        <v>3974</v>
      </c>
      <c r="I2455">
        <v>91.1</v>
      </c>
      <c r="J2455">
        <v>36.1</v>
      </c>
      <c r="K2455">
        <v>141.5</v>
      </c>
      <c r="L2455" t="s">
        <v>17</v>
      </c>
    </row>
    <row r="2456" spans="1:12" x14ac:dyDescent="0.35">
      <c r="A2456" t="s">
        <v>3975</v>
      </c>
      <c r="B2456">
        <v>90</v>
      </c>
      <c r="C2456" t="s">
        <v>19</v>
      </c>
      <c r="D2456" t="s">
        <v>31</v>
      </c>
      <c r="E2456" t="s">
        <v>28</v>
      </c>
      <c r="F2456" t="s">
        <v>24</v>
      </c>
      <c r="G2456">
        <v>77.545325897876296</v>
      </c>
      <c r="H2456" t="s">
        <v>3619</v>
      </c>
      <c r="I2456">
        <v>98.4</v>
      </c>
      <c r="J2456">
        <v>37.700000000000003</v>
      </c>
      <c r="K2456">
        <v>163.9</v>
      </c>
      <c r="L2456" t="s">
        <v>22</v>
      </c>
    </row>
    <row r="2457" spans="1:12" x14ac:dyDescent="0.35">
      <c r="A2457" t="s">
        <v>3976</v>
      </c>
      <c r="B2457">
        <v>73</v>
      </c>
      <c r="C2457" t="s">
        <v>35</v>
      </c>
      <c r="D2457" t="s">
        <v>61</v>
      </c>
      <c r="E2457" t="s">
        <v>32</v>
      </c>
      <c r="F2457" t="s">
        <v>36</v>
      </c>
      <c r="G2457">
        <v>75.780130744555805</v>
      </c>
      <c r="H2457" t="s">
        <v>3435</v>
      </c>
      <c r="I2457">
        <v>99.1</v>
      </c>
      <c r="J2457">
        <v>38.6</v>
      </c>
      <c r="K2457">
        <v>180.6</v>
      </c>
      <c r="L2457" t="s">
        <v>17</v>
      </c>
    </row>
    <row r="2458" spans="1:12" x14ac:dyDescent="0.35">
      <c r="A2458" t="s">
        <v>3977</v>
      </c>
      <c r="B2458">
        <v>18</v>
      </c>
      <c r="C2458" t="s">
        <v>13</v>
      </c>
      <c r="D2458" t="s">
        <v>14</v>
      </c>
      <c r="E2458" t="s">
        <v>28</v>
      </c>
      <c r="F2458" t="s">
        <v>15</v>
      </c>
      <c r="G2458">
        <v>62.422960088871399</v>
      </c>
      <c r="H2458" t="s">
        <v>1800</v>
      </c>
      <c r="I2458">
        <v>96.8</v>
      </c>
      <c r="J2458">
        <v>37.9</v>
      </c>
      <c r="K2458">
        <v>174.8</v>
      </c>
      <c r="L2458" t="s">
        <v>22</v>
      </c>
    </row>
    <row r="2459" spans="1:12" x14ac:dyDescent="0.35">
      <c r="A2459" t="s">
        <v>3978</v>
      </c>
      <c r="B2459">
        <v>24</v>
      </c>
      <c r="C2459" t="s">
        <v>13</v>
      </c>
      <c r="D2459" t="s">
        <v>14</v>
      </c>
      <c r="E2459" t="s">
        <v>32</v>
      </c>
      <c r="F2459" t="s">
        <v>66</v>
      </c>
      <c r="G2459">
        <v>72.442087215359905</v>
      </c>
      <c r="H2459" t="s">
        <v>3979</v>
      </c>
      <c r="I2459">
        <v>97</v>
      </c>
      <c r="J2459">
        <v>36.1</v>
      </c>
      <c r="K2459">
        <v>194.1</v>
      </c>
      <c r="L2459" t="s">
        <v>17</v>
      </c>
    </row>
    <row r="2460" spans="1:12" x14ac:dyDescent="0.35">
      <c r="A2460" t="s">
        <v>3980</v>
      </c>
      <c r="B2460">
        <v>46</v>
      </c>
      <c r="C2460" t="s">
        <v>35</v>
      </c>
      <c r="D2460" t="s">
        <v>61</v>
      </c>
      <c r="E2460" t="s">
        <v>74</v>
      </c>
      <c r="F2460" t="s">
        <v>15</v>
      </c>
      <c r="G2460">
        <v>55.321698769074203</v>
      </c>
      <c r="H2460" t="s">
        <v>409</v>
      </c>
      <c r="I2460">
        <v>93.1</v>
      </c>
      <c r="J2460">
        <v>37.299999999999997</v>
      </c>
      <c r="K2460">
        <v>104.9</v>
      </c>
      <c r="L2460" t="s">
        <v>17</v>
      </c>
    </row>
    <row r="2461" spans="1:12" x14ac:dyDescent="0.35">
      <c r="A2461" t="s">
        <v>3981</v>
      </c>
      <c r="B2461">
        <v>77</v>
      </c>
      <c r="C2461" t="s">
        <v>13</v>
      </c>
      <c r="D2461" t="s">
        <v>39</v>
      </c>
      <c r="E2461" t="s">
        <v>14</v>
      </c>
      <c r="F2461" t="s">
        <v>15</v>
      </c>
      <c r="G2461">
        <v>79.859183394591099</v>
      </c>
      <c r="H2461" t="s">
        <v>3982</v>
      </c>
      <c r="I2461">
        <v>92.1</v>
      </c>
      <c r="J2461">
        <v>36.9</v>
      </c>
      <c r="K2461">
        <v>156.69999999999999</v>
      </c>
      <c r="L2461" t="s">
        <v>22</v>
      </c>
    </row>
    <row r="2462" spans="1:12" x14ac:dyDescent="0.35">
      <c r="A2462" t="s">
        <v>3983</v>
      </c>
      <c r="B2462">
        <v>41</v>
      </c>
      <c r="C2462" t="s">
        <v>13</v>
      </c>
      <c r="D2462" t="s">
        <v>39</v>
      </c>
      <c r="E2462" t="s">
        <v>28</v>
      </c>
      <c r="F2462" t="s">
        <v>66</v>
      </c>
      <c r="G2462">
        <v>67.340959890539494</v>
      </c>
      <c r="H2462" t="s">
        <v>688</v>
      </c>
      <c r="I2462">
        <v>98.5</v>
      </c>
      <c r="J2462">
        <v>36</v>
      </c>
      <c r="K2462">
        <v>137.69999999999999</v>
      </c>
      <c r="L2462" t="s">
        <v>22</v>
      </c>
    </row>
    <row r="2463" spans="1:12" x14ac:dyDescent="0.35">
      <c r="A2463" t="s">
        <v>3984</v>
      </c>
      <c r="B2463">
        <v>65</v>
      </c>
      <c r="C2463" t="s">
        <v>35</v>
      </c>
      <c r="D2463" t="s">
        <v>61</v>
      </c>
      <c r="E2463" t="s">
        <v>32</v>
      </c>
      <c r="F2463" t="s">
        <v>36</v>
      </c>
      <c r="G2463">
        <v>71.356798371510294</v>
      </c>
      <c r="H2463" t="s">
        <v>1259</v>
      </c>
      <c r="I2463">
        <v>95</v>
      </c>
      <c r="J2463">
        <v>36.799999999999997</v>
      </c>
      <c r="K2463">
        <v>175.6</v>
      </c>
      <c r="L2463" t="s">
        <v>17</v>
      </c>
    </row>
    <row r="2464" spans="1:12" x14ac:dyDescent="0.35">
      <c r="A2464" t="s">
        <v>3985</v>
      </c>
      <c r="B2464">
        <v>88</v>
      </c>
      <c r="C2464" t="s">
        <v>19</v>
      </c>
      <c r="D2464" t="s">
        <v>20</v>
      </c>
      <c r="E2464" t="s">
        <v>28</v>
      </c>
      <c r="F2464" t="s">
        <v>15</v>
      </c>
      <c r="G2464">
        <v>58.979169905005499</v>
      </c>
      <c r="H2464" t="s">
        <v>3986</v>
      </c>
      <c r="I2464">
        <v>94.3</v>
      </c>
      <c r="J2464">
        <v>37.6</v>
      </c>
      <c r="K2464">
        <v>196.5</v>
      </c>
      <c r="L2464" t="s">
        <v>17</v>
      </c>
    </row>
    <row r="2465" spans="1:12" x14ac:dyDescent="0.35">
      <c r="A2465" t="s">
        <v>3987</v>
      </c>
      <c r="B2465">
        <v>66</v>
      </c>
      <c r="C2465" t="s">
        <v>19</v>
      </c>
      <c r="D2465" t="s">
        <v>14</v>
      </c>
      <c r="E2465" t="s">
        <v>74</v>
      </c>
      <c r="F2465" t="s">
        <v>24</v>
      </c>
      <c r="G2465">
        <v>61.439877284005703</v>
      </c>
      <c r="H2465" t="s">
        <v>1567</v>
      </c>
      <c r="I2465">
        <v>90.1</v>
      </c>
      <c r="J2465">
        <v>37.6</v>
      </c>
      <c r="K2465">
        <v>177.9</v>
      </c>
      <c r="L2465" t="s">
        <v>17</v>
      </c>
    </row>
    <row r="2466" spans="1:12" x14ac:dyDescent="0.35">
      <c r="A2466" t="s">
        <v>3988</v>
      </c>
      <c r="B2466">
        <v>35</v>
      </c>
      <c r="C2466" t="s">
        <v>19</v>
      </c>
      <c r="D2466" t="s">
        <v>14</v>
      </c>
      <c r="E2466" t="s">
        <v>74</v>
      </c>
      <c r="F2466" t="s">
        <v>36</v>
      </c>
      <c r="G2466">
        <v>70.785377026378001</v>
      </c>
      <c r="H2466" t="s">
        <v>3989</v>
      </c>
      <c r="I2466">
        <v>93.6</v>
      </c>
      <c r="J2466">
        <v>36.200000000000003</v>
      </c>
      <c r="K2466">
        <v>191.6</v>
      </c>
      <c r="L2466" t="s">
        <v>17</v>
      </c>
    </row>
    <row r="2467" spans="1:12" x14ac:dyDescent="0.35">
      <c r="A2467" t="s">
        <v>3990</v>
      </c>
      <c r="B2467">
        <v>69</v>
      </c>
      <c r="C2467" t="s">
        <v>19</v>
      </c>
      <c r="D2467" t="s">
        <v>14</v>
      </c>
      <c r="E2467" t="s">
        <v>74</v>
      </c>
      <c r="F2467" t="s">
        <v>36</v>
      </c>
      <c r="G2467">
        <v>63.029143184497002</v>
      </c>
      <c r="H2467" t="s">
        <v>3991</v>
      </c>
      <c r="I2467">
        <v>96.8</v>
      </c>
      <c r="J2467">
        <v>37.1</v>
      </c>
      <c r="K2467">
        <v>195.6</v>
      </c>
      <c r="L2467" t="s">
        <v>17</v>
      </c>
    </row>
    <row r="2468" spans="1:12" x14ac:dyDescent="0.35">
      <c r="A2468" t="s">
        <v>3992</v>
      </c>
      <c r="B2468">
        <v>50</v>
      </c>
      <c r="C2468" t="s">
        <v>19</v>
      </c>
      <c r="D2468" t="s">
        <v>39</v>
      </c>
      <c r="E2468" t="s">
        <v>14</v>
      </c>
      <c r="F2468" t="s">
        <v>36</v>
      </c>
      <c r="G2468">
        <v>79.552082481016399</v>
      </c>
      <c r="H2468" t="s">
        <v>2413</v>
      </c>
      <c r="I2468">
        <v>90.4</v>
      </c>
      <c r="J2468">
        <v>38.700000000000003</v>
      </c>
      <c r="K2468">
        <v>193.9</v>
      </c>
      <c r="L2468" t="s">
        <v>17</v>
      </c>
    </row>
    <row r="2469" spans="1:12" x14ac:dyDescent="0.35">
      <c r="A2469" t="s">
        <v>3993</v>
      </c>
      <c r="B2469">
        <v>78</v>
      </c>
      <c r="C2469" t="s">
        <v>35</v>
      </c>
      <c r="D2469" t="s">
        <v>31</v>
      </c>
      <c r="E2469" t="s">
        <v>74</v>
      </c>
      <c r="F2469" t="s">
        <v>36</v>
      </c>
      <c r="G2469">
        <v>67.974863101766601</v>
      </c>
      <c r="H2469" t="s">
        <v>3994</v>
      </c>
      <c r="I2469">
        <v>99.6</v>
      </c>
      <c r="J2469">
        <v>37</v>
      </c>
      <c r="K2469">
        <v>176.9</v>
      </c>
      <c r="L2469" t="s">
        <v>17</v>
      </c>
    </row>
    <row r="2470" spans="1:12" x14ac:dyDescent="0.35">
      <c r="A2470" t="s">
        <v>3995</v>
      </c>
      <c r="B2470">
        <v>50</v>
      </c>
      <c r="C2470" t="s">
        <v>19</v>
      </c>
      <c r="D2470" t="s">
        <v>61</v>
      </c>
      <c r="E2470" t="s">
        <v>32</v>
      </c>
      <c r="F2470" t="s">
        <v>36</v>
      </c>
      <c r="G2470">
        <v>73.208908491461898</v>
      </c>
      <c r="H2470" t="s">
        <v>1873</v>
      </c>
      <c r="I2470">
        <v>97.3</v>
      </c>
      <c r="J2470">
        <v>38.200000000000003</v>
      </c>
      <c r="K2470">
        <v>125.3</v>
      </c>
      <c r="L2470" t="s">
        <v>17</v>
      </c>
    </row>
    <row r="2471" spans="1:12" x14ac:dyDescent="0.35">
      <c r="A2471" t="s">
        <v>3996</v>
      </c>
      <c r="B2471">
        <v>82</v>
      </c>
      <c r="C2471" t="s">
        <v>19</v>
      </c>
      <c r="D2471" t="s">
        <v>27</v>
      </c>
      <c r="E2471" t="s">
        <v>28</v>
      </c>
      <c r="F2471" t="s">
        <v>48</v>
      </c>
      <c r="G2471">
        <v>87.372216428843799</v>
      </c>
      <c r="H2471" t="s">
        <v>1365</v>
      </c>
      <c r="I2471">
        <v>91.6</v>
      </c>
      <c r="J2471">
        <v>36.9</v>
      </c>
      <c r="K2471">
        <v>75.2</v>
      </c>
      <c r="L2471" t="s">
        <v>17</v>
      </c>
    </row>
    <row r="2472" spans="1:12" x14ac:dyDescent="0.35">
      <c r="A2472" t="s">
        <v>3997</v>
      </c>
      <c r="B2472">
        <v>46</v>
      </c>
      <c r="C2472" t="s">
        <v>19</v>
      </c>
      <c r="D2472" t="s">
        <v>61</v>
      </c>
      <c r="E2472" t="s">
        <v>74</v>
      </c>
      <c r="F2472" t="s">
        <v>15</v>
      </c>
      <c r="G2472">
        <v>92.598129231736706</v>
      </c>
      <c r="H2472" t="s">
        <v>622</v>
      </c>
      <c r="I2472">
        <v>92.6</v>
      </c>
      <c r="J2472">
        <v>36.700000000000003</v>
      </c>
      <c r="K2472">
        <v>183.8</v>
      </c>
      <c r="L2472" t="s">
        <v>17</v>
      </c>
    </row>
    <row r="2473" spans="1:12" x14ac:dyDescent="0.35">
      <c r="A2473" t="s">
        <v>3998</v>
      </c>
      <c r="B2473">
        <v>43</v>
      </c>
      <c r="C2473" t="s">
        <v>35</v>
      </c>
      <c r="D2473" t="s">
        <v>39</v>
      </c>
      <c r="E2473" t="s">
        <v>28</v>
      </c>
      <c r="F2473" t="s">
        <v>36</v>
      </c>
      <c r="G2473">
        <v>71.478637841789507</v>
      </c>
      <c r="H2473" t="s">
        <v>668</v>
      </c>
      <c r="I2473">
        <v>91.9</v>
      </c>
      <c r="J2473">
        <v>37.4</v>
      </c>
      <c r="K2473">
        <v>85.6</v>
      </c>
      <c r="L2473" t="s">
        <v>17</v>
      </c>
    </row>
    <row r="2474" spans="1:12" x14ac:dyDescent="0.35">
      <c r="A2474" t="s">
        <v>3999</v>
      </c>
      <c r="B2474">
        <v>26</v>
      </c>
      <c r="C2474" t="s">
        <v>35</v>
      </c>
      <c r="D2474" t="s">
        <v>27</v>
      </c>
      <c r="E2474" t="s">
        <v>14</v>
      </c>
      <c r="F2474" t="s">
        <v>15</v>
      </c>
      <c r="G2474">
        <v>62.552772030812299</v>
      </c>
      <c r="H2474" t="s">
        <v>4000</v>
      </c>
      <c r="I2474">
        <v>90.8</v>
      </c>
      <c r="J2474">
        <v>38.9</v>
      </c>
      <c r="K2474">
        <v>153.69999999999999</v>
      </c>
      <c r="L2474" t="s">
        <v>17</v>
      </c>
    </row>
    <row r="2475" spans="1:12" x14ac:dyDescent="0.35">
      <c r="A2475" t="s">
        <v>4001</v>
      </c>
      <c r="B2475">
        <v>41</v>
      </c>
      <c r="C2475" t="s">
        <v>13</v>
      </c>
      <c r="D2475" t="s">
        <v>20</v>
      </c>
      <c r="E2475" t="s">
        <v>74</v>
      </c>
      <c r="F2475" t="s">
        <v>48</v>
      </c>
      <c r="G2475">
        <v>73.313089650178696</v>
      </c>
      <c r="H2475" t="s">
        <v>1040</v>
      </c>
      <c r="I2475">
        <v>96.1</v>
      </c>
      <c r="J2475">
        <v>38.700000000000003</v>
      </c>
      <c r="K2475">
        <v>169.6</v>
      </c>
      <c r="L2475" t="s">
        <v>17</v>
      </c>
    </row>
    <row r="2476" spans="1:12" x14ac:dyDescent="0.35">
      <c r="A2476" t="s">
        <v>4002</v>
      </c>
      <c r="B2476">
        <v>87</v>
      </c>
      <c r="C2476" t="s">
        <v>19</v>
      </c>
      <c r="D2476" t="s">
        <v>31</v>
      </c>
      <c r="E2476" t="s">
        <v>28</v>
      </c>
      <c r="F2476" t="s">
        <v>15</v>
      </c>
      <c r="G2476">
        <v>82.836198305408203</v>
      </c>
      <c r="H2476" t="s">
        <v>4003</v>
      </c>
      <c r="I2476">
        <v>96.9</v>
      </c>
      <c r="J2476">
        <v>38.5</v>
      </c>
      <c r="K2476">
        <v>139.4</v>
      </c>
      <c r="L2476" t="s">
        <v>17</v>
      </c>
    </row>
    <row r="2477" spans="1:12" x14ac:dyDescent="0.35">
      <c r="A2477" t="s">
        <v>4004</v>
      </c>
      <c r="B2477">
        <v>24</v>
      </c>
      <c r="C2477" t="s">
        <v>13</v>
      </c>
      <c r="D2477" t="s">
        <v>14</v>
      </c>
      <c r="E2477" t="s">
        <v>32</v>
      </c>
      <c r="F2477" t="s">
        <v>48</v>
      </c>
      <c r="G2477">
        <v>72.588475077383407</v>
      </c>
      <c r="H2477" t="s">
        <v>4005</v>
      </c>
      <c r="I2477">
        <v>97</v>
      </c>
      <c r="J2477">
        <v>38.4</v>
      </c>
      <c r="K2477">
        <v>191.9</v>
      </c>
      <c r="L2477" t="s">
        <v>17</v>
      </c>
    </row>
    <row r="2478" spans="1:12" x14ac:dyDescent="0.35">
      <c r="A2478" t="s">
        <v>4006</v>
      </c>
      <c r="B2478">
        <v>83</v>
      </c>
      <c r="C2478" t="s">
        <v>35</v>
      </c>
      <c r="D2478" t="s">
        <v>14</v>
      </c>
      <c r="E2478" t="s">
        <v>32</v>
      </c>
      <c r="F2478" t="s">
        <v>66</v>
      </c>
      <c r="G2478">
        <v>86.346860199275596</v>
      </c>
      <c r="H2478" t="s">
        <v>247</v>
      </c>
      <c r="I2478">
        <v>99</v>
      </c>
      <c r="J2478">
        <v>36.700000000000003</v>
      </c>
      <c r="K2478">
        <v>82.9</v>
      </c>
      <c r="L2478" t="s">
        <v>17</v>
      </c>
    </row>
    <row r="2479" spans="1:12" x14ac:dyDescent="0.35">
      <c r="A2479" t="s">
        <v>4007</v>
      </c>
      <c r="B2479">
        <v>18</v>
      </c>
      <c r="C2479" t="s">
        <v>13</v>
      </c>
      <c r="D2479" t="s">
        <v>20</v>
      </c>
      <c r="E2479" t="s">
        <v>74</v>
      </c>
      <c r="F2479" t="s">
        <v>36</v>
      </c>
      <c r="G2479">
        <v>73.671893911975204</v>
      </c>
      <c r="H2479" t="s">
        <v>4008</v>
      </c>
      <c r="I2479">
        <v>92.9</v>
      </c>
      <c r="J2479">
        <v>38.6</v>
      </c>
      <c r="K2479">
        <v>71</v>
      </c>
      <c r="L2479" t="s">
        <v>17</v>
      </c>
    </row>
    <row r="2480" spans="1:12" x14ac:dyDescent="0.35">
      <c r="A2480" t="s">
        <v>4009</v>
      </c>
      <c r="B2480">
        <v>71</v>
      </c>
      <c r="C2480" t="s">
        <v>13</v>
      </c>
      <c r="D2480" t="s">
        <v>39</v>
      </c>
      <c r="E2480" t="s">
        <v>14</v>
      </c>
      <c r="F2480" t="s">
        <v>24</v>
      </c>
      <c r="G2480">
        <v>100.421063486698</v>
      </c>
      <c r="H2480" t="s">
        <v>1323</v>
      </c>
      <c r="I2480">
        <v>99.7</v>
      </c>
      <c r="J2480">
        <v>38.700000000000003</v>
      </c>
      <c r="K2480">
        <v>79.2</v>
      </c>
      <c r="L2480" t="s">
        <v>17</v>
      </c>
    </row>
    <row r="2481" spans="1:12" x14ac:dyDescent="0.35">
      <c r="A2481" t="s">
        <v>4010</v>
      </c>
      <c r="B2481">
        <v>33</v>
      </c>
      <c r="C2481" t="s">
        <v>35</v>
      </c>
      <c r="D2481" t="s">
        <v>31</v>
      </c>
      <c r="E2481" t="s">
        <v>28</v>
      </c>
      <c r="F2481" t="s">
        <v>24</v>
      </c>
      <c r="G2481">
        <v>67.286027845565997</v>
      </c>
      <c r="H2481" t="s">
        <v>1494</v>
      </c>
      <c r="I2481">
        <v>95.4</v>
      </c>
      <c r="J2481">
        <v>37</v>
      </c>
      <c r="K2481">
        <v>156</v>
      </c>
      <c r="L2481" t="s">
        <v>17</v>
      </c>
    </row>
    <row r="2482" spans="1:12" x14ac:dyDescent="0.35">
      <c r="A2482" t="s">
        <v>4011</v>
      </c>
      <c r="B2482">
        <v>31</v>
      </c>
      <c r="C2482" t="s">
        <v>13</v>
      </c>
      <c r="D2482" t="s">
        <v>14</v>
      </c>
      <c r="E2482" t="s">
        <v>14</v>
      </c>
      <c r="F2482" t="s">
        <v>15</v>
      </c>
      <c r="G2482">
        <v>84.520165453293004</v>
      </c>
      <c r="H2482" t="s">
        <v>4012</v>
      </c>
      <c r="I2482">
        <v>96.8</v>
      </c>
      <c r="J2482">
        <v>38.4</v>
      </c>
      <c r="K2482">
        <v>185.6</v>
      </c>
      <c r="L2482" t="s">
        <v>17</v>
      </c>
    </row>
    <row r="2483" spans="1:12" x14ac:dyDescent="0.35">
      <c r="A2483" t="s">
        <v>4013</v>
      </c>
      <c r="B2483">
        <v>78</v>
      </c>
      <c r="C2483" t="s">
        <v>19</v>
      </c>
      <c r="D2483" t="s">
        <v>14</v>
      </c>
      <c r="E2483" t="s">
        <v>32</v>
      </c>
      <c r="F2483" t="s">
        <v>66</v>
      </c>
      <c r="G2483">
        <v>85.777374176921995</v>
      </c>
      <c r="H2483" t="s">
        <v>2439</v>
      </c>
      <c r="I2483">
        <v>99.3</v>
      </c>
      <c r="J2483">
        <v>37.1</v>
      </c>
      <c r="K2483">
        <v>163</v>
      </c>
      <c r="L2483" t="s">
        <v>22</v>
      </c>
    </row>
    <row r="2484" spans="1:12" x14ac:dyDescent="0.35">
      <c r="A2484" t="s">
        <v>4014</v>
      </c>
      <c r="B2484">
        <v>68</v>
      </c>
      <c r="C2484" t="s">
        <v>35</v>
      </c>
      <c r="D2484" t="s">
        <v>31</v>
      </c>
      <c r="E2484" t="s">
        <v>74</v>
      </c>
      <c r="F2484" t="s">
        <v>24</v>
      </c>
      <c r="G2484">
        <v>77.737919252862</v>
      </c>
      <c r="H2484" t="s">
        <v>2727</v>
      </c>
      <c r="I2484">
        <v>99.7</v>
      </c>
      <c r="J2484">
        <v>36.9</v>
      </c>
      <c r="K2484">
        <v>111.5</v>
      </c>
      <c r="L2484" t="s">
        <v>17</v>
      </c>
    </row>
    <row r="2485" spans="1:12" x14ac:dyDescent="0.35">
      <c r="A2485" t="s">
        <v>4015</v>
      </c>
      <c r="B2485">
        <v>34</v>
      </c>
      <c r="C2485" t="s">
        <v>19</v>
      </c>
      <c r="D2485" t="s">
        <v>27</v>
      </c>
      <c r="E2485" t="s">
        <v>14</v>
      </c>
      <c r="F2485" t="s">
        <v>24</v>
      </c>
      <c r="G2485">
        <v>84.935510273126496</v>
      </c>
      <c r="H2485" t="s">
        <v>4016</v>
      </c>
      <c r="I2485">
        <v>94.7</v>
      </c>
      <c r="J2485">
        <v>36.9</v>
      </c>
      <c r="K2485">
        <v>72.8</v>
      </c>
      <c r="L2485" t="s">
        <v>22</v>
      </c>
    </row>
    <row r="2486" spans="1:12" x14ac:dyDescent="0.35">
      <c r="A2486" t="s">
        <v>4017</v>
      </c>
      <c r="B2486">
        <v>47</v>
      </c>
      <c r="C2486" t="s">
        <v>13</v>
      </c>
      <c r="D2486" t="s">
        <v>61</v>
      </c>
      <c r="E2486" t="s">
        <v>28</v>
      </c>
      <c r="F2486" t="s">
        <v>66</v>
      </c>
      <c r="G2486">
        <v>76.8964739701198</v>
      </c>
      <c r="H2486" t="s">
        <v>432</v>
      </c>
      <c r="I2486">
        <v>98</v>
      </c>
      <c r="J2486">
        <v>38.6</v>
      </c>
      <c r="K2486">
        <v>156</v>
      </c>
      <c r="L2486" t="s">
        <v>17</v>
      </c>
    </row>
    <row r="2487" spans="1:12" x14ac:dyDescent="0.35">
      <c r="A2487" t="s">
        <v>4018</v>
      </c>
      <c r="B2487">
        <v>53</v>
      </c>
      <c r="C2487" t="s">
        <v>19</v>
      </c>
      <c r="D2487" t="s">
        <v>20</v>
      </c>
      <c r="E2487" t="s">
        <v>28</v>
      </c>
      <c r="F2487" t="s">
        <v>66</v>
      </c>
      <c r="G2487">
        <v>68.275918142057293</v>
      </c>
      <c r="H2487" t="s">
        <v>4019</v>
      </c>
      <c r="I2487">
        <v>94.8</v>
      </c>
      <c r="J2487">
        <v>38.5</v>
      </c>
      <c r="K2487">
        <v>178.3</v>
      </c>
      <c r="L2487" t="s">
        <v>17</v>
      </c>
    </row>
    <row r="2488" spans="1:12" x14ac:dyDescent="0.35">
      <c r="A2488" t="s">
        <v>4020</v>
      </c>
      <c r="B2488">
        <v>44</v>
      </c>
      <c r="C2488" t="s">
        <v>13</v>
      </c>
      <c r="D2488" t="s">
        <v>27</v>
      </c>
      <c r="E2488" t="s">
        <v>32</v>
      </c>
      <c r="F2488" t="s">
        <v>15</v>
      </c>
      <c r="G2488">
        <v>70.545291132331201</v>
      </c>
      <c r="H2488" t="s">
        <v>4021</v>
      </c>
      <c r="I2488">
        <v>95.2</v>
      </c>
      <c r="J2488">
        <v>37.5</v>
      </c>
      <c r="K2488">
        <v>98</v>
      </c>
      <c r="L2488" t="s">
        <v>70</v>
      </c>
    </row>
    <row r="2489" spans="1:12" x14ac:dyDescent="0.35">
      <c r="A2489" t="s">
        <v>4022</v>
      </c>
      <c r="B2489">
        <v>74</v>
      </c>
      <c r="C2489" t="s">
        <v>35</v>
      </c>
      <c r="D2489" t="s">
        <v>39</v>
      </c>
      <c r="E2489" t="s">
        <v>14</v>
      </c>
      <c r="F2489" t="s">
        <v>24</v>
      </c>
      <c r="G2489">
        <v>93.149139351663393</v>
      </c>
      <c r="H2489" t="s">
        <v>1585</v>
      </c>
      <c r="I2489">
        <v>95.3</v>
      </c>
      <c r="J2489">
        <v>38.700000000000003</v>
      </c>
      <c r="K2489">
        <v>87.8</v>
      </c>
      <c r="L2489" t="s">
        <v>17</v>
      </c>
    </row>
    <row r="2490" spans="1:12" x14ac:dyDescent="0.35">
      <c r="A2490" t="s">
        <v>4023</v>
      </c>
      <c r="B2490">
        <v>35</v>
      </c>
      <c r="C2490" t="s">
        <v>35</v>
      </c>
      <c r="D2490" t="s">
        <v>61</v>
      </c>
      <c r="E2490" t="s">
        <v>32</v>
      </c>
      <c r="F2490" t="s">
        <v>66</v>
      </c>
      <c r="G2490">
        <v>74.372305755065895</v>
      </c>
      <c r="H2490" t="s">
        <v>3522</v>
      </c>
      <c r="I2490">
        <v>90.3</v>
      </c>
      <c r="J2490">
        <v>36.6</v>
      </c>
      <c r="K2490">
        <v>136.69999999999999</v>
      </c>
      <c r="L2490" t="s">
        <v>17</v>
      </c>
    </row>
    <row r="2491" spans="1:12" x14ac:dyDescent="0.35">
      <c r="A2491" t="s">
        <v>4024</v>
      </c>
      <c r="B2491">
        <v>18</v>
      </c>
      <c r="C2491" t="s">
        <v>35</v>
      </c>
      <c r="D2491" t="s">
        <v>14</v>
      </c>
      <c r="E2491" t="s">
        <v>14</v>
      </c>
      <c r="F2491" t="s">
        <v>24</v>
      </c>
      <c r="G2491">
        <v>78.056502529768906</v>
      </c>
      <c r="H2491" t="s">
        <v>3522</v>
      </c>
      <c r="I2491">
        <v>92.2</v>
      </c>
      <c r="J2491">
        <v>36.200000000000003</v>
      </c>
      <c r="K2491">
        <v>157.6</v>
      </c>
      <c r="L2491" t="s">
        <v>17</v>
      </c>
    </row>
    <row r="2492" spans="1:12" x14ac:dyDescent="0.35">
      <c r="A2492" t="s">
        <v>4025</v>
      </c>
      <c r="B2492">
        <v>35</v>
      </c>
      <c r="C2492" t="s">
        <v>19</v>
      </c>
      <c r="D2492" t="s">
        <v>61</v>
      </c>
      <c r="E2492" t="s">
        <v>28</v>
      </c>
      <c r="F2492" t="s">
        <v>15</v>
      </c>
      <c r="G2492">
        <v>70.954682597483995</v>
      </c>
      <c r="H2492" t="s">
        <v>2224</v>
      </c>
      <c r="I2492">
        <v>99.6</v>
      </c>
      <c r="J2492">
        <v>37.6</v>
      </c>
      <c r="K2492">
        <v>167.2</v>
      </c>
      <c r="L2492" t="s">
        <v>22</v>
      </c>
    </row>
    <row r="2493" spans="1:12" x14ac:dyDescent="0.35">
      <c r="A2493" t="s">
        <v>4026</v>
      </c>
      <c r="B2493">
        <v>35</v>
      </c>
      <c r="C2493" t="s">
        <v>35</v>
      </c>
      <c r="D2493" t="s">
        <v>14</v>
      </c>
      <c r="E2493" t="s">
        <v>28</v>
      </c>
      <c r="F2493" t="s">
        <v>15</v>
      </c>
      <c r="G2493">
        <v>84.961226602523098</v>
      </c>
      <c r="H2493" t="s">
        <v>4027</v>
      </c>
      <c r="I2493">
        <v>95.7</v>
      </c>
      <c r="J2493">
        <v>37</v>
      </c>
      <c r="K2493">
        <v>100.8</v>
      </c>
      <c r="L2493" t="s">
        <v>17</v>
      </c>
    </row>
    <row r="2494" spans="1:12" x14ac:dyDescent="0.35">
      <c r="A2494" t="s">
        <v>4028</v>
      </c>
      <c r="B2494">
        <v>74</v>
      </c>
      <c r="C2494" t="s">
        <v>19</v>
      </c>
      <c r="D2494" t="s">
        <v>39</v>
      </c>
      <c r="E2494" t="s">
        <v>14</v>
      </c>
      <c r="F2494" t="s">
        <v>66</v>
      </c>
      <c r="G2494">
        <v>67.2430065044976</v>
      </c>
      <c r="H2494" t="s">
        <v>1170</v>
      </c>
      <c r="I2494">
        <v>99.2</v>
      </c>
      <c r="J2494">
        <v>38.200000000000003</v>
      </c>
      <c r="K2494">
        <v>129.5</v>
      </c>
      <c r="L2494" t="s">
        <v>17</v>
      </c>
    </row>
    <row r="2495" spans="1:12" x14ac:dyDescent="0.35">
      <c r="A2495" t="s">
        <v>4029</v>
      </c>
      <c r="B2495">
        <v>80</v>
      </c>
      <c r="C2495" t="s">
        <v>35</v>
      </c>
      <c r="D2495" t="s">
        <v>39</v>
      </c>
      <c r="E2495" t="s">
        <v>74</v>
      </c>
      <c r="F2495" t="s">
        <v>36</v>
      </c>
      <c r="G2495">
        <v>83.7711012525196</v>
      </c>
      <c r="H2495" t="s">
        <v>1241</v>
      </c>
      <c r="I2495">
        <v>97.9</v>
      </c>
      <c r="J2495">
        <v>38.299999999999997</v>
      </c>
      <c r="K2495">
        <v>103.3</v>
      </c>
      <c r="L2495" t="s">
        <v>17</v>
      </c>
    </row>
    <row r="2496" spans="1:12" x14ac:dyDescent="0.35">
      <c r="A2496" t="s">
        <v>4030</v>
      </c>
      <c r="B2496">
        <v>79</v>
      </c>
      <c r="C2496" t="s">
        <v>35</v>
      </c>
      <c r="D2496" t="s">
        <v>31</v>
      </c>
      <c r="E2496" t="s">
        <v>14</v>
      </c>
      <c r="F2496" t="s">
        <v>66</v>
      </c>
      <c r="G2496">
        <v>82.665447517711598</v>
      </c>
      <c r="H2496" t="s">
        <v>1898</v>
      </c>
      <c r="I2496">
        <v>96.8</v>
      </c>
      <c r="J2496">
        <v>36.299999999999997</v>
      </c>
      <c r="K2496">
        <v>195.1</v>
      </c>
      <c r="L2496" t="s">
        <v>17</v>
      </c>
    </row>
    <row r="2497" spans="1:12" x14ac:dyDescent="0.35">
      <c r="A2497" t="s">
        <v>4031</v>
      </c>
      <c r="B2497">
        <v>74</v>
      </c>
      <c r="C2497" t="s">
        <v>19</v>
      </c>
      <c r="D2497" t="s">
        <v>20</v>
      </c>
      <c r="E2497" t="s">
        <v>28</v>
      </c>
      <c r="F2497" t="s">
        <v>48</v>
      </c>
      <c r="G2497">
        <v>75.733609881688693</v>
      </c>
      <c r="H2497" t="s">
        <v>702</v>
      </c>
      <c r="I2497">
        <v>93.3</v>
      </c>
      <c r="J2497">
        <v>36.700000000000003</v>
      </c>
      <c r="K2497">
        <v>74.7</v>
      </c>
      <c r="L2497" t="s">
        <v>22</v>
      </c>
    </row>
    <row r="2498" spans="1:12" x14ac:dyDescent="0.35">
      <c r="A2498" t="s">
        <v>4032</v>
      </c>
      <c r="B2498">
        <v>27</v>
      </c>
      <c r="C2498" t="s">
        <v>35</v>
      </c>
      <c r="D2498" t="s">
        <v>31</v>
      </c>
      <c r="E2498" t="s">
        <v>28</v>
      </c>
      <c r="F2498" t="s">
        <v>66</v>
      </c>
      <c r="G2498">
        <v>83.295492202251495</v>
      </c>
      <c r="H2498" t="s">
        <v>513</v>
      </c>
      <c r="I2498">
        <v>93.5</v>
      </c>
      <c r="J2498">
        <v>37.9</v>
      </c>
      <c r="K2498">
        <v>80</v>
      </c>
      <c r="L2498" t="s">
        <v>17</v>
      </c>
    </row>
    <row r="2499" spans="1:12" x14ac:dyDescent="0.35">
      <c r="A2499" t="s">
        <v>4033</v>
      </c>
      <c r="B2499">
        <v>28</v>
      </c>
      <c r="C2499" t="s">
        <v>35</v>
      </c>
      <c r="D2499" t="s">
        <v>61</v>
      </c>
      <c r="E2499" t="s">
        <v>28</v>
      </c>
      <c r="F2499" t="s">
        <v>36</v>
      </c>
      <c r="G2499">
        <v>79.142015994300493</v>
      </c>
      <c r="H2499" t="s">
        <v>2554</v>
      </c>
      <c r="I2499">
        <v>97.5</v>
      </c>
      <c r="J2499">
        <v>38.5</v>
      </c>
      <c r="K2499">
        <v>152</v>
      </c>
      <c r="L2499" t="s">
        <v>17</v>
      </c>
    </row>
    <row r="2500" spans="1:12" x14ac:dyDescent="0.35">
      <c r="A2500" t="s">
        <v>4034</v>
      </c>
      <c r="B2500">
        <v>58</v>
      </c>
      <c r="C2500" t="s">
        <v>13</v>
      </c>
      <c r="D2500" t="s">
        <v>39</v>
      </c>
      <c r="E2500" t="s">
        <v>74</v>
      </c>
      <c r="F2500" t="s">
        <v>36</v>
      </c>
      <c r="G2500">
        <v>78.769837009265899</v>
      </c>
      <c r="H2500" t="s">
        <v>3778</v>
      </c>
      <c r="I2500">
        <v>94</v>
      </c>
      <c r="J2500">
        <v>38</v>
      </c>
      <c r="K2500">
        <v>80.900000000000006</v>
      </c>
      <c r="L2500" t="s">
        <v>22</v>
      </c>
    </row>
    <row r="2501" spans="1:12" x14ac:dyDescent="0.35">
      <c r="A2501" t="s">
        <v>4035</v>
      </c>
      <c r="B2501">
        <v>33</v>
      </c>
      <c r="C2501" t="s">
        <v>13</v>
      </c>
      <c r="D2501" t="s">
        <v>39</v>
      </c>
      <c r="E2501" t="s">
        <v>32</v>
      </c>
      <c r="F2501" t="s">
        <v>66</v>
      </c>
      <c r="G2501">
        <v>67.747145212229</v>
      </c>
      <c r="H2501" t="s">
        <v>4036</v>
      </c>
      <c r="I2501">
        <v>91.7</v>
      </c>
      <c r="J2501">
        <v>37.6</v>
      </c>
      <c r="K2501">
        <v>174.1</v>
      </c>
      <c r="L2501" t="s">
        <v>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CBD695DF-B75B-4E38-BB4C-C370D785870B}">
  <ds:schemaRefs/>
</ds:datastoreItem>
</file>

<file path=customXml/itemProps2.xml><?xml version="1.0" encoding="utf-8"?>
<ds:datastoreItem xmlns:ds="http://schemas.openxmlformats.org/officeDocument/2006/customXml" ds:itemID="{AAA6556B-131C-4687-8A2C-AB328315EEC1}">
  <ds:schemaRefs/>
</ds:datastoreItem>
</file>

<file path=customXml/itemProps3.xml><?xml version="1.0" encoding="utf-8"?>
<ds:datastoreItem xmlns:ds="http://schemas.openxmlformats.org/officeDocument/2006/customXml" ds:itemID="{8B0F00BF-C019-4197-914A-F9CC84AE3062}">
  <ds:schemaRefs/>
</ds:datastoreItem>
</file>

<file path=customXml/itemProps4.xml><?xml version="1.0" encoding="utf-8"?>
<ds:datastoreItem xmlns:ds="http://schemas.openxmlformats.org/officeDocument/2006/customXml" ds:itemID="{10BF0F8B-5178-4BE6-98E2-5490FAF1BBB1}">
  <ds:schemaRefs/>
</ds:datastoreItem>
</file>

<file path=customXml/itemProps5.xml><?xml version="1.0" encoding="utf-8"?>
<ds:datastoreItem xmlns:ds="http://schemas.openxmlformats.org/officeDocument/2006/customXml" ds:itemID="{E80D11B6-906E-4B2C-9C4F-319526D44249}">
  <ds:schemaRefs/>
</ds:datastoreItem>
</file>

<file path=customXml/itemProps6.xml><?xml version="1.0" encoding="utf-8"?>
<ds:datastoreItem xmlns:ds="http://schemas.openxmlformats.org/officeDocument/2006/customXml" ds:itemID="{1C81A6B2-CF3D-44BE-A6DD-0B717D872B4F}">
  <ds:schemaRefs/>
</ds:datastoreItem>
</file>

<file path=customXml/itemProps7.xml><?xml version="1.0" encoding="utf-8"?>
<ds:datastoreItem xmlns:ds="http://schemas.openxmlformats.org/officeDocument/2006/customXml" ds:itemID="{BE69DCE3-DB38-47C1-A107-684C619794EC}">
  <ds:schemaRefs/>
</ds:datastoreItem>
</file>

<file path=customXml/itemProps8.xml><?xml version="1.0" encoding="utf-8"?>
<ds:datastoreItem xmlns:ds="http://schemas.openxmlformats.org/officeDocument/2006/customXml" ds:itemID="{93E7476F-F9B3-4B97-8847-95CEBB8DCB89}">
  <ds:schemaRefs/>
</ds:datastoreItem>
</file>

<file path=customXml/itemProps9.xml><?xml version="1.0" encoding="utf-8"?>
<ds:datastoreItem xmlns:ds="http://schemas.openxmlformats.org/officeDocument/2006/customXml" ds:itemID="{01941D16-2016-4C73-937A-214F85901035}">
  <ds:schemaRefs/>
</ds:datastoreItem>
</file>

<file path=customXml/itemProps10.xml><?xml version="1.0" encoding="utf-8"?>
<ds:datastoreItem xmlns:ds="http://schemas.openxmlformats.org/officeDocument/2006/customXml" ds:itemID="{42B1F541-53E5-4AE9-A621-6819D5B3D448}">
  <ds:schemaRefs/>
</ds:datastoreItem>
</file>

<file path=customXml/itemProps11.xml><?xml version="1.0" encoding="utf-8"?>
<ds:datastoreItem xmlns:ds="http://schemas.openxmlformats.org/officeDocument/2006/customXml" ds:itemID="{D6EEA7ED-FADE-4F9A-8383-9FDB9B67DF78}">
  <ds:schemaRefs/>
</ds:datastoreItem>
</file>

<file path=customXml/itemProps12.xml><?xml version="1.0" encoding="utf-8"?>
<ds:datastoreItem xmlns:ds="http://schemas.openxmlformats.org/officeDocument/2006/customXml" ds:itemID="{181F9070-EB0F-4621-A046-02B9FB2E08F7}">
  <ds:schemaRefs/>
</ds:datastoreItem>
</file>

<file path=customXml/itemProps13.xml><?xml version="1.0" encoding="utf-8"?>
<ds:datastoreItem xmlns:ds="http://schemas.openxmlformats.org/officeDocument/2006/customXml" ds:itemID="{746F18CD-28F4-4F68-9588-9ADA3147D1FA}">
  <ds:schemaRefs/>
</ds:datastoreItem>
</file>

<file path=customXml/itemProps14.xml><?xml version="1.0" encoding="utf-8"?>
<ds:datastoreItem xmlns:ds="http://schemas.openxmlformats.org/officeDocument/2006/customXml" ds:itemID="{C87959B3-BCA4-4C34-BBF8-63EE2E55A31A}">
  <ds:schemaRefs/>
</ds:datastoreItem>
</file>

<file path=customXml/itemProps15.xml><?xml version="1.0" encoding="utf-8"?>
<ds:datastoreItem xmlns:ds="http://schemas.openxmlformats.org/officeDocument/2006/customXml" ds:itemID="{F2CB70B2-9B5C-4909-9DCA-4FD7E1F9AD64}">
  <ds:schemaRefs/>
</ds:datastoreItem>
</file>

<file path=customXml/itemProps16.xml><?xml version="1.0" encoding="utf-8"?>
<ds:datastoreItem xmlns:ds="http://schemas.openxmlformats.org/officeDocument/2006/customXml" ds:itemID="{47B94C07-9A06-447F-9239-4490682716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Vitals_Reference_sheet</vt:lpstr>
      <vt:lpstr>pivot</vt:lpstr>
      <vt:lpstr>cleaned_data</vt:lpstr>
      <vt:lpstr>raw_dataset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GLANET</dc:creator>
  <cp:lastModifiedBy>GLANET</cp:lastModifiedBy>
  <dcterms:created xsi:type="dcterms:W3CDTF">2025-11-04T15:11:24Z</dcterms:created>
  <dcterms:modified xsi:type="dcterms:W3CDTF">2025-11-06T17:11:48Z</dcterms:modified>
</cp:coreProperties>
</file>