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20160" windowHeight="8964" tabRatio="913" activeTab="5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1"/>
  <c r="D31" i="18"/>
  <c r="X30" i="1" s="1"/>
  <c r="G31" i="18"/>
  <c r="J31"/>
  <c r="M31"/>
  <c r="O31" s="1"/>
  <c r="AC30" i="1" s="1"/>
  <c r="N31" i="18"/>
  <c r="AB30" i="1" s="1"/>
  <c r="D32" i="18"/>
  <c r="G32"/>
  <c r="J32"/>
  <c r="N32" s="1"/>
  <c r="AB31" i="1" s="1"/>
  <c r="M32" i="18"/>
  <c r="O32"/>
  <c r="D33"/>
  <c r="X32" i="1" s="1"/>
  <c r="G33" i="18"/>
  <c r="J33"/>
  <c r="M33"/>
  <c r="O33" s="1"/>
  <c r="AC32" i="1" s="1"/>
  <c r="N33" i="18"/>
  <c r="AB32" i="1" s="1"/>
  <c r="D34" i="18"/>
  <c r="G34"/>
  <c r="J34"/>
  <c r="M34"/>
  <c r="O34"/>
  <c r="D35"/>
  <c r="X34" i="1" s="1"/>
  <c r="G35" i="18"/>
  <c r="J35"/>
  <c r="M35"/>
  <c r="O35" s="1"/>
  <c r="AC34" i="1" s="1"/>
  <c r="N35" i="18"/>
  <c r="AB34" i="1" s="1"/>
  <c r="D36" i="18"/>
  <c r="G36"/>
  <c r="J36"/>
  <c r="M36"/>
  <c r="O36"/>
  <c r="D37"/>
  <c r="X36" i="1" s="1"/>
  <c r="G37" i="18"/>
  <c r="J37"/>
  <c r="M37"/>
  <c r="O37" s="1"/>
  <c r="AC36" i="1" s="1"/>
  <c r="N37" i="18"/>
  <c r="AB36" i="1" s="1"/>
  <c r="D38" i="18"/>
  <c r="G38"/>
  <c r="J38"/>
  <c r="M38"/>
  <c r="O38"/>
  <c r="D39"/>
  <c r="X38" i="1" s="1"/>
  <c r="G39" i="18"/>
  <c r="J39"/>
  <c r="M39"/>
  <c r="O39" s="1"/>
  <c r="AC38" i="1" s="1"/>
  <c r="N39" i="18"/>
  <c r="AB38" i="1" s="1"/>
  <c r="D40" i="18"/>
  <c r="G40"/>
  <c r="J40"/>
  <c r="M40"/>
  <c r="O40"/>
  <c r="D41"/>
  <c r="X40" i="1" s="1"/>
  <c r="G41" i="18"/>
  <c r="J41"/>
  <c r="M41"/>
  <c r="O41" s="1"/>
  <c r="AC40" i="1" s="1"/>
  <c r="N41" i="18"/>
  <c r="AB40" i="1" s="1"/>
  <c r="D42" i="18"/>
  <c r="G42"/>
  <c r="J42"/>
  <c r="N42" s="1"/>
  <c r="AB41" i="1" s="1"/>
  <c r="M42" i="18"/>
  <c r="O42"/>
  <c r="D43"/>
  <c r="X42" i="1" s="1"/>
  <c r="G43" i="18"/>
  <c r="J43"/>
  <c r="M43"/>
  <c r="O43" s="1"/>
  <c r="AC42" i="1" s="1"/>
  <c r="N43" i="18"/>
  <c r="AB42" i="1" s="1"/>
  <c r="D44" i="18"/>
  <c r="G44"/>
  <c r="J44"/>
  <c r="N44" s="1"/>
  <c r="AB43" i="1" s="1"/>
  <c r="M44" i="18"/>
  <c r="O44"/>
  <c r="D45"/>
  <c r="X44" i="1" s="1"/>
  <c r="G45" i="18"/>
  <c r="J45"/>
  <c r="M45"/>
  <c r="O45" s="1"/>
  <c r="AC44" i="1" s="1"/>
  <c r="N45" i="18"/>
  <c r="AB44" i="1" s="1"/>
  <c r="D46" i="18"/>
  <c r="G46"/>
  <c r="J46"/>
  <c r="M46"/>
  <c r="O46"/>
  <c r="D47"/>
  <c r="G47"/>
  <c r="J47"/>
  <c r="M47"/>
  <c r="O47" s="1"/>
  <c r="AC46" i="1" s="1"/>
  <c r="N47" i="18"/>
  <c r="D48"/>
  <c r="G48"/>
  <c r="J48"/>
  <c r="M48"/>
  <c r="O48"/>
  <c r="D49"/>
  <c r="G49"/>
  <c r="J49"/>
  <c r="M49"/>
  <c r="O49" s="1"/>
  <c r="AC48" i="1" s="1"/>
  <c r="N49" i="18"/>
  <c r="D50"/>
  <c r="G50"/>
  <c r="J50"/>
  <c r="M50"/>
  <c r="O50"/>
  <c r="D51"/>
  <c r="X50" i="1" s="1"/>
  <c r="G51" i="18"/>
  <c r="J51"/>
  <c r="M51"/>
  <c r="O51" s="1"/>
  <c r="AC50" i="1" s="1"/>
  <c r="N51" i="18"/>
  <c r="AB50" i="1" s="1"/>
  <c r="D52" i="18"/>
  <c r="G52"/>
  <c r="J52"/>
  <c r="M52"/>
  <c r="O52"/>
  <c r="D53"/>
  <c r="X52" i="1" s="1"/>
  <c r="G53" i="18"/>
  <c r="J53"/>
  <c r="M53"/>
  <c r="O53" s="1"/>
  <c r="AC52" i="1" s="1"/>
  <c r="N53" i="18"/>
  <c r="AB52" i="1" s="1"/>
  <c r="D54" i="18"/>
  <c r="G54"/>
  <c r="J54"/>
  <c r="N54" s="1"/>
  <c r="AB53" i="1" s="1"/>
  <c r="M54" i="18"/>
  <c r="O54"/>
  <c r="D55"/>
  <c r="X54" i="1" s="1"/>
  <c r="G55" i="18"/>
  <c r="J55"/>
  <c r="M55"/>
  <c r="O55" s="1"/>
  <c r="AC54" i="1" s="1"/>
  <c r="N55" i="18"/>
  <c r="AB54" i="1" s="1"/>
  <c r="D56" i="18"/>
  <c r="G56"/>
  <c r="J56"/>
  <c r="N56" s="1"/>
  <c r="AB55" i="1" s="1"/>
  <c r="M56" i="18"/>
  <c r="O56"/>
  <c r="D57"/>
  <c r="X56" i="1" s="1"/>
  <c r="G57" i="18"/>
  <c r="J57"/>
  <c r="M57"/>
  <c r="O57" s="1"/>
  <c r="AC56" i="1" s="1"/>
  <c r="N57" i="18"/>
  <c r="AB56" i="1" s="1"/>
  <c r="D58" i="18"/>
  <c r="G58"/>
  <c r="J58"/>
  <c r="M58"/>
  <c r="O58"/>
  <c r="D59"/>
  <c r="X58" i="1" s="1"/>
  <c r="G59" i="18"/>
  <c r="J59"/>
  <c r="M59"/>
  <c r="O59" s="1"/>
  <c r="N59"/>
  <c r="AB58" i="1" s="1"/>
  <c r="D60" i="18"/>
  <c r="G60"/>
  <c r="J60"/>
  <c r="M60"/>
  <c r="O60"/>
  <c r="D61"/>
  <c r="X60" i="1" s="1"/>
  <c r="G61" i="18"/>
  <c r="J61"/>
  <c r="M61"/>
  <c r="O61" s="1"/>
  <c r="N61"/>
  <c r="AB60" i="1" s="1"/>
  <c r="D62" i="18"/>
  <c r="G62"/>
  <c r="J62"/>
  <c r="M62"/>
  <c r="O62"/>
  <c r="D63"/>
  <c r="G63"/>
  <c r="J63"/>
  <c r="M63"/>
  <c r="O63" s="1"/>
  <c r="AC62" i="1" s="1"/>
  <c r="N63" i="18"/>
  <c r="D64"/>
  <c r="G64"/>
  <c r="J64"/>
  <c r="M64"/>
  <c r="O64"/>
  <c r="D65"/>
  <c r="G65"/>
  <c r="J65"/>
  <c r="M65"/>
  <c r="O65" s="1"/>
  <c r="AC64" i="1" s="1"/>
  <c r="N65" i="18"/>
  <c r="D66"/>
  <c r="G66"/>
  <c r="J66"/>
  <c r="M66"/>
  <c r="O66"/>
  <c r="D67"/>
  <c r="X66" i="1" s="1"/>
  <c r="G67" i="18"/>
  <c r="J67"/>
  <c r="M67"/>
  <c r="O67" s="1"/>
  <c r="AC66" i="1" s="1"/>
  <c r="N67" i="18"/>
  <c r="AB66" i="1" s="1"/>
  <c r="D68" i="18"/>
  <c r="G68"/>
  <c r="J68"/>
  <c r="M68"/>
  <c r="O68"/>
  <c r="D69"/>
  <c r="X68" i="1" s="1"/>
  <c r="G69" i="18"/>
  <c r="J69"/>
  <c r="M69"/>
  <c r="O69" s="1"/>
  <c r="AC68" i="1" s="1"/>
  <c r="N69" i="18"/>
  <c r="AB68" i="1" s="1"/>
  <c r="D70" i="18"/>
  <c r="G70"/>
  <c r="J70"/>
  <c r="N70" s="1"/>
  <c r="AB69" i="1" s="1"/>
  <c r="M70" i="18"/>
  <c r="O70"/>
  <c r="D71"/>
  <c r="X70" i="1" s="1"/>
  <c r="G71" i="18"/>
  <c r="J71"/>
  <c r="M71"/>
  <c r="O71" s="1"/>
  <c r="AC70" i="1" s="1"/>
  <c r="N71" i="18"/>
  <c r="AB70" i="1" s="1"/>
  <c r="D72" i="18"/>
  <c r="G72"/>
  <c r="J72"/>
  <c r="N72" s="1"/>
  <c r="AB71" i="1" s="1"/>
  <c r="M72" i="18"/>
  <c r="O72"/>
  <c r="D73"/>
  <c r="X72" i="1" s="1"/>
  <c r="G73" i="18"/>
  <c r="J73"/>
  <c r="M73"/>
  <c r="O73" s="1"/>
  <c r="AC72" i="1" s="1"/>
  <c r="N73" i="18"/>
  <c r="AB72" i="1" s="1"/>
  <c r="D74" i="18"/>
  <c r="G74"/>
  <c r="J74"/>
  <c r="M74"/>
  <c r="O74"/>
  <c r="D75"/>
  <c r="X74" i="1" s="1"/>
  <c r="G75" i="18"/>
  <c r="J75"/>
  <c r="M75"/>
  <c r="O75" s="1"/>
  <c r="N75"/>
  <c r="AB74" i="1" s="1"/>
  <c r="D76" i="18"/>
  <c r="G76"/>
  <c r="J76"/>
  <c r="M76"/>
  <c r="O76"/>
  <c r="D77"/>
  <c r="X76" i="1" s="1"/>
  <c r="G77" i="18"/>
  <c r="J77"/>
  <c r="M77"/>
  <c r="O77" s="1"/>
  <c r="AC76" i="1" s="1"/>
  <c r="N77" i="18"/>
  <c r="AB76" i="1" s="1"/>
  <c r="D78" i="18"/>
  <c r="G78"/>
  <c r="J78"/>
  <c r="M78"/>
  <c r="O78"/>
  <c r="D79"/>
  <c r="G79"/>
  <c r="J79"/>
  <c r="M79"/>
  <c r="O79" s="1"/>
  <c r="AC78" i="1" s="1"/>
  <c r="N79" i="18"/>
  <c r="D80"/>
  <c r="G80"/>
  <c r="J80"/>
  <c r="M80"/>
  <c r="O80"/>
  <c r="D81"/>
  <c r="G81"/>
  <c r="J81"/>
  <c r="M81"/>
  <c r="O81" s="1"/>
  <c r="AC80" i="1" s="1"/>
  <c r="N81" i="18"/>
  <c r="D82"/>
  <c r="G82"/>
  <c r="J82"/>
  <c r="M82"/>
  <c r="O82"/>
  <c r="D83"/>
  <c r="X82" i="1" s="1"/>
  <c r="G83" i="18"/>
  <c r="J83"/>
  <c r="M83"/>
  <c r="O83" s="1"/>
  <c r="AC82" i="1" s="1"/>
  <c r="N83" i="18"/>
  <c r="AB82" i="1" s="1"/>
  <c r="D84" i="18"/>
  <c r="G84"/>
  <c r="J84"/>
  <c r="M84"/>
  <c r="O84"/>
  <c r="D85"/>
  <c r="X84" i="1" s="1"/>
  <c r="G85" i="18"/>
  <c r="J85"/>
  <c r="M85"/>
  <c r="O85" s="1"/>
  <c r="AC84" i="1" s="1"/>
  <c r="N85" i="18"/>
  <c r="AB84" i="1" s="1"/>
  <c r="D86" i="18"/>
  <c r="G86"/>
  <c r="J86"/>
  <c r="N86" s="1"/>
  <c r="AB85" i="1" s="1"/>
  <c r="M86" i="18"/>
  <c r="O86"/>
  <c r="D87"/>
  <c r="X86" i="1" s="1"/>
  <c r="G87" i="18"/>
  <c r="J87"/>
  <c r="M87"/>
  <c r="O87" s="1"/>
  <c r="AC86" i="1" s="1"/>
  <c r="N87" i="18"/>
  <c r="AB86" i="1" s="1"/>
  <c r="D88" i="18"/>
  <c r="G88"/>
  <c r="J88"/>
  <c r="N88" s="1"/>
  <c r="AB87" i="1" s="1"/>
  <c r="M88" i="18"/>
  <c r="O88"/>
  <c r="D89"/>
  <c r="X88" i="1" s="1"/>
  <c r="G89" i="18"/>
  <c r="J89"/>
  <c r="M89"/>
  <c r="O89" s="1"/>
  <c r="AC88" i="1" s="1"/>
  <c r="N89" i="18"/>
  <c r="AB88" i="1" s="1"/>
  <c r="D90" i="18"/>
  <c r="G90"/>
  <c r="J90"/>
  <c r="M90"/>
  <c r="O90"/>
  <c r="D91"/>
  <c r="X90" i="1" s="1"/>
  <c r="G91" i="18"/>
  <c r="J91"/>
  <c r="M91"/>
  <c r="O91" s="1"/>
  <c r="N91"/>
  <c r="AB90" i="1" s="1"/>
  <c r="D92" i="18"/>
  <c r="G92"/>
  <c r="J92"/>
  <c r="M92"/>
  <c r="O92"/>
  <c r="D93"/>
  <c r="X92" i="1" s="1"/>
  <c r="G93" i="18"/>
  <c r="J93"/>
  <c r="M93"/>
  <c r="O93" s="1"/>
  <c r="N93"/>
  <c r="AB92" i="1" s="1"/>
  <c r="D94" i="18"/>
  <c r="G94"/>
  <c r="J94"/>
  <c r="M94"/>
  <c r="O94"/>
  <c r="D95"/>
  <c r="G95"/>
  <c r="J95"/>
  <c r="M95"/>
  <c r="O95" s="1"/>
  <c r="AC94" i="1" s="1"/>
  <c r="N95" i="18"/>
  <c r="D96"/>
  <c r="G96"/>
  <c r="J96"/>
  <c r="M96"/>
  <c r="O96"/>
  <c r="D97"/>
  <c r="G97"/>
  <c r="J97"/>
  <c r="M97"/>
  <c r="O97" s="1"/>
  <c r="AC96" i="1" s="1"/>
  <c r="N97" i="18"/>
  <c r="D98"/>
  <c r="G98"/>
  <c r="J98"/>
  <c r="M98"/>
  <c r="O98"/>
  <c r="D99"/>
  <c r="X98" i="1" s="1"/>
  <c r="G99" i="18"/>
  <c r="J99"/>
  <c r="M99"/>
  <c r="O99" s="1"/>
  <c r="AC98" i="1" s="1"/>
  <c r="N99" i="18"/>
  <c r="AB98" i="1" s="1"/>
  <c r="D100" i="18"/>
  <c r="G100"/>
  <c r="J100"/>
  <c r="M100"/>
  <c r="O100"/>
  <c r="D101"/>
  <c r="X100" i="1" s="1"/>
  <c r="G101" i="18"/>
  <c r="J101"/>
  <c r="M101"/>
  <c r="O101" s="1"/>
  <c r="AC100" i="1" s="1"/>
  <c r="N101" i="18"/>
  <c r="AB100" i="1" s="1"/>
  <c r="D102" i="18"/>
  <c r="G102"/>
  <c r="J102"/>
  <c r="N102" s="1"/>
  <c r="AB101" i="1" s="1"/>
  <c r="M102" i="18"/>
  <c r="O102"/>
  <c r="D103"/>
  <c r="X102" i="1" s="1"/>
  <c r="G103" i="18"/>
  <c r="J103"/>
  <c r="M103"/>
  <c r="O103" s="1"/>
  <c r="AC102" i="1" s="1"/>
  <c r="N103" i="18"/>
  <c r="AB102" i="1" s="1"/>
  <c r="D104" i="18"/>
  <c r="G104"/>
  <c r="J104"/>
  <c r="N104" s="1"/>
  <c r="AB103" i="1" s="1"/>
  <c r="M104" i="18"/>
  <c r="O104"/>
  <c r="D105"/>
  <c r="X104" i="1" s="1"/>
  <c r="G105" i="18"/>
  <c r="J105"/>
  <c r="M105"/>
  <c r="O105" s="1"/>
  <c r="AC104" i="1" s="1"/>
  <c r="N105" i="18"/>
  <c r="AB104" i="1" s="1"/>
  <c r="D106" i="18"/>
  <c r="G106"/>
  <c r="J106"/>
  <c r="M106"/>
  <c r="O106"/>
  <c r="D107"/>
  <c r="X106" i="1" s="1"/>
  <c r="G107" i="18"/>
  <c r="J107"/>
  <c r="M107"/>
  <c r="O107" s="1"/>
  <c r="N107"/>
  <c r="AB106" i="1" s="1"/>
  <c r="D108" i="18"/>
  <c r="G108"/>
  <c r="J108"/>
  <c r="M108"/>
  <c r="O108"/>
  <c r="D109"/>
  <c r="X108" i="1" s="1"/>
  <c r="G109" i="18"/>
  <c r="J109"/>
  <c r="M109"/>
  <c r="O109" s="1"/>
  <c r="AC108" i="1" s="1"/>
  <c r="N109" i="18"/>
  <c r="AB108" i="1" s="1"/>
  <c r="D110" i="18"/>
  <c r="G110"/>
  <c r="J110"/>
  <c r="M110"/>
  <c r="O110"/>
  <c r="D111"/>
  <c r="G111"/>
  <c r="J111"/>
  <c r="M111"/>
  <c r="O111" s="1"/>
  <c r="AC110" i="1" s="1"/>
  <c r="N111" i="18"/>
  <c r="D112"/>
  <c r="G112"/>
  <c r="J112"/>
  <c r="M112"/>
  <c r="O112"/>
  <c r="D113"/>
  <c r="G113"/>
  <c r="J113"/>
  <c r="M113"/>
  <c r="O113" s="1"/>
  <c r="AC112" i="1" s="1"/>
  <c r="N113" i="18"/>
  <c r="D114"/>
  <c r="G114"/>
  <c r="J114"/>
  <c r="M114"/>
  <c r="O114"/>
  <c r="D115"/>
  <c r="X114" i="1" s="1"/>
  <c r="G115" i="18"/>
  <c r="J115"/>
  <c r="M115"/>
  <c r="O115" s="1"/>
  <c r="AC114" i="1" s="1"/>
  <c r="N115" i="18"/>
  <c r="AB114" i="1" s="1"/>
  <c r="D116" i="18"/>
  <c r="G116"/>
  <c r="J116"/>
  <c r="M116"/>
  <c r="O116"/>
  <c r="D117"/>
  <c r="X116" i="1" s="1"/>
  <c r="G117" i="18"/>
  <c r="J117"/>
  <c r="M117"/>
  <c r="O117" s="1"/>
  <c r="AC116" i="1" s="1"/>
  <c r="N117" i="18"/>
  <c r="AB116" i="1" s="1"/>
  <c r="D118" i="18"/>
  <c r="G118"/>
  <c r="J118"/>
  <c r="N118" s="1"/>
  <c r="AB117" i="1" s="1"/>
  <c r="M118" i="18"/>
  <c r="O118"/>
  <c r="D119"/>
  <c r="X118" i="1" s="1"/>
  <c r="G119" i="18"/>
  <c r="J119"/>
  <c r="M119"/>
  <c r="O119" s="1"/>
  <c r="AC118" i="1" s="1"/>
  <c r="N119" i="18"/>
  <c r="AB118" i="1" s="1"/>
  <c r="D120" i="18"/>
  <c r="G120"/>
  <c r="J120"/>
  <c r="N120" s="1"/>
  <c r="AB119" i="1" s="1"/>
  <c r="M120" i="18"/>
  <c r="O120"/>
  <c r="D121"/>
  <c r="X120" i="1" s="1"/>
  <c r="G121" i="18"/>
  <c r="J121"/>
  <c r="M121"/>
  <c r="O121" s="1"/>
  <c r="AC120" i="1" s="1"/>
  <c r="N121" i="18"/>
  <c r="AB120" i="1" s="1"/>
  <c r="D122" i="18"/>
  <c r="G122"/>
  <c r="J122"/>
  <c r="M122"/>
  <c r="O122"/>
  <c r="D123"/>
  <c r="X122" i="1" s="1"/>
  <c r="G123" i="18"/>
  <c r="J123"/>
  <c r="M123"/>
  <c r="O123" s="1"/>
  <c r="N123"/>
  <c r="AB122" i="1" s="1"/>
  <c r="D124" i="18"/>
  <c r="G124"/>
  <c r="J124"/>
  <c r="M124"/>
  <c r="O124"/>
  <c r="D125"/>
  <c r="X124" i="1" s="1"/>
  <c r="G125" i="18"/>
  <c r="J125"/>
  <c r="M125"/>
  <c r="O125" s="1"/>
  <c r="N125"/>
  <c r="AB124" i="1" s="1"/>
  <c r="D126" i="18"/>
  <c r="G126"/>
  <c r="J126"/>
  <c r="M126"/>
  <c r="O126"/>
  <c r="D127"/>
  <c r="G127"/>
  <c r="J127"/>
  <c r="M127"/>
  <c r="O127" s="1"/>
  <c r="AC126" i="1" s="1"/>
  <c r="N127" i="18"/>
  <c r="D128"/>
  <c r="G128"/>
  <c r="J128"/>
  <c r="M128"/>
  <c r="O128"/>
  <c r="D129"/>
  <c r="G129"/>
  <c r="J129"/>
  <c r="M129"/>
  <c r="O129" s="1"/>
  <c r="AC128" i="1" s="1"/>
  <c r="N129" i="18"/>
  <c r="D130"/>
  <c r="G130"/>
  <c r="J130"/>
  <c r="M130"/>
  <c r="O130"/>
  <c r="D131"/>
  <c r="X130" i="1" s="1"/>
  <c r="G131" i="18"/>
  <c r="J131"/>
  <c r="M131"/>
  <c r="O131" s="1"/>
  <c r="AC130" i="1" s="1"/>
  <c r="N131" i="18"/>
  <c r="AB130" i="1" s="1"/>
  <c r="D132" i="18"/>
  <c r="G132"/>
  <c r="J132"/>
  <c r="M132"/>
  <c r="O132"/>
  <c r="D133"/>
  <c r="X132" i="1" s="1"/>
  <c r="G133" i="18"/>
  <c r="J133"/>
  <c r="M133"/>
  <c r="O133" s="1"/>
  <c r="AC132" i="1" s="1"/>
  <c r="N133" i="18"/>
  <c r="AB132" i="1" s="1"/>
  <c r="D134" i="18"/>
  <c r="G134"/>
  <c r="J134"/>
  <c r="N134" s="1"/>
  <c r="AB133" i="1" s="1"/>
  <c r="M134" i="18"/>
  <c r="O134"/>
  <c r="D135"/>
  <c r="X134" i="1" s="1"/>
  <c r="G135" i="18"/>
  <c r="J135"/>
  <c r="M135"/>
  <c r="O135" s="1"/>
  <c r="AC134" i="1" s="1"/>
  <c r="N135" i="18"/>
  <c r="AB134" i="1" s="1"/>
  <c r="D136" i="18"/>
  <c r="G136"/>
  <c r="J136"/>
  <c r="N136" s="1"/>
  <c r="AB135" i="1" s="1"/>
  <c r="M136" i="18"/>
  <c r="O136"/>
  <c r="D137"/>
  <c r="X136" i="1" s="1"/>
  <c r="G137" i="18"/>
  <c r="J137"/>
  <c r="M137"/>
  <c r="O137" s="1"/>
  <c r="AC136" i="1" s="1"/>
  <c r="N137" i="18"/>
  <c r="AB136" i="1" s="1"/>
  <c r="D138" i="18"/>
  <c r="G138"/>
  <c r="J138"/>
  <c r="M138"/>
  <c r="O138"/>
  <c r="D139"/>
  <c r="X138" i="1" s="1"/>
  <c r="G139" i="18"/>
  <c r="J139"/>
  <c r="M139"/>
  <c r="O139" s="1"/>
  <c r="N139"/>
  <c r="AB138" i="1" s="1"/>
  <c r="D140" i="18"/>
  <c r="G140"/>
  <c r="J140"/>
  <c r="M140"/>
  <c r="O140"/>
  <c r="D141"/>
  <c r="X140" i="1" s="1"/>
  <c r="G141" i="18"/>
  <c r="J141"/>
  <c r="M141"/>
  <c r="O141" s="1"/>
  <c r="AC140" i="1" s="1"/>
  <c r="N141" i="18"/>
  <c r="AB140" i="1" s="1"/>
  <c r="D142" i="18"/>
  <c r="G142"/>
  <c r="J142"/>
  <c r="M142"/>
  <c r="O142"/>
  <c r="D143"/>
  <c r="G143"/>
  <c r="J143"/>
  <c r="M143"/>
  <c r="O143" s="1"/>
  <c r="AC142" i="1" s="1"/>
  <c r="N143" i="18"/>
  <c r="D144"/>
  <c r="G144"/>
  <c r="J144"/>
  <c r="M144"/>
  <c r="O144"/>
  <c r="D145"/>
  <c r="G145"/>
  <c r="J145"/>
  <c r="M145"/>
  <c r="O145" s="1"/>
  <c r="AC144" i="1" s="1"/>
  <c r="N145" i="18"/>
  <c r="D146"/>
  <c r="G146"/>
  <c r="J146"/>
  <c r="M146"/>
  <c r="O146"/>
  <c r="D147"/>
  <c r="X146" i="1" s="1"/>
  <c r="G147" i="18"/>
  <c r="J147"/>
  <c r="M147"/>
  <c r="O147" s="1"/>
  <c r="AC146" i="1" s="1"/>
  <c r="N147" i="18"/>
  <c r="AB146" i="1" s="1"/>
  <c r="D148" i="18"/>
  <c r="G148"/>
  <c r="J148"/>
  <c r="M148"/>
  <c r="O148"/>
  <c r="D149"/>
  <c r="X148" i="1" s="1"/>
  <c r="G149" i="18"/>
  <c r="J149"/>
  <c r="M149"/>
  <c r="O149" s="1"/>
  <c r="AC148" i="1" s="1"/>
  <c r="N149" i="18"/>
  <c r="AB148" i="1" s="1"/>
  <c r="D150" i="18"/>
  <c r="G150"/>
  <c r="J150"/>
  <c r="N150" s="1"/>
  <c r="AB149" i="1" s="1"/>
  <c r="M150" i="18"/>
  <c r="O150"/>
  <c r="D151"/>
  <c r="X150" i="1" s="1"/>
  <c r="G151" i="18"/>
  <c r="J151"/>
  <c r="M151"/>
  <c r="O151" s="1"/>
  <c r="AC150" i="1" s="1"/>
  <c r="N151" i="18"/>
  <c r="AB150" i="1" s="1"/>
  <c r="D152" i="18"/>
  <c r="G152"/>
  <c r="J152"/>
  <c r="N152" s="1"/>
  <c r="AB151" i="1" s="1"/>
  <c r="M152" i="18"/>
  <c r="O152"/>
  <c r="D153"/>
  <c r="X152" i="1" s="1"/>
  <c r="G153" i="18"/>
  <c r="J153"/>
  <c r="M153"/>
  <c r="O153" s="1"/>
  <c r="AC152" i="1" s="1"/>
  <c r="N153" i="18"/>
  <c r="AB152" i="1" s="1"/>
  <c r="D154" i="18"/>
  <c r="G154"/>
  <c r="J154"/>
  <c r="M154"/>
  <c r="O154"/>
  <c r="D155"/>
  <c r="X154" i="1" s="1"/>
  <c r="G155" i="18"/>
  <c r="J155"/>
  <c r="M155"/>
  <c r="O155" s="1"/>
  <c r="N155"/>
  <c r="AB154" i="1" s="1"/>
  <c r="D156" i="18"/>
  <c r="G156"/>
  <c r="J156"/>
  <c r="M156"/>
  <c r="O156"/>
  <c r="D157"/>
  <c r="X156" i="1" s="1"/>
  <c r="G157" i="18"/>
  <c r="J157"/>
  <c r="M157"/>
  <c r="O157" s="1"/>
  <c r="N157"/>
  <c r="AB156" i="1" s="1"/>
  <c r="D158" i="18"/>
  <c r="G158"/>
  <c r="J158"/>
  <c r="M158"/>
  <c r="O158"/>
  <c r="D159"/>
  <c r="G159"/>
  <c r="J159"/>
  <c r="M159"/>
  <c r="O159" s="1"/>
  <c r="AC158" i="1" s="1"/>
  <c r="N159" i="18"/>
  <c r="D160"/>
  <c r="G160"/>
  <c r="J160"/>
  <c r="M160"/>
  <c r="O160"/>
  <c r="D161"/>
  <c r="G161"/>
  <c r="J161"/>
  <c r="M161"/>
  <c r="O161" s="1"/>
  <c r="AC160" i="1" s="1"/>
  <c r="N161" i="18"/>
  <c r="D162"/>
  <c r="G162"/>
  <c r="J162"/>
  <c r="M162"/>
  <c r="O162"/>
  <c r="D163"/>
  <c r="X162" i="1" s="1"/>
  <c r="G163" i="18"/>
  <c r="J163"/>
  <c r="M163"/>
  <c r="O163" s="1"/>
  <c r="AC162" i="1" s="1"/>
  <c r="N163" i="18"/>
  <c r="AB162" i="1" s="1"/>
  <c r="D164" i="18"/>
  <c r="G164"/>
  <c r="J164"/>
  <c r="M164"/>
  <c r="O164"/>
  <c r="D165"/>
  <c r="X164" i="1" s="1"/>
  <c r="G165" i="18"/>
  <c r="J165"/>
  <c r="M165"/>
  <c r="O165" s="1"/>
  <c r="AC164" i="1" s="1"/>
  <c r="N165" i="18"/>
  <c r="AB164" i="1" s="1"/>
  <c r="D166" i="18"/>
  <c r="G166"/>
  <c r="J166"/>
  <c r="N166" s="1"/>
  <c r="AB165" i="1" s="1"/>
  <c r="M166" i="18"/>
  <c r="O166"/>
  <c r="D167"/>
  <c r="X166" i="1" s="1"/>
  <c r="G167" i="18"/>
  <c r="J167"/>
  <c r="M167"/>
  <c r="O167" s="1"/>
  <c r="AC166" i="1" s="1"/>
  <c r="N167" i="18"/>
  <c r="AB166" i="1" s="1"/>
  <c r="D168" i="18"/>
  <c r="G168"/>
  <c r="J168"/>
  <c r="N168" s="1"/>
  <c r="AB167" i="1" s="1"/>
  <c r="M168" i="18"/>
  <c r="O168"/>
  <c r="D169"/>
  <c r="X168" i="1" s="1"/>
  <c r="G169" i="18"/>
  <c r="J169"/>
  <c r="M169"/>
  <c r="O169" s="1"/>
  <c r="AC168" i="1" s="1"/>
  <c r="N169" i="18"/>
  <c r="AB168" i="1" s="1"/>
  <c r="D170" i="18"/>
  <c r="G170"/>
  <c r="J170"/>
  <c r="M170"/>
  <c r="O170"/>
  <c r="D171"/>
  <c r="X170" i="1" s="1"/>
  <c r="G171" i="18"/>
  <c r="J171"/>
  <c r="M171"/>
  <c r="O171" s="1"/>
  <c r="N171"/>
  <c r="AB170" i="1" s="1"/>
  <c r="D172" i="18"/>
  <c r="G172"/>
  <c r="J172"/>
  <c r="M172"/>
  <c r="O172"/>
  <c r="D173"/>
  <c r="X172" i="1" s="1"/>
  <c r="G173" i="18"/>
  <c r="J173"/>
  <c r="M173"/>
  <c r="O173" s="1"/>
  <c r="AC172" i="1" s="1"/>
  <c r="N173" i="18"/>
  <c r="AB172" i="1" s="1"/>
  <c r="D174" i="18"/>
  <c r="G174"/>
  <c r="J174"/>
  <c r="M174"/>
  <c r="O174"/>
  <c r="D175"/>
  <c r="G175"/>
  <c r="J175"/>
  <c r="M175"/>
  <c r="O175" s="1"/>
  <c r="AC174" i="1" s="1"/>
  <c r="N175" i="18"/>
  <c r="D176"/>
  <c r="G176"/>
  <c r="J176"/>
  <c r="M176"/>
  <c r="O176"/>
  <c r="D177"/>
  <c r="G177"/>
  <c r="J177"/>
  <c r="M177"/>
  <c r="O177" s="1"/>
  <c r="AC176" i="1" s="1"/>
  <c r="N177" i="18"/>
  <c r="D178"/>
  <c r="G178"/>
  <c r="J178"/>
  <c r="M178"/>
  <c r="O178"/>
  <c r="D179"/>
  <c r="X178" i="1" s="1"/>
  <c r="G179" i="18"/>
  <c r="J179"/>
  <c r="M179"/>
  <c r="O179" s="1"/>
  <c r="AC178" i="1" s="1"/>
  <c r="N179" i="18"/>
  <c r="AB178" i="1" s="1"/>
  <c r="D180" i="18"/>
  <c r="G180"/>
  <c r="J180"/>
  <c r="M180"/>
  <c r="O180"/>
  <c r="D181"/>
  <c r="X180" i="1" s="1"/>
  <c r="G181" i="18"/>
  <c r="J181"/>
  <c r="M181"/>
  <c r="O181" s="1"/>
  <c r="AC180" i="1" s="1"/>
  <c r="N181" i="18"/>
  <c r="AB180" i="1" s="1"/>
  <c r="D182" i="18"/>
  <c r="G182"/>
  <c r="J182"/>
  <c r="N182" s="1"/>
  <c r="AB181" i="1" s="1"/>
  <c r="M182" i="18"/>
  <c r="O182"/>
  <c r="D183"/>
  <c r="X182" i="1" s="1"/>
  <c r="G183" i="18"/>
  <c r="J183"/>
  <c r="M183"/>
  <c r="O183" s="1"/>
  <c r="AC182" i="1" s="1"/>
  <c r="N183" i="18"/>
  <c r="AB182" i="1" s="1"/>
  <c r="D184" i="18"/>
  <c r="G184"/>
  <c r="J184"/>
  <c r="N184" s="1"/>
  <c r="AB183" i="1" s="1"/>
  <c r="M184" i="18"/>
  <c r="O184"/>
  <c r="D185"/>
  <c r="X184" i="1" s="1"/>
  <c r="G185" i="18"/>
  <c r="J185"/>
  <c r="M185"/>
  <c r="O185" s="1"/>
  <c r="AC184" i="1" s="1"/>
  <c r="N185" i="18"/>
  <c r="AB184" i="1" s="1"/>
  <c r="D186" i="18"/>
  <c r="G186"/>
  <c r="J186"/>
  <c r="M186"/>
  <c r="O186"/>
  <c r="D187"/>
  <c r="X186" i="1" s="1"/>
  <c r="G187" i="18"/>
  <c r="J187"/>
  <c r="M187"/>
  <c r="O187" s="1"/>
  <c r="N187"/>
  <c r="AB186" i="1" s="1"/>
  <c r="D188" i="18"/>
  <c r="G188"/>
  <c r="J188"/>
  <c r="M188"/>
  <c r="O188"/>
  <c r="D189"/>
  <c r="X188" i="1" s="1"/>
  <c r="G189" i="18"/>
  <c r="J189"/>
  <c r="M189"/>
  <c r="O189" s="1"/>
  <c r="N189"/>
  <c r="AB188" i="1" s="1"/>
  <c r="D190" i="18"/>
  <c r="G190"/>
  <c r="J190"/>
  <c r="M190"/>
  <c r="O190"/>
  <c r="D191"/>
  <c r="G191"/>
  <c r="J191"/>
  <c r="M191"/>
  <c r="O191" s="1"/>
  <c r="AC190" i="1" s="1"/>
  <c r="N191" i="18"/>
  <c r="D192"/>
  <c r="G192"/>
  <c r="J192"/>
  <c r="M192"/>
  <c r="O192"/>
  <c r="D193"/>
  <c r="G193"/>
  <c r="J193"/>
  <c r="M193"/>
  <c r="O193" s="1"/>
  <c r="AC192" i="1" s="1"/>
  <c r="N193" i="18"/>
  <c r="D194"/>
  <c r="G194"/>
  <c r="J194"/>
  <c r="M194"/>
  <c r="O194"/>
  <c r="D195"/>
  <c r="X194" i="1" s="1"/>
  <c r="G195" i="18"/>
  <c r="J195"/>
  <c r="M195"/>
  <c r="O195" s="1"/>
  <c r="AC194" i="1" s="1"/>
  <c r="N195" i="18"/>
  <c r="AB194" i="1" s="1"/>
  <c r="D196" i="18"/>
  <c r="G196"/>
  <c r="J196"/>
  <c r="M196"/>
  <c r="O196"/>
  <c r="D197"/>
  <c r="X196" i="1" s="1"/>
  <c r="G197" i="18"/>
  <c r="J197"/>
  <c r="M197"/>
  <c r="O197" s="1"/>
  <c r="AC196" i="1" s="1"/>
  <c r="N197" i="18"/>
  <c r="AB196" i="1" s="1"/>
  <c r="D198" i="18"/>
  <c r="G198"/>
  <c r="J198"/>
  <c r="N198" s="1"/>
  <c r="AB197" i="1" s="1"/>
  <c r="M198" i="18"/>
  <c r="O198"/>
  <c r="D199"/>
  <c r="X198" i="1" s="1"/>
  <c r="G199" i="18"/>
  <c r="J199"/>
  <c r="M199"/>
  <c r="O199" s="1"/>
  <c r="AC198" i="1" s="1"/>
  <c r="N199" i="18"/>
  <c r="AB198" i="1" s="1"/>
  <c r="D200" i="18"/>
  <c r="G200"/>
  <c r="J200"/>
  <c r="N200" s="1"/>
  <c r="AB199" i="1" s="1"/>
  <c r="M200" i="18"/>
  <c r="O200"/>
  <c r="D201"/>
  <c r="X200" i="1" s="1"/>
  <c r="G201" i="18"/>
  <c r="J201"/>
  <c r="M201"/>
  <c r="O201" s="1"/>
  <c r="AC200" i="1" s="1"/>
  <c r="N201" i="18"/>
  <c r="AB200" i="1" s="1"/>
  <c r="D202" i="18"/>
  <c r="G202"/>
  <c r="J202"/>
  <c r="M202"/>
  <c r="O202"/>
  <c r="D203"/>
  <c r="X202" i="1" s="1"/>
  <c r="G203" i="18"/>
  <c r="J203"/>
  <c r="M203"/>
  <c r="O203" s="1"/>
  <c r="N203"/>
  <c r="AB202" i="1" s="1"/>
  <c r="D204" i="18"/>
  <c r="G204"/>
  <c r="J204"/>
  <c r="M204"/>
  <c r="O204"/>
  <c r="D205"/>
  <c r="X204" i="1" s="1"/>
  <c r="G205" i="18"/>
  <c r="J205"/>
  <c r="M205"/>
  <c r="O205" s="1"/>
  <c r="AC204" i="1" s="1"/>
  <c r="N205" i="18"/>
  <c r="AB204" i="1" s="1"/>
  <c r="D206" i="18"/>
  <c r="G206"/>
  <c r="J206"/>
  <c r="M206"/>
  <c r="O206"/>
  <c r="D207"/>
  <c r="G207"/>
  <c r="J207"/>
  <c r="M207"/>
  <c r="O207" s="1"/>
  <c r="AC206" i="1" s="1"/>
  <c r="N207" i="18"/>
  <c r="D208"/>
  <c r="G208"/>
  <c r="J208"/>
  <c r="M208"/>
  <c r="O208"/>
  <c r="D209"/>
  <c r="G209"/>
  <c r="J209"/>
  <c r="M209"/>
  <c r="O209" s="1"/>
  <c r="AC208" i="1" s="1"/>
  <c r="N209" i="18"/>
  <c r="D210"/>
  <c r="G210"/>
  <c r="J210"/>
  <c r="M210"/>
  <c r="O210"/>
  <c r="D211"/>
  <c r="X210" i="1" s="1"/>
  <c r="G211" i="18"/>
  <c r="J211"/>
  <c r="M211"/>
  <c r="O211" s="1"/>
  <c r="AC210" i="1" s="1"/>
  <c r="N211" i="18"/>
  <c r="AB210" i="1" s="1"/>
  <c r="D212" i="18"/>
  <c r="G212"/>
  <c r="J212"/>
  <c r="M212"/>
  <c r="O212"/>
  <c r="D213"/>
  <c r="X212" i="1" s="1"/>
  <c r="G213" i="18"/>
  <c r="J213"/>
  <c r="M213"/>
  <c r="O213" s="1"/>
  <c r="AC212" i="1" s="1"/>
  <c r="N213" i="18"/>
  <c r="AB212" i="1" s="1"/>
  <c r="D214" i="18"/>
  <c r="G214"/>
  <c r="J214"/>
  <c r="N214" s="1"/>
  <c r="AB213" i="1" s="1"/>
  <c r="M214" i="18"/>
  <c r="O214"/>
  <c r="D215"/>
  <c r="X214" i="1" s="1"/>
  <c r="G215" i="18"/>
  <c r="J215"/>
  <c r="M215"/>
  <c r="O215" s="1"/>
  <c r="AC214" i="1" s="1"/>
  <c r="N215" i="18"/>
  <c r="AB214" i="1" s="1"/>
  <c r="D216" i="18"/>
  <c r="G216"/>
  <c r="J216"/>
  <c r="N216" s="1"/>
  <c r="AB215" i="1" s="1"/>
  <c r="M216" i="18"/>
  <c r="O216"/>
  <c r="D217"/>
  <c r="X216" i="1" s="1"/>
  <c r="G217" i="18"/>
  <c r="J217"/>
  <c r="M217"/>
  <c r="O217" s="1"/>
  <c r="AC216" i="1" s="1"/>
  <c r="N217" i="18"/>
  <c r="AB216" i="1" s="1"/>
  <c r="D218" i="18"/>
  <c r="G218"/>
  <c r="J218"/>
  <c r="M218"/>
  <c r="O218"/>
  <c r="D219"/>
  <c r="X218" i="1" s="1"/>
  <c r="G219" i="18"/>
  <c r="J219"/>
  <c r="M219"/>
  <c r="O219" s="1"/>
  <c r="N219"/>
  <c r="AB218" i="1" s="1"/>
  <c r="D220" i="18"/>
  <c r="G220"/>
  <c r="J220"/>
  <c r="M220"/>
  <c r="O220"/>
  <c r="D221"/>
  <c r="X220" i="1" s="1"/>
  <c r="G221" i="18"/>
  <c r="J221"/>
  <c r="M221"/>
  <c r="O221" s="1"/>
  <c r="N221"/>
  <c r="AB220" i="1" s="1"/>
  <c r="D222" i="18"/>
  <c r="G222"/>
  <c r="J222"/>
  <c r="M222"/>
  <c r="O222"/>
  <c r="D223"/>
  <c r="G223"/>
  <c r="J223"/>
  <c r="M223"/>
  <c r="O223" s="1"/>
  <c r="AC222" i="1" s="1"/>
  <c r="N223" i="18"/>
  <c r="D224"/>
  <c r="G224"/>
  <c r="J224"/>
  <c r="M224"/>
  <c r="O224"/>
  <c r="D225"/>
  <c r="G225"/>
  <c r="J225"/>
  <c r="M225"/>
  <c r="O225" s="1"/>
  <c r="AC224" i="1" s="1"/>
  <c r="N225" i="18"/>
  <c r="D226"/>
  <c r="G226"/>
  <c r="J226"/>
  <c r="M226"/>
  <c r="O226"/>
  <c r="D227"/>
  <c r="X226" i="1" s="1"/>
  <c r="G227" i="18"/>
  <c r="J227"/>
  <c r="M227"/>
  <c r="O227" s="1"/>
  <c r="AC226" i="1" s="1"/>
  <c r="N227" i="18"/>
  <c r="AB226" i="1" s="1"/>
  <c r="D228" i="18"/>
  <c r="G228"/>
  <c r="J228"/>
  <c r="M228"/>
  <c r="O228"/>
  <c r="D229"/>
  <c r="X228" i="1" s="1"/>
  <c r="G229" i="18"/>
  <c r="J229"/>
  <c r="M229"/>
  <c r="O229" s="1"/>
  <c r="AC228" i="1" s="1"/>
  <c r="N229" i="18"/>
  <c r="AB228" i="1" s="1"/>
  <c r="D230" i="18"/>
  <c r="G230"/>
  <c r="J230"/>
  <c r="N230" s="1"/>
  <c r="AB229" i="1" s="1"/>
  <c r="M230" i="18"/>
  <c r="O230"/>
  <c r="D231"/>
  <c r="X230" i="1" s="1"/>
  <c r="G231" i="18"/>
  <c r="J231"/>
  <c r="M231"/>
  <c r="O231" s="1"/>
  <c r="AC230" i="1" s="1"/>
  <c r="N231" i="18"/>
  <c r="AB230" i="1" s="1"/>
  <c r="D232" i="18"/>
  <c r="G232"/>
  <c r="J232"/>
  <c r="N232" s="1"/>
  <c r="AB231" i="1" s="1"/>
  <c r="M232" i="18"/>
  <c r="O232"/>
  <c r="D233"/>
  <c r="X232" i="1" s="1"/>
  <c r="G233" i="18"/>
  <c r="J233"/>
  <c r="M233"/>
  <c r="O233" s="1"/>
  <c r="AC232" i="1" s="1"/>
  <c r="N233" i="18"/>
  <c r="AB232" i="1" s="1"/>
  <c r="D234" i="18"/>
  <c r="G234"/>
  <c r="J234"/>
  <c r="M234"/>
  <c r="O234"/>
  <c r="D235"/>
  <c r="X234" i="1" s="1"/>
  <c r="G235" i="18"/>
  <c r="J235"/>
  <c r="M235"/>
  <c r="O235" s="1"/>
  <c r="N235"/>
  <c r="AB234" i="1" s="1"/>
  <c r="D236" i="18"/>
  <c r="G236"/>
  <c r="J236"/>
  <c r="M236"/>
  <c r="O236"/>
  <c r="D237"/>
  <c r="X236" i="1" s="1"/>
  <c r="G237" i="18"/>
  <c r="J237"/>
  <c r="M237"/>
  <c r="O237" s="1"/>
  <c r="AC236" i="1" s="1"/>
  <c r="N237" i="18"/>
  <c r="AB236" i="1" s="1"/>
  <c r="D238" i="18"/>
  <c r="G238"/>
  <c r="J238"/>
  <c r="M238"/>
  <c r="O238"/>
  <c r="D239"/>
  <c r="G239"/>
  <c r="J239"/>
  <c r="M239"/>
  <c r="O239" s="1"/>
  <c r="AC238" i="1" s="1"/>
  <c r="N239" i="18"/>
  <c r="D240"/>
  <c r="G240"/>
  <c r="J240"/>
  <c r="M240"/>
  <c r="O240"/>
  <c r="D241"/>
  <c r="G241"/>
  <c r="J241"/>
  <c r="M241"/>
  <c r="O241" s="1"/>
  <c r="AC240" i="1" s="1"/>
  <c r="N241" i="18"/>
  <c r="D242"/>
  <c r="G242"/>
  <c r="J242"/>
  <c r="M242"/>
  <c r="O242"/>
  <c r="D243"/>
  <c r="G243"/>
  <c r="J243"/>
  <c r="M243"/>
  <c r="O243" s="1"/>
  <c r="AC242" i="1" s="1"/>
  <c r="N243" i="18"/>
  <c r="D244"/>
  <c r="G244"/>
  <c r="J244"/>
  <c r="N244" s="1"/>
  <c r="M244"/>
  <c r="O244"/>
  <c r="D245"/>
  <c r="G245"/>
  <c r="J245"/>
  <c r="M245"/>
  <c r="O245" s="1"/>
  <c r="AC244" i="1" s="1"/>
  <c r="N245" i="18"/>
  <c r="D246"/>
  <c r="G246"/>
  <c r="J246"/>
  <c r="N246" s="1"/>
  <c r="AB245" i="1" s="1"/>
  <c r="M246" i="18"/>
  <c r="O246"/>
  <c r="D247"/>
  <c r="G247"/>
  <c r="J247"/>
  <c r="M247"/>
  <c r="O247" s="1"/>
  <c r="N247"/>
  <c r="D248"/>
  <c r="G248"/>
  <c r="J248"/>
  <c r="N248" s="1"/>
  <c r="M248"/>
  <c r="O248"/>
  <c r="D249"/>
  <c r="G249"/>
  <c r="J249"/>
  <c r="M249"/>
  <c r="O249" s="1"/>
  <c r="AC248" i="1" s="1"/>
  <c r="N249" i="18"/>
  <c r="D250"/>
  <c r="G250"/>
  <c r="J250"/>
  <c r="N250" s="1"/>
  <c r="AB249" i="1" s="1"/>
  <c r="M250" i="18"/>
  <c r="O250"/>
  <c r="D251"/>
  <c r="G251"/>
  <c r="J251"/>
  <c r="M251"/>
  <c r="O251" s="1"/>
  <c r="N251"/>
  <c r="D252"/>
  <c r="G252"/>
  <c r="J252"/>
  <c r="N252" s="1"/>
  <c r="M252"/>
  <c r="O252"/>
  <c r="D253"/>
  <c r="G253"/>
  <c r="J253"/>
  <c r="M253"/>
  <c r="O253" s="1"/>
  <c r="AC252" i="1" s="1"/>
  <c r="N253" i="18"/>
  <c r="D254"/>
  <c r="G254"/>
  <c r="J254"/>
  <c r="N254" s="1"/>
  <c r="AB253" i="1" s="1"/>
  <c r="M254" i="18"/>
  <c r="O254"/>
  <c r="D255"/>
  <c r="G255"/>
  <c r="J255"/>
  <c r="M255"/>
  <c r="O255" s="1"/>
  <c r="N255"/>
  <c r="D256"/>
  <c r="G256"/>
  <c r="J256"/>
  <c r="N256" s="1"/>
  <c r="M256"/>
  <c r="O256"/>
  <c r="D257"/>
  <c r="G257"/>
  <c r="J257"/>
  <c r="M257"/>
  <c r="O257" s="1"/>
  <c r="N257"/>
  <c r="D258"/>
  <c r="G258"/>
  <c r="J258"/>
  <c r="N258" s="1"/>
  <c r="M258"/>
  <c r="O258"/>
  <c r="D259"/>
  <c r="G259"/>
  <c r="J259"/>
  <c r="M259"/>
  <c r="O259" s="1"/>
  <c r="N259"/>
  <c r="D260"/>
  <c r="G260"/>
  <c r="J260"/>
  <c r="N260" s="1"/>
  <c r="M260"/>
  <c r="O260"/>
  <c r="D261"/>
  <c r="G261"/>
  <c r="J261"/>
  <c r="M261"/>
  <c r="O261" s="1"/>
  <c r="AC260" i="1" s="1"/>
  <c r="N261" i="18"/>
  <c r="D262"/>
  <c r="G262"/>
  <c r="J262"/>
  <c r="N262" s="1"/>
  <c r="AB261" i="1" s="1"/>
  <c r="M262" i="18"/>
  <c r="O262"/>
  <c r="D263"/>
  <c r="G263"/>
  <c r="J263"/>
  <c r="M263"/>
  <c r="O263" s="1"/>
  <c r="N263"/>
  <c r="D264"/>
  <c r="G264"/>
  <c r="J264"/>
  <c r="N264" s="1"/>
  <c r="M264"/>
  <c r="O264"/>
  <c r="D265"/>
  <c r="G265"/>
  <c r="J265"/>
  <c r="M265"/>
  <c r="O265" s="1"/>
  <c r="AC264" i="1" s="1"/>
  <c r="N265" i="18"/>
  <c r="D266"/>
  <c r="G266"/>
  <c r="J266"/>
  <c r="N266" s="1"/>
  <c r="AB265" i="1" s="1"/>
  <c r="M266" i="18"/>
  <c r="O266"/>
  <c r="D267"/>
  <c r="G267"/>
  <c r="J267"/>
  <c r="M267"/>
  <c r="O267" s="1"/>
  <c r="N267"/>
  <c r="D268"/>
  <c r="G268"/>
  <c r="J268"/>
  <c r="N268" s="1"/>
  <c r="M268"/>
  <c r="O268"/>
  <c r="D269"/>
  <c r="G269"/>
  <c r="J269"/>
  <c r="M269"/>
  <c r="O269" s="1"/>
  <c r="AC268" i="1" s="1"/>
  <c r="N269" i="18"/>
  <c r="D30"/>
  <c r="G30"/>
  <c r="Y29" i="1" s="1"/>
  <c r="J30" i="18"/>
  <c r="N30" s="1"/>
  <c r="AB29" i="1" s="1"/>
  <c r="M30" i="18"/>
  <c r="C31" i="17"/>
  <c r="C32"/>
  <c r="V31" i="1" s="1"/>
  <c r="C33" i="17"/>
  <c r="C34"/>
  <c r="C35"/>
  <c r="C36"/>
  <c r="V35" i="1" s="1"/>
  <c r="C37" i="17"/>
  <c r="C38"/>
  <c r="C39"/>
  <c r="C40"/>
  <c r="C41"/>
  <c r="C42"/>
  <c r="C43"/>
  <c r="C44"/>
  <c r="V43" i="1" s="1"/>
  <c r="C45" i="17"/>
  <c r="C46"/>
  <c r="C47"/>
  <c r="C48"/>
  <c r="V47" i="1" s="1"/>
  <c r="C49" i="17"/>
  <c r="C50"/>
  <c r="C51"/>
  <c r="C52"/>
  <c r="V51" i="1" s="1"/>
  <c r="C53" i="17"/>
  <c r="C54"/>
  <c r="C55"/>
  <c r="C56"/>
  <c r="V55" i="1" s="1"/>
  <c r="C57" i="17"/>
  <c r="C58"/>
  <c r="C59"/>
  <c r="C60"/>
  <c r="V59" i="1" s="1"/>
  <c r="C61" i="17"/>
  <c r="C62"/>
  <c r="C63"/>
  <c r="C64"/>
  <c r="V63" i="1" s="1"/>
  <c r="C65" i="17"/>
  <c r="C66"/>
  <c r="C67"/>
  <c r="C68"/>
  <c r="V67" i="1" s="1"/>
  <c r="C69" i="17"/>
  <c r="C70"/>
  <c r="C71"/>
  <c r="C72"/>
  <c r="V71" i="1" s="1"/>
  <c r="C73" i="17"/>
  <c r="C74"/>
  <c r="C75"/>
  <c r="C76"/>
  <c r="V75" i="1" s="1"/>
  <c r="C77" i="17"/>
  <c r="C78"/>
  <c r="C79"/>
  <c r="C80"/>
  <c r="V79" i="1" s="1"/>
  <c r="C81" i="17"/>
  <c r="C82"/>
  <c r="C83"/>
  <c r="C84"/>
  <c r="V83" i="1" s="1"/>
  <c r="C85" i="17"/>
  <c r="C86"/>
  <c r="C87"/>
  <c r="C88"/>
  <c r="V87" i="1" s="1"/>
  <c r="C89" i="17"/>
  <c r="C90"/>
  <c r="C91"/>
  <c r="C92"/>
  <c r="V91" i="1" s="1"/>
  <c r="C93" i="17"/>
  <c r="C94"/>
  <c r="C95"/>
  <c r="C96"/>
  <c r="V95" i="1" s="1"/>
  <c r="C97" i="17"/>
  <c r="C98"/>
  <c r="C99"/>
  <c r="C100"/>
  <c r="V99" i="1" s="1"/>
  <c r="C101" i="17"/>
  <c r="C102"/>
  <c r="C103"/>
  <c r="C104"/>
  <c r="V103" i="1" s="1"/>
  <c r="C105" i="17"/>
  <c r="C106"/>
  <c r="C107"/>
  <c r="C108"/>
  <c r="V107" i="1" s="1"/>
  <c r="C109" i="17"/>
  <c r="C110"/>
  <c r="C111"/>
  <c r="C112"/>
  <c r="V111" i="1" s="1"/>
  <c r="C113" i="17"/>
  <c r="C114"/>
  <c r="C115"/>
  <c r="C116"/>
  <c r="V115" i="1" s="1"/>
  <c r="C117" i="17"/>
  <c r="C118"/>
  <c r="C119"/>
  <c r="C120"/>
  <c r="V119" i="1" s="1"/>
  <c r="C121" i="17"/>
  <c r="C122"/>
  <c r="C123"/>
  <c r="C124"/>
  <c r="V123" i="1" s="1"/>
  <c r="C125" i="17"/>
  <c r="C126"/>
  <c r="C127"/>
  <c r="C128"/>
  <c r="V127" i="1" s="1"/>
  <c r="C129" i="17"/>
  <c r="C130"/>
  <c r="C131"/>
  <c r="C132"/>
  <c r="V131" i="1" s="1"/>
  <c r="C133" i="17"/>
  <c r="C134"/>
  <c r="C135"/>
  <c r="C136"/>
  <c r="V135" i="1" s="1"/>
  <c r="C137" i="17"/>
  <c r="C138"/>
  <c r="C139"/>
  <c r="C140"/>
  <c r="V139" i="1" s="1"/>
  <c r="C141" i="17"/>
  <c r="C142"/>
  <c r="C143"/>
  <c r="C144"/>
  <c r="V143" i="1" s="1"/>
  <c r="C145" i="17"/>
  <c r="C146"/>
  <c r="C147"/>
  <c r="C148"/>
  <c r="V147" i="1" s="1"/>
  <c r="C149" i="17"/>
  <c r="C150"/>
  <c r="C151"/>
  <c r="C152"/>
  <c r="V151" i="1" s="1"/>
  <c r="C153" i="17"/>
  <c r="C154"/>
  <c r="C155"/>
  <c r="C156"/>
  <c r="V155" i="1" s="1"/>
  <c r="C157" i="17"/>
  <c r="C158"/>
  <c r="C159"/>
  <c r="C160"/>
  <c r="V159" i="1" s="1"/>
  <c r="C161" i="17"/>
  <c r="C162"/>
  <c r="C163"/>
  <c r="C164"/>
  <c r="V163" i="1" s="1"/>
  <c r="C165" i="17"/>
  <c r="C166"/>
  <c r="C167"/>
  <c r="C168"/>
  <c r="V167" i="1" s="1"/>
  <c r="C169" i="17"/>
  <c r="C170"/>
  <c r="C171"/>
  <c r="C172"/>
  <c r="V171" i="1" s="1"/>
  <c r="C173" i="17"/>
  <c r="C174"/>
  <c r="C175"/>
  <c r="C176"/>
  <c r="V175" i="1" s="1"/>
  <c r="C177" i="17"/>
  <c r="C178"/>
  <c r="C179"/>
  <c r="C180"/>
  <c r="V179" i="1" s="1"/>
  <c r="C181" i="17"/>
  <c r="C182"/>
  <c r="C183"/>
  <c r="C184"/>
  <c r="V183" i="1" s="1"/>
  <c r="C185" i="17"/>
  <c r="C186"/>
  <c r="C187"/>
  <c r="C188"/>
  <c r="V187" i="1" s="1"/>
  <c r="C189" i="17"/>
  <c r="C190"/>
  <c r="C191"/>
  <c r="C192"/>
  <c r="V191" i="1" s="1"/>
  <c r="C193" i="17"/>
  <c r="C194"/>
  <c r="C195"/>
  <c r="C196"/>
  <c r="V195" i="1" s="1"/>
  <c r="C197" i="17"/>
  <c r="C198"/>
  <c r="C199"/>
  <c r="C200"/>
  <c r="V199" i="1" s="1"/>
  <c r="C201" i="17"/>
  <c r="C202"/>
  <c r="C203"/>
  <c r="C204"/>
  <c r="V203" i="1" s="1"/>
  <c r="C205" i="17"/>
  <c r="C206"/>
  <c r="C207"/>
  <c r="C208"/>
  <c r="V207" i="1" s="1"/>
  <c r="C209" i="17"/>
  <c r="C210"/>
  <c r="C211"/>
  <c r="C212"/>
  <c r="V211" i="1" s="1"/>
  <c r="C213" i="17"/>
  <c r="C214"/>
  <c r="C215"/>
  <c r="C216"/>
  <c r="V215" i="1" s="1"/>
  <c r="C217" i="17"/>
  <c r="C218"/>
  <c r="C219"/>
  <c r="C220"/>
  <c r="V219" i="1" s="1"/>
  <c r="C221" i="17"/>
  <c r="C222"/>
  <c r="C223"/>
  <c r="C224"/>
  <c r="V223" i="1" s="1"/>
  <c r="C225" i="17"/>
  <c r="C226"/>
  <c r="C227"/>
  <c r="C228"/>
  <c r="V227" i="1" s="1"/>
  <c r="C229" i="17"/>
  <c r="C230"/>
  <c r="C231"/>
  <c r="C232"/>
  <c r="V231" i="1" s="1"/>
  <c r="C233" i="17"/>
  <c r="C234"/>
  <c r="C235"/>
  <c r="C236"/>
  <c r="V235" i="1" s="1"/>
  <c r="C237" i="17"/>
  <c r="C238"/>
  <c r="C239"/>
  <c r="C240"/>
  <c r="V239" i="1" s="1"/>
  <c r="C241" i="17"/>
  <c r="C242"/>
  <c r="C243"/>
  <c r="C244"/>
  <c r="V243" i="1" s="1"/>
  <c r="C245" i="17"/>
  <c r="C246"/>
  <c r="C247"/>
  <c r="C248"/>
  <c r="V247" i="1" s="1"/>
  <c r="C249" i="17"/>
  <c r="C250"/>
  <c r="C251"/>
  <c r="C252"/>
  <c r="V251" i="1" s="1"/>
  <c r="C253" i="17"/>
  <c r="C254"/>
  <c r="C255"/>
  <c r="C256"/>
  <c r="V255" i="1" s="1"/>
  <c r="C257" i="17"/>
  <c r="C258"/>
  <c r="C259"/>
  <c r="C260"/>
  <c r="V259" i="1" s="1"/>
  <c r="C261" i="17"/>
  <c r="C262"/>
  <c r="C263"/>
  <c r="C264"/>
  <c r="V263" i="1" s="1"/>
  <c r="C265" i="17"/>
  <c r="C266"/>
  <c r="C267"/>
  <c r="C268"/>
  <c r="V267" i="1" s="1"/>
  <c r="C269" i="17"/>
  <c r="C30"/>
  <c r="F33" i="15"/>
  <c r="K33"/>
  <c r="L33" s="1"/>
  <c r="W30" i="1" s="1"/>
  <c r="F34" i="15"/>
  <c r="K34"/>
  <c r="L34"/>
  <c r="W31" i="1" s="1"/>
  <c r="F35" i="15"/>
  <c r="L35" s="1"/>
  <c r="W32" i="1" s="1"/>
  <c r="K35" i="15"/>
  <c r="F36"/>
  <c r="L36" s="1"/>
  <c r="W33" i="1" s="1"/>
  <c r="K36" i="15"/>
  <c r="F37"/>
  <c r="K37"/>
  <c r="L37" s="1"/>
  <c r="W34" i="1" s="1"/>
  <c r="F38" i="15"/>
  <c r="K38"/>
  <c r="L38"/>
  <c r="W35" i="1" s="1"/>
  <c r="F39" i="15"/>
  <c r="L39" s="1"/>
  <c r="W36" i="1" s="1"/>
  <c r="K39" i="15"/>
  <c r="F40"/>
  <c r="L40" s="1"/>
  <c r="W37" i="1" s="1"/>
  <c r="K40" i="15"/>
  <c r="F41"/>
  <c r="K41"/>
  <c r="L41" s="1"/>
  <c r="W38" i="1" s="1"/>
  <c r="F42" i="15"/>
  <c r="K42"/>
  <c r="L42"/>
  <c r="W39" i="1" s="1"/>
  <c r="F43" i="15"/>
  <c r="L43" s="1"/>
  <c r="W40" i="1" s="1"/>
  <c r="K43" i="15"/>
  <c r="F44"/>
  <c r="L44" s="1"/>
  <c r="W41" i="1" s="1"/>
  <c r="K44" i="15"/>
  <c r="F45"/>
  <c r="K45"/>
  <c r="L45" s="1"/>
  <c r="W42" i="1" s="1"/>
  <c r="F46" i="15"/>
  <c r="K46"/>
  <c r="L46"/>
  <c r="F47"/>
  <c r="L47" s="1"/>
  <c r="W44" i="1" s="1"/>
  <c r="K47" i="15"/>
  <c r="F48"/>
  <c r="L48" s="1"/>
  <c r="W45" i="1" s="1"/>
  <c r="K48" i="15"/>
  <c r="F49"/>
  <c r="K49"/>
  <c r="L49" s="1"/>
  <c r="W46" i="1" s="1"/>
  <c r="F50" i="15"/>
  <c r="K50"/>
  <c r="L50"/>
  <c r="W47" i="1" s="1"/>
  <c r="F51" i="15"/>
  <c r="L51" s="1"/>
  <c r="W48" i="1" s="1"/>
  <c r="K51" i="15"/>
  <c r="F52"/>
  <c r="L52" s="1"/>
  <c r="W49" i="1" s="1"/>
  <c r="K52" i="15"/>
  <c r="F53"/>
  <c r="K53"/>
  <c r="L53" s="1"/>
  <c r="W50" i="1" s="1"/>
  <c r="F54" i="15"/>
  <c r="K54"/>
  <c r="L54"/>
  <c r="W51" i="1" s="1"/>
  <c r="F55" i="15"/>
  <c r="L55" s="1"/>
  <c r="W52" i="1" s="1"/>
  <c r="K55" i="15"/>
  <c r="F56"/>
  <c r="L56" s="1"/>
  <c r="W53" i="1" s="1"/>
  <c r="K56" i="15"/>
  <c r="F57"/>
  <c r="K57"/>
  <c r="L57" s="1"/>
  <c r="W54" i="1" s="1"/>
  <c r="F58" i="15"/>
  <c r="K58"/>
  <c r="L58"/>
  <c r="W55" i="1" s="1"/>
  <c r="F59" i="15"/>
  <c r="L59" s="1"/>
  <c r="W56" i="1" s="1"/>
  <c r="K59" i="15"/>
  <c r="F60"/>
  <c r="L60" s="1"/>
  <c r="W57" i="1" s="1"/>
  <c r="K60" i="15"/>
  <c r="F61"/>
  <c r="K61"/>
  <c r="L61" s="1"/>
  <c r="W58" i="1" s="1"/>
  <c r="F62" i="15"/>
  <c r="K62"/>
  <c r="L62"/>
  <c r="W59" i="1" s="1"/>
  <c r="F63" i="15"/>
  <c r="L63" s="1"/>
  <c r="W60" i="1" s="1"/>
  <c r="K63" i="15"/>
  <c r="F64"/>
  <c r="L64" s="1"/>
  <c r="W61" i="1" s="1"/>
  <c r="K64" i="15"/>
  <c r="F65"/>
  <c r="K65"/>
  <c r="L65" s="1"/>
  <c r="W62" i="1" s="1"/>
  <c r="F66" i="15"/>
  <c r="K66"/>
  <c r="L66"/>
  <c r="W63" i="1" s="1"/>
  <c r="F67" i="15"/>
  <c r="L67" s="1"/>
  <c r="W64" i="1" s="1"/>
  <c r="K67" i="15"/>
  <c r="F68"/>
  <c r="L68" s="1"/>
  <c r="W65" i="1" s="1"/>
  <c r="K68" i="15"/>
  <c r="F69"/>
  <c r="K69"/>
  <c r="L69" s="1"/>
  <c r="W66" i="1" s="1"/>
  <c r="F70" i="15"/>
  <c r="K70"/>
  <c r="L70"/>
  <c r="W67" i="1" s="1"/>
  <c r="F71" i="15"/>
  <c r="L71" s="1"/>
  <c r="W68" i="1" s="1"/>
  <c r="K71" i="15"/>
  <c r="F72"/>
  <c r="L72" s="1"/>
  <c r="W69" i="1" s="1"/>
  <c r="K72" i="15"/>
  <c r="F73"/>
  <c r="K73"/>
  <c r="L73" s="1"/>
  <c r="W70" i="1" s="1"/>
  <c r="F74" i="15"/>
  <c r="K74"/>
  <c r="L74"/>
  <c r="W71" i="1" s="1"/>
  <c r="F75" i="15"/>
  <c r="L75" s="1"/>
  <c r="W72" i="1" s="1"/>
  <c r="K75" i="15"/>
  <c r="F76"/>
  <c r="L76" s="1"/>
  <c r="W73" i="1" s="1"/>
  <c r="K76" i="15"/>
  <c r="F77"/>
  <c r="K77"/>
  <c r="L77" s="1"/>
  <c r="W74" i="1" s="1"/>
  <c r="F78" i="15"/>
  <c r="K78"/>
  <c r="L78"/>
  <c r="W75" i="1" s="1"/>
  <c r="F79" i="15"/>
  <c r="L79" s="1"/>
  <c r="W76" i="1" s="1"/>
  <c r="K79" i="15"/>
  <c r="F80"/>
  <c r="L80" s="1"/>
  <c r="W77" i="1" s="1"/>
  <c r="K80" i="15"/>
  <c r="F81"/>
  <c r="K81"/>
  <c r="L81" s="1"/>
  <c r="W78" i="1" s="1"/>
  <c r="F82" i="15"/>
  <c r="K82"/>
  <c r="L82"/>
  <c r="W79" i="1" s="1"/>
  <c r="F83" i="15"/>
  <c r="L83" s="1"/>
  <c r="W80" i="1" s="1"/>
  <c r="K83" i="15"/>
  <c r="F84"/>
  <c r="L84" s="1"/>
  <c r="W81" i="1" s="1"/>
  <c r="K84" i="15"/>
  <c r="F85"/>
  <c r="K85"/>
  <c r="L85" s="1"/>
  <c r="W82" i="1" s="1"/>
  <c r="F86" i="15"/>
  <c r="K86"/>
  <c r="L86"/>
  <c r="W83" i="1" s="1"/>
  <c r="F87" i="15"/>
  <c r="L87" s="1"/>
  <c r="W84" i="1" s="1"/>
  <c r="K87" i="15"/>
  <c r="F88"/>
  <c r="L88" s="1"/>
  <c r="W85" i="1" s="1"/>
  <c r="K88" i="15"/>
  <c r="F89"/>
  <c r="K89"/>
  <c r="L89" s="1"/>
  <c r="W86" i="1" s="1"/>
  <c r="F90" i="15"/>
  <c r="K90"/>
  <c r="L90"/>
  <c r="W87" i="1" s="1"/>
  <c r="F91" i="15"/>
  <c r="L91" s="1"/>
  <c r="W88" i="1" s="1"/>
  <c r="K91" i="15"/>
  <c r="F92"/>
  <c r="L92" s="1"/>
  <c r="W89" i="1" s="1"/>
  <c r="K92" i="15"/>
  <c r="F93"/>
  <c r="K93"/>
  <c r="L93" s="1"/>
  <c r="W90" i="1" s="1"/>
  <c r="F94" i="15"/>
  <c r="K94"/>
  <c r="L94"/>
  <c r="W91" i="1" s="1"/>
  <c r="F95" i="15"/>
  <c r="L95" s="1"/>
  <c r="W92" i="1" s="1"/>
  <c r="K95" i="15"/>
  <c r="F96"/>
  <c r="L96" s="1"/>
  <c r="W93" i="1" s="1"/>
  <c r="K96" i="15"/>
  <c r="F97"/>
  <c r="K97"/>
  <c r="L97" s="1"/>
  <c r="W94" i="1" s="1"/>
  <c r="F98" i="15"/>
  <c r="K98"/>
  <c r="L98"/>
  <c r="W95" i="1" s="1"/>
  <c r="F99" i="15"/>
  <c r="L99" s="1"/>
  <c r="W96" i="1" s="1"/>
  <c r="K99" i="15"/>
  <c r="F100"/>
  <c r="L100" s="1"/>
  <c r="W97" i="1" s="1"/>
  <c r="K100" i="15"/>
  <c r="F101"/>
  <c r="K101"/>
  <c r="L101" s="1"/>
  <c r="W98" i="1" s="1"/>
  <c r="F102" i="15"/>
  <c r="K102"/>
  <c r="L102"/>
  <c r="W99" i="1" s="1"/>
  <c r="F103" i="15"/>
  <c r="L103" s="1"/>
  <c r="W100" i="1" s="1"/>
  <c r="K103" i="15"/>
  <c r="F104"/>
  <c r="L104" s="1"/>
  <c r="W101" i="1" s="1"/>
  <c r="K104" i="15"/>
  <c r="F105"/>
  <c r="K105"/>
  <c r="L105" s="1"/>
  <c r="W102" i="1" s="1"/>
  <c r="F106" i="15"/>
  <c r="K106"/>
  <c r="L106"/>
  <c r="W103" i="1" s="1"/>
  <c r="F107" i="15"/>
  <c r="L107" s="1"/>
  <c r="W104" i="1" s="1"/>
  <c r="K107" i="15"/>
  <c r="F108"/>
  <c r="L108" s="1"/>
  <c r="W105" i="1" s="1"/>
  <c r="K108" i="15"/>
  <c r="F109"/>
  <c r="K109"/>
  <c r="L109" s="1"/>
  <c r="W106" i="1" s="1"/>
  <c r="F110" i="15"/>
  <c r="K110"/>
  <c r="L110"/>
  <c r="W107" i="1" s="1"/>
  <c r="F111" i="15"/>
  <c r="L111" s="1"/>
  <c r="W108" i="1" s="1"/>
  <c r="K111" i="15"/>
  <c r="F112"/>
  <c r="L112" s="1"/>
  <c r="W109" i="1" s="1"/>
  <c r="K112" i="15"/>
  <c r="F113"/>
  <c r="K113"/>
  <c r="L113" s="1"/>
  <c r="W110" i="1" s="1"/>
  <c r="F114" i="15"/>
  <c r="K114"/>
  <c r="L114"/>
  <c r="W111" i="1" s="1"/>
  <c r="F115" i="15"/>
  <c r="L115" s="1"/>
  <c r="W112" i="1" s="1"/>
  <c r="K115" i="15"/>
  <c r="F116"/>
  <c r="L116" s="1"/>
  <c r="W113" i="1" s="1"/>
  <c r="K116" i="15"/>
  <c r="F117"/>
  <c r="K117"/>
  <c r="L117" s="1"/>
  <c r="W114" i="1" s="1"/>
  <c r="F118" i="15"/>
  <c r="K118"/>
  <c r="L118"/>
  <c r="W115" i="1" s="1"/>
  <c r="F119" i="15"/>
  <c r="L119" s="1"/>
  <c r="W116" i="1" s="1"/>
  <c r="K119" i="15"/>
  <c r="F120"/>
  <c r="L120" s="1"/>
  <c r="W117" i="1" s="1"/>
  <c r="K120" i="15"/>
  <c r="F121"/>
  <c r="K121"/>
  <c r="L121" s="1"/>
  <c r="W118" i="1" s="1"/>
  <c r="F122" i="15"/>
  <c r="K122"/>
  <c r="L122"/>
  <c r="W119" i="1" s="1"/>
  <c r="F123" i="15"/>
  <c r="L123" s="1"/>
  <c r="W120" i="1" s="1"/>
  <c r="K123" i="15"/>
  <c r="F124"/>
  <c r="L124" s="1"/>
  <c r="W121" i="1" s="1"/>
  <c r="K124" i="15"/>
  <c r="F125"/>
  <c r="K125"/>
  <c r="L125" s="1"/>
  <c r="W122" i="1" s="1"/>
  <c r="F126" i="15"/>
  <c r="K126"/>
  <c r="L126"/>
  <c r="W123" i="1" s="1"/>
  <c r="F127" i="15"/>
  <c r="L127" s="1"/>
  <c r="W124" i="1" s="1"/>
  <c r="K127" i="15"/>
  <c r="F128"/>
  <c r="L128" s="1"/>
  <c r="W125" i="1" s="1"/>
  <c r="K128" i="15"/>
  <c r="F129"/>
  <c r="K129"/>
  <c r="L129" s="1"/>
  <c r="W126" i="1" s="1"/>
  <c r="F130" i="15"/>
  <c r="K130"/>
  <c r="L130"/>
  <c r="W127" i="1" s="1"/>
  <c r="F131" i="15"/>
  <c r="L131" s="1"/>
  <c r="W128" i="1" s="1"/>
  <c r="K131" i="15"/>
  <c r="F132"/>
  <c r="L132" s="1"/>
  <c r="W129" i="1" s="1"/>
  <c r="K132" i="15"/>
  <c r="F133"/>
  <c r="K133"/>
  <c r="L133" s="1"/>
  <c r="W130" i="1" s="1"/>
  <c r="F134" i="15"/>
  <c r="K134"/>
  <c r="L134"/>
  <c r="W131" i="1" s="1"/>
  <c r="F135" i="15"/>
  <c r="L135" s="1"/>
  <c r="W132" i="1" s="1"/>
  <c r="K135" i="15"/>
  <c r="F136"/>
  <c r="L136" s="1"/>
  <c r="W133" i="1" s="1"/>
  <c r="K136" i="15"/>
  <c r="F137"/>
  <c r="K137"/>
  <c r="L137" s="1"/>
  <c r="W134" i="1" s="1"/>
  <c r="F138" i="15"/>
  <c r="K138"/>
  <c r="L138"/>
  <c r="W135" i="1" s="1"/>
  <c r="F139" i="15"/>
  <c r="L139" s="1"/>
  <c r="W136" i="1" s="1"/>
  <c r="K139" i="15"/>
  <c r="F140"/>
  <c r="L140" s="1"/>
  <c r="W137" i="1" s="1"/>
  <c r="K140" i="15"/>
  <c r="F141"/>
  <c r="K141"/>
  <c r="L141" s="1"/>
  <c r="W138" i="1" s="1"/>
  <c r="F142" i="15"/>
  <c r="K142"/>
  <c r="L142"/>
  <c r="W139" i="1" s="1"/>
  <c r="F143" i="15"/>
  <c r="L143" s="1"/>
  <c r="W140" i="1" s="1"/>
  <c r="K143" i="15"/>
  <c r="F144"/>
  <c r="L144" s="1"/>
  <c r="W141" i="1" s="1"/>
  <c r="K144" i="15"/>
  <c r="F145"/>
  <c r="K145"/>
  <c r="L145" s="1"/>
  <c r="W142" i="1" s="1"/>
  <c r="F146" i="15"/>
  <c r="K146"/>
  <c r="L146"/>
  <c r="W143" i="1" s="1"/>
  <c r="F147" i="15"/>
  <c r="L147" s="1"/>
  <c r="W144" i="1" s="1"/>
  <c r="K147" i="15"/>
  <c r="F148"/>
  <c r="L148" s="1"/>
  <c r="W145" i="1" s="1"/>
  <c r="K148" i="15"/>
  <c r="F149"/>
  <c r="K149"/>
  <c r="L149" s="1"/>
  <c r="W146" i="1" s="1"/>
  <c r="F150" i="15"/>
  <c r="K150"/>
  <c r="L150"/>
  <c r="W147" i="1" s="1"/>
  <c r="F151" i="15"/>
  <c r="L151" s="1"/>
  <c r="W148" i="1" s="1"/>
  <c r="K151" i="15"/>
  <c r="F152"/>
  <c r="L152" s="1"/>
  <c r="W149" i="1" s="1"/>
  <c r="K152" i="15"/>
  <c r="F153"/>
  <c r="K153"/>
  <c r="L153" s="1"/>
  <c r="W150" i="1" s="1"/>
  <c r="F154" i="15"/>
  <c r="K154"/>
  <c r="L154"/>
  <c r="W151" i="1" s="1"/>
  <c r="F155" i="15"/>
  <c r="L155" s="1"/>
  <c r="W152" i="1" s="1"/>
  <c r="K155" i="15"/>
  <c r="F156"/>
  <c r="L156" s="1"/>
  <c r="W153" i="1" s="1"/>
  <c r="K156" i="15"/>
  <c r="F157"/>
  <c r="K157"/>
  <c r="L157" s="1"/>
  <c r="W154" i="1" s="1"/>
  <c r="F158" i="15"/>
  <c r="K158"/>
  <c r="L158"/>
  <c r="W155" i="1" s="1"/>
  <c r="F159" i="15"/>
  <c r="L159" s="1"/>
  <c r="W156" i="1" s="1"/>
  <c r="K159" i="15"/>
  <c r="F160"/>
  <c r="L160" s="1"/>
  <c r="W157" i="1" s="1"/>
  <c r="K160" i="15"/>
  <c r="F161"/>
  <c r="K161"/>
  <c r="L161" s="1"/>
  <c r="W158" i="1" s="1"/>
  <c r="F162" i="15"/>
  <c r="K162"/>
  <c r="L162"/>
  <c r="W159" i="1" s="1"/>
  <c r="F163" i="15"/>
  <c r="L163" s="1"/>
  <c r="W160" i="1" s="1"/>
  <c r="K163" i="15"/>
  <c r="F164"/>
  <c r="L164" s="1"/>
  <c r="W161" i="1" s="1"/>
  <c r="K164" i="15"/>
  <c r="F165"/>
  <c r="K165"/>
  <c r="L165" s="1"/>
  <c r="W162" i="1" s="1"/>
  <c r="F166" i="15"/>
  <c r="K166"/>
  <c r="L166"/>
  <c r="W163" i="1" s="1"/>
  <c r="F167" i="15"/>
  <c r="L167" s="1"/>
  <c r="W164" i="1" s="1"/>
  <c r="K167" i="15"/>
  <c r="F168"/>
  <c r="L168" s="1"/>
  <c r="W165" i="1" s="1"/>
  <c r="K168" i="15"/>
  <c r="F169"/>
  <c r="K169"/>
  <c r="L169" s="1"/>
  <c r="W166" i="1" s="1"/>
  <c r="F170" i="15"/>
  <c r="K170"/>
  <c r="L170"/>
  <c r="W167" i="1" s="1"/>
  <c r="F171" i="15"/>
  <c r="L171" s="1"/>
  <c r="W168" i="1" s="1"/>
  <c r="K171" i="15"/>
  <c r="F172"/>
  <c r="L172" s="1"/>
  <c r="W169" i="1" s="1"/>
  <c r="K172" i="15"/>
  <c r="F173"/>
  <c r="K173"/>
  <c r="L173" s="1"/>
  <c r="W170" i="1" s="1"/>
  <c r="F174" i="15"/>
  <c r="K174"/>
  <c r="L174"/>
  <c r="W171" i="1" s="1"/>
  <c r="F175" i="15"/>
  <c r="L175" s="1"/>
  <c r="W172" i="1" s="1"/>
  <c r="K175" i="15"/>
  <c r="F176"/>
  <c r="L176" s="1"/>
  <c r="W173" i="1" s="1"/>
  <c r="K176" i="15"/>
  <c r="F177"/>
  <c r="K177"/>
  <c r="L177" s="1"/>
  <c r="W174" i="1" s="1"/>
  <c r="F178" i="15"/>
  <c r="K178"/>
  <c r="L178"/>
  <c r="W175" i="1" s="1"/>
  <c r="F179" i="15"/>
  <c r="L179" s="1"/>
  <c r="W176" i="1" s="1"/>
  <c r="K179" i="15"/>
  <c r="F180"/>
  <c r="L180" s="1"/>
  <c r="W177" i="1" s="1"/>
  <c r="K180" i="15"/>
  <c r="F181"/>
  <c r="K181"/>
  <c r="L181" s="1"/>
  <c r="W178" i="1" s="1"/>
  <c r="F182" i="15"/>
  <c r="K182"/>
  <c r="L182"/>
  <c r="W179" i="1" s="1"/>
  <c r="F183" i="15"/>
  <c r="L183" s="1"/>
  <c r="W180" i="1" s="1"/>
  <c r="K183" i="15"/>
  <c r="F184"/>
  <c r="L184" s="1"/>
  <c r="W181" i="1" s="1"/>
  <c r="K184" i="15"/>
  <c r="F185"/>
  <c r="K185"/>
  <c r="L185" s="1"/>
  <c r="W182" i="1" s="1"/>
  <c r="F186" i="15"/>
  <c r="K186"/>
  <c r="L186"/>
  <c r="W183" i="1" s="1"/>
  <c r="F187" i="15"/>
  <c r="L187" s="1"/>
  <c r="W184" i="1" s="1"/>
  <c r="K187" i="15"/>
  <c r="F188"/>
  <c r="L188" s="1"/>
  <c r="W185" i="1" s="1"/>
  <c r="K188" i="15"/>
  <c r="F189"/>
  <c r="K189"/>
  <c r="L189" s="1"/>
  <c r="W186" i="1" s="1"/>
  <c r="F190" i="15"/>
  <c r="K190"/>
  <c r="L190"/>
  <c r="W187" i="1" s="1"/>
  <c r="F191" i="15"/>
  <c r="L191" s="1"/>
  <c r="W188" i="1" s="1"/>
  <c r="K191" i="15"/>
  <c r="F192"/>
  <c r="L192" s="1"/>
  <c r="W189" i="1" s="1"/>
  <c r="K192" i="15"/>
  <c r="F193"/>
  <c r="K193"/>
  <c r="L193" s="1"/>
  <c r="W190" i="1" s="1"/>
  <c r="F194" i="15"/>
  <c r="K194"/>
  <c r="L194"/>
  <c r="W191" i="1" s="1"/>
  <c r="F195" i="15"/>
  <c r="L195" s="1"/>
  <c r="W192" i="1" s="1"/>
  <c r="K195" i="15"/>
  <c r="F196"/>
  <c r="L196" s="1"/>
  <c r="W193" i="1" s="1"/>
  <c r="K196" i="15"/>
  <c r="F197"/>
  <c r="K197"/>
  <c r="L197" s="1"/>
  <c r="W194" i="1" s="1"/>
  <c r="F198" i="15"/>
  <c r="K198"/>
  <c r="L198"/>
  <c r="W195" i="1" s="1"/>
  <c r="F199" i="15"/>
  <c r="L199" s="1"/>
  <c r="W196" i="1" s="1"/>
  <c r="K199" i="15"/>
  <c r="F200"/>
  <c r="L200" s="1"/>
  <c r="W197" i="1" s="1"/>
  <c r="K200" i="15"/>
  <c r="F201"/>
  <c r="K201"/>
  <c r="L201" s="1"/>
  <c r="W198" i="1" s="1"/>
  <c r="F202" i="15"/>
  <c r="K202"/>
  <c r="L202"/>
  <c r="W199" i="1" s="1"/>
  <c r="F203" i="15"/>
  <c r="L203" s="1"/>
  <c r="W200" i="1" s="1"/>
  <c r="K203" i="15"/>
  <c r="F204"/>
  <c r="L204" s="1"/>
  <c r="W201" i="1" s="1"/>
  <c r="K204" i="15"/>
  <c r="F205"/>
  <c r="K205"/>
  <c r="L205" s="1"/>
  <c r="W202" i="1" s="1"/>
  <c r="F206" i="15"/>
  <c r="K206"/>
  <c r="L206"/>
  <c r="W203" i="1" s="1"/>
  <c r="F207" i="15"/>
  <c r="L207" s="1"/>
  <c r="W204" i="1" s="1"/>
  <c r="K207" i="15"/>
  <c r="F208"/>
  <c r="L208" s="1"/>
  <c r="W205" i="1" s="1"/>
  <c r="K208" i="15"/>
  <c r="F209"/>
  <c r="K209"/>
  <c r="L209" s="1"/>
  <c r="W206" i="1" s="1"/>
  <c r="F210" i="15"/>
  <c r="K210"/>
  <c r="L210"/>
  <c r="W207" i="1" s="1"/>
  <c r="F211" i="15"/>
  <c r="L211" s="1"/>
  <c r="W208" i="1" s="1"/>
  <c r="K211" i="15"/>
  <c r="F212"/>
  <c r="L212" s="1"/>
  <c r="W209" i="1" s="1"/>
  <c r="K212" i="15"/>
  <c r="F213"/>
  <c r="K213"/>
  <c r="L213" s="1"/>
  <c r="W210" i="1" s="1"/>
  <c r="F214" i="15"/>
  <c r="K214"/>
  <c r="L214"/>
  <c r="W211" i="1" s="1"/>
  <c r="F215" i="15"/>
  <c r="L215" s="1"/>
  <c r="W212" i="1" s="1"/>
  <c r="K215" i="15"/>
  <c r="F216"/>
  <c r="L216" s="1"/>
  <c r="W213" i="1" s="1"/>
  <c r="K216" i="15"/>
  <c r="F217"/>
  <c r="K217"/>
  <c r="L217" s="1"/>
  <c r="W214" i="1" s="1"/>
  <c r="F218" i="15"/>
  <c r="K218"/>
  <c r="L218"/>
  <c r="W215" i="1" s="1"/>
  <c r="F219" i="15"/>
  <c r="L219" s="1"/>
  <c r="W216" i="1" s="1"/>
  <c r="K219" i="15"/>
  <c r="F220"/>
  <c r="L220" s="1"/>
  <c r="W217" i="1" s="1"/>
  <c r="K220" i="15"/>
  <c r="F221"/>
  <c r="K221"/>
  <c r="L221" s="1"/>
  <c r="W218" i="1" s="1"/>
  <c r="F222" i="15"/>
  <c r="K222"/>
  <c r="L222"/>
  <c r="W219" i="1" s="1"/>
  <c r="F223" i="15"/>
  <c r="L223" s="1"/>
  <c r="W220" i="1" s="1"/>
  <c r="K223" i="15"/>
  <c r="F224"/>
  <c r="L224" s="1"/>
  <c r="W221" i="1" s="1"/>
  <c r="K224" i="15"/>
  <c r="F225"/>
  <c r="K225"/>
  <c r="L225" s="1"/>
  <c r="W222" i="1" s="1"/>
  <c r="F226" i="15"/>
  <c r="K226"/>
  <c r="L226"/>
  <c r="W223" i="1" s="1"/>
  <c r="F227" i="15"/>
  <c r="L227" s="1"/>
  <c r="W224" i="1" s="1"/>
  <c r="K227" i="15"/>
  <c r="F228"/>
  <c r="L228" s="1"/>
  <c r="W225" i="1" s="1"/>
  <c r="K228" i="15"/>
  <c r="F229"/>
  <c r="K229"/>
  <c r="L229" s="1"/>
  <c r="W226" i="1" s="1"/>
  <c r="F230" i="15"/>
  <c r="K230"/>
  <c r="L230"/>
  <c r="W227" i="1" s="1"/>
  <c r="F231" i="15"/>
  <c r="L231" s="1"/>
  <c r="W228" i="1" s="1"/>
  <c r="K231" i="15"/>
  <c r="F232"/>
  <c r="L232" s="1"/>
  <c r="W229" i="1" s="1"/>
  <c r="K232" i="15"/>
  <c r="F233"/>
  <c r="K233"/>
  <c r="L233" s="1"/>
  <c r="W230" i="1" s="1"/>
  <c r="F234" i="15"/>
  <c r="K234"/>
  <c r="L234"/>
  <c r="W231" i="1" s="1"/>
  <c r="F235" i="15"/>
  <c r="L235" s="1"/>
  <c r="W232" i="1" s="1"/>
  <c r="K235" i="15"/>
  <c r="F236"/>
  <c r="L236" s="1"/>
  <c r="W233" i="1" s="1"/>
  <c r="K236" i="15"/>
  <c r="F237"/>
  <c r="K237"/>
  <c r="L237" s="1"/>
  <c r="W234" i="1" s="1"/>
  <c r="F238" i="15"/>
  <c r="K238"/>
  <c r="L238"/>
  <c r="W235" i="1" s="1"/>
  <c r="F239" i="15"/>
  <c r="L239" s="1"/>
  <c r="W236" i="1" s="1"/>
  <c r="K239" i="15"/>
  <c r="F240"/>
  <c r="L240" s="1"/>
  <c r="W237" i="1" s="1"/>
  <c r="K240" i="15"/>
  <c r="F241"/>
  <c r="K241"/>
  <c r="L241" s="1"/>
  <c r="W238" i="1" s="1"/>
  <c r="F242" i="15"/>
  <c r="K242"/>
  <c r="L242"/>
  <c r="W239" i="1" s="1"/>
  <c r="F243" i="15"/>
  <c r="L243" s="1"/>
  <c r="W240" i="1" s="1"/>
  <c r="K243" i="15"/>
  <c r="F244"/>
  <c r="L244" s="1"/>
  <c r="W241" i="1" s="1"/>
  <c r="K244" i="15"/>
  <c r="F245"/>
  <c r="K245"/>
  <c r="L245" s="1"/>
  <c r="W242" i="1" s="1"/>
  <c r="F246" i="15"/>
  <c r="K246"/>
  <c r="L246"/>
  <c r="W243" i="1" s="1"/>
  <c r="F247" i="15"/>
  <c r="L247" s="1"/>
  <c r="W244" i="1" s="1"/>
  <c r="K247" i="15"/>
  <c r="F248"/>
  <c r="L248" s="1"/>
  <c r="W245" i="1" s="1"/>
  <c r="K248" i="15"/>
  <c r="F249"/>
  <c r="K249"/>
  <c r="L249" s="1"/>
  <c r="W246" i="1" s="1"/>
  <c r="F250" i="15"/>
  <c r="K250"/>
  <c r="L250"/>
  <c r="W247" i="1" s="1"/>
  <c r="F251" i="15"/>
  <c r="L251" s="1"/>
  <c r="W248" i="1" s="1"/>
  <c r="K251" i="15"/>
  <c r="F252"/>
  <c r="L252" s="1"/>
  <c r="W249" i="1" s="1"/>
  <c r="K252" i="15"/>
  <c r="F253"/>
  <c r="K253"/>
  <c r="L253" s="1"/>
  <c r="W250" i="1" s="1"/>
  <c r="F254" i="15"/>
  <c r="K254"/>
  <c r="L254"/>
  <c r="W251" i="1" s="1"/>
  <c r="F255" i="15"/>
  <c r="L255" s="1"/>
  <c r="W252" i="1" s="1"/>
  <c r="K255" i="15"/>
  <c r="F256"/>
  <c r="L256" s="1"/>
  <c r="W253" i="1" s="1"/>
  <c r="K256" i="15"/>
  <c r="F257"/>
  <c r="K257"/>
  <c r="L257" s="1"/>
  <c r="W254" i="1" s="1"/>
  <c r="F258" i="15"/>
  <c r="K258"/>
  <c r="L258"/>
  <c r="W255" i="1" s="1"/>
  <c r="F259" i="15"/>
  <c r="L259" s="1"/>
  <c r="W256" i="1" s="1"/>
  <c r="K259" i="15"/>
  <c r="F260"/>
  <c r="L260" s="1"/>
  <c r="W257" i="1" s="1"/>
  <c r="K260" i="15"/>
  <c r="F261"/>
  <c r="K261"/>
  <c r="L261" s="1"/>
  <c r="W258" i="1" s="1"/>
  <c r="F262" i="15"/>
  <c r="K262"/>
  <c r="L262"/>
  <c r="W259" i="1" s="1"/>
  <c r="F263" i="15"/>
  <c r="L263" s="1"/>
  <c r="W260" i="1" s="1"/>
  <c r="K263" i="15"/>
  <c r="F264"/>
  <c r="L264" s="1"/>
  <c r="W261" i="1" s="1"/>
  <c r="K264" i="15"/>
  <c r="F265"/>
  <c r="K265"/>
  <c r="L265" s="1"/>
  <c r="W262" i="1" s="1"/>
  <c r="F266" i="15"/>
  <c r="K266"/>
  <c r="L266"/>
  <c r="W263" i="1" s="1"/>
  <c r="F267" i="15"/>
  <c r="L267" s="1"/>
  <c r="W264" i="1" s="1"/>
  <c r="K267" i="15"/>
  <c r="F268"/>
  <c r="L268" s="1"/>
  <c r="W265" i="1" s="1"/>
  <c r="K268" i="15"/>
  <c r="F269"/>
  <c r="K269"/>
  <c r="L269" s="1"/>
  <c r="W266" i="1" s="1"/>
  <c r="F270" i="15"/>
  <c r="K270"/>
  <c r="L270"/>
  <c r="W267" i="1" s="1"/>
  <c r="F271" i="15"/>
  <c r="L271" s="1"/>
  <c r="W268" i="1" s="1"/>
  <c r="K271" i="15"/>
  <c r="F32"/>
  <c r="K32"/>
  <c r="L32" s="1"/>
  <c r="W29" i="1" s="1"/>
  <c r="I269" i="16"/>
  <c r="H269"/>
  <c r="G269"/>
  <c r="F269"/>
  <c r="I268"/>
  <c r="H268"/>
  <c r="G268"/>
  <c r="F268"/>
  <c r="I267"/>
  <c r="H267"/>
  <c r="G267"/>
  <c r="F267"/>
  <c r="I266"/>
  <c r="H266"/>
  <c r="G266"/>
  <c r="F266"/>
  <c r="I265"/>
  <c r="H265"/>
  <c r="G265"/>
  <c r="F265"/>
  <c r="I264"/>
  <c r="H264"/>
  <c r="G264"/>
  <c r="F264"/>
  <c r="I263"/>
  <c r="H263"/>
  <c r="G263"/>
  <c r="F263"/>
  <c r="I262"/>
  <c r="H262"/>
  <c r="G262"/>
  <c r="F262"/>
  <c r="I261"/>
  <c r="H261"/>
  <c r="G261"/>
  <c r="F261"/>
  <c r="I260"/>
  <c r="H260"/>
  <c r="G260"/>
  <c r="F260"/>
  <c r="I259"/>
  <c r="H259"/>
  <c r="G259"/>
  <c r="F259"/>
  <c r="I258"/>
  <c r="H258"/>
  <c r="G258"/>
  <c r="F258"/>
  <c r="I257"/>
  <c r="H257"/>
  <c r="G257"/>
  <c r="F257"/>
  <c r="I256"/>
  <c r="H256"/>
  <c r="G256"/>
  <c r="F256"/>
  <c r="I255"/>
  <c r="H255"/>
  <c r="G255"/>
  <c r="F255"/>
  <c r="I254"/>
  <c r="H254"/>
  <c r="G254"/>
  <c r="F254"/>
  <c r="I253"/>
  <c r="H253"/>
  <c r="G253"/>
  <c r="F253"/>
  <c r="I252"/>
  <c r="H252"/>
  <c r="G252"/>
  <c r="F252"/>
  <c r="I251"/>
  <c r="H251"/>
  <c r="G251"/>
  <c r="F251"/>
  <c r="I250"/>
  <c r="H250"/>
  <c r="G250"/>
  <c r="F250"/>
  <c r="I249"/>
  <c r="H249"/>
  <c r="G249"/>
  <c r="F249"/>
  <c r="I248"/>
  <c r="H248"/>
  <c r="G248"/>
  <c r="F248"/>
  <c r="I247"/>
  <c r="H247"/>
  <c r="G247"/>
  <c r="F247"/>
  <c r="I246"/>
  <c r="H246"/>
  <c r="G246"/>
  <c r="F246"/>
  <c r="I245"/>
  <c r="H245"/>
  <c r="G245"/>
  <c r="F245"/>
  <c r="I244"/>
  <c r="H244"/>
  <c r="G244"/>
  <c r="F244"/>
  <c r="I243"/>
  <c r="H243"/>
  <c r="G243"/>
  <c r="F243"/>
  <c r="I242"/>
  <c r="H242"/>
  <c r="G242"/>
  <c r="F242"/>
  <c r="I241"/>
  <c r="H241"/>
  <c r="G241"/>
  <c r="F241"/>
  <c r="I240"/>
  <c r="H240"/>
  <c r="G240"/>
  <c r="F240"/>
  <c r="I239"/>
  <c r="H239"/>
  <c r="G239"/>
  <c r="F239"/>
  <c r="I238"/>
  <c r="H238"/>
  <c r="G238"/>
  <c r="F238"/>
  <c r="I237"/>
  <c r="H237"/>
  <c r="G237"/>
  <c r="F237"/>
  <c r="I236"/>
  <c r="H236"/>
  <c r="G236"/>
  <c r="F236"/>
  <c r="I235"/>
  <c r="H235"/>
  <c r="G235"/>
  <c r="F235"/>
  <c r="I234"/>
  <c r="H234"/>
  <c r="G234"/>
  <c r="F234"/>
  <c r="I233"/>
  <c r="H233"/>
  <c r="G233"/>
  <c r="F233"/>
  <c r="I232"/>
  <c r="H232"/>
  <c r="G232"/>
  <c r="F232"/>
  <c r="I231"/>
  <c r="H231"/>
  <c r="G231"/>
  <c r="F231"/>
  <c r="I230"/>
  <c r="H230"/>
  <c r="G230"/>
  <c r="F230"/>
  <c r="I229"/>
  <c r="H229"/>
  <c r="G229"/>
  <c r="F229"/>
  <c r="I228"/>
  <c r="H228"/>
  <c r="G228"/>
  <c r="F228"/>
  <c r="I227"/>
  <c r="H227"/>
  <c r="G227"/>
  <c r="F227"/>
  <c r="I226"/>
  <c r="H226"/>
  <c r="G226"/>
  <c r="F226"/>
  <c r="I225"/>
  <c r="H225"/>
  <c r="G225"/>
  <c r="F225"/>
  <c r="I224"/>
  <c r="H224"/>
  <c r="G224"/>
  <c r="F224"/>
  <c r="I223"/>
  <c r="H223"/>
  <c r="G223"/>
  <c r="F223"/>
  <c r="I222"/>
  <c r="H222"/>
  <c r="G222"/>
  <c r="F222"/>
  <c r="I221"/>
  <c r="H221"/>
  <c r="G221"/>
  <c r="F221"/>
  <c r="I220"/>
  <c r="H220"/>
  <c r="G220"/>
  <c r="F220"/>
  <c r="I219"/>
  <c r="H219"/>
  <c r="G219"/>
  <c r="F219"/>
  <c r="I218"/>
  <c r="H218"/>
  <c r="G218"/>
  <c r="F218"/>
  <c r="I217"/>
  <c r="H217"/>
  <c r="G217"/>
  <c r="F217"/>
  <c r="I216"/>
  <c r="H216"/>
  <c r="G216"/>
  <c r="F216"/>
  <c r="I215"/>
  <c r="H215"/>
  <c r="G215"/>
  <c r="F215"/>
  <c r="I214"/>
  <c r="H214"/>
  <c r="G214"/>
  <c r="F214"/>
  <c r="I213"/>
  <c r="H213"/>
  <c r="G213"/>
  <c r="F213"/>
  <c r="I212"/>
  <c r="H212"/>
  <c r="G212"/>
  <c r="F212"/>
  <c r="I211"/>
  <c r="H211"/>
  <c r="G211"/>
  <c r="F211"/>
  <c r="I210"/>
  <c r="H210"/>
  <c r="G210"/>
  <c r="F210"/>
  <c r="I209"/>
  <c r="H209"/>
  <c r="G209"/>
  <c r="F209"/>
  <c r="I208"/>
  <c r="H208"/>
  <c r="G208"/>
  <c r="F208"/>
  <c r="I207"/>
  <c r="H207"/>
  <c r="G207"/>
  <c r="F207"/>
  <c r="I206"/>
  <c r="H206"/>
  <c r="G206"/>
  <c r="F206"/>
  <c r="I205"/>
  <c r="H205"/>
  <c r="G205"/>
  <c r="F205"/>
  <c r="I204"/>
  <c r="H204"/>
  <c r="G204"/>
  <c r="F204"/>
  <c r="I203"/>
  <c r="H203"/>
  <c r="G203"/>
  <c r="F203"/>
  <c r="I202"/>
  <c r="H202"/>
  <c r="G202"/>
  <c r="F202"/>
  <c r="I201"/>
  <c r="H201"/>
  <c r="G201"/>
  <c r="F201"/>
  <c r="I200"/>
  <c r="H200"/>
  <c r="G200"/>
  <c r="F200"/>
  <c r="I199"/>
  <c r="H199"/>
  <c r="G199"/>
  <c r="F199"/>
  <c r="I198"/>
  <c r="H198"/>
  <c r="G198"/>
  <c r="F198"/>
  <c r="I197"/>
  <c r="H197"/>
  <c r="G197"/>
  <c r="F197"/>
  <c r="I196"/>
  <c r="H196"/>
  <c r="G196"/>
  <c r="F196"/>
  <c r="I195"/>
  <c r="H195"/>
  <c r="G195"/>
  <c r="F195"/>
  <c r="I194"/>
  <c r="H194"/>
  <c r="G194"/>
  <c r="F194"/>
  <c r="I193"/>
  <c r="H193"/>
  <c r="G193"/>
  <c r="F193"/>
  <c r="I192"/>
  <c r="H192"/>
  <c r="G192"/>
  <c r="F192"/>
  <c r="I191"/>
  <c r="H191"/>
  <c r="G191"/>
  <c r="F191"/>
  <c r="I190"/>
  <c r="H190"/>
  <c r="G190"/>
  <c r="F190"/>
  <c r="I189"/>
  <c r="H189"/>
  <c r="G189"/>
  <c r="F189"/>
  <c r="I188"/>
  <c r="H188"/>
  <c r="G188"/>
  <c r="F188"/>
  <c r="I187"/>
  <c r="H187"/>
  <c r="G187"/>
  <c r="F187"/>
  <c r="I186"/>
  <c r="H186"/>
  <c r="G186"/>
  <c r="F186"/>
  <c r="I185"/>
  <c r="H185"/>
  <c r="G185"/>
  <c r="F185"/>
  <c r="I184"/>
  <c r="H184"/>
  <c r="G184"/>
  <c r="F184"/>
  <c r="I183"/>
  <c r="H183"/>
  <c r="G183"/>
  <c r="F183"/>
  <c r="I182"/>
  <c r="H182"/>
  <c r="G182"/>
  <c r="F182"/>
  <c r="I181"/>
  <c r="H181"/>
  <c r="G181"/>
  <c r="F181"/>
  <c r="I180"/>
  <c r="H180"/>
  <c r="G180"/>
  <c r="F180"/>
  <c r="I179"/>
  <c r="H179"/>
  <c r="G179"/>
  <c r="F179"/>
  <c r="I178"/>
  <c r="H178"/>
  <c r="G178"/>
  <c r="F178"/>
  <c r="I177"/>
  <c r="H177"/>
  <c r="G177"/>
  <c r="F177"/>
  <c r="I176"/>
  <c r="H176"/>
  <c r="G176"/>
  <c r="F176"/>
  <c r="I175"/>
  <c r="H175"/>
  <c r="G175"/>
  <c r="F175"/>
  <c r="I174"/>
  <c r="H174"/>
  <c r="G174"/>
  <c r="F174"/>
  <c r="I173"/>
  <c r="H173"/>
  <c r="G173"/>
  <c r="F173"/>
  <c r="I172"/>
  <c r="H172"/>
  <c r="G172"/>
  <c r="F172"/>
  <c r="I171"/>
  <c r="H171"/>
  <c r="G171"/>
  <c r="F171"/>
  <c r="I170"/>
  <c r="H170"/>
  <c r="G170"/>
  <c r="F170"/>
  <c r="I169"/>
  <c r="H169"/>
  <c r="G169"/>
  <c r="F169"/>
  <c r="I168"/>
  <c r="H168"/>
  <c r="G168"/>
  <c r="F168"/>
  <c r="I167"/>
  <c r="H167"/>
  <c r="G167"/>
  <c r="F167"/>
  <c r="I166"/>
  <c r="H166"/>
  <c r="G166"/>
  <c r="F166"/>
  <c r="I165"/>
  <c r="H165"/>
  <c r="G165"/>
  <c r="F165"/>
  <c r="I164"/>
  <c r="H164"/>
  <c r="G164"/>
  <c r="F164"/>
  <c r="I163"/>
  <c r="H163"/>
  <c r="G163"/>
  <c r="F163"/>
  <c r="I162"/>
  <c r="H162"/>
  <c r="G162"/>
  <c r="F162"/>
  <c r="I161"/>
  <c r="H161"/>
  <c r="G161"/>
  <c r="F161"/>
  <c r="I160"/>
  <c r="H160"/>
  <c r="G160"/>
  <c r="F160"/>
  <c r="I159"/>
  <c r="H159"/>
  <c r="G159"/>
  <c r="F159"/>
  <c r="I158"/>
  <c r="H158"/>
  <c r="G158"/>
  <c r="F158"/>
  <c r="I157"/>
  <c r="H157"/>
  <c r="G157"/>
  <c r="F157"/>
  <c r="I156"/>
  <c r="H156"/>
  <c r="G156"/>
  <c r="F156"/>
  <c r="I155"/>
  <c r="H155"/>
  <c r="G155"/>
  <c r="F155"/>
  <c r="I154"/>
  <c r="H154"/>
  <c r="G154"/>
  <c r="F154"/>
  <c r="I153"/>
  <c r="H153"/>
  <c r="G153"/>
  <c r="F153"/>
  <c r="I152"/>
  <c r="H152"/>
  <c r="G152"/>
  <c r="F152"/>
  <c r="I151"/>
  <c r="H151"/>
  <c r="G151"/>
  <c r="F151"/>
  <c r="I150"/>
  <c r="H150"/>
  <c r="G150"/>
  <c r="F150"/>
  <c r="I149"/>
  <c r="H149"/>
  <c r="G149"/>
  <c r="F149"/>
  <c r="I148"/>
  <c r="H148"/>
  <c r="G148"/>
  <c r="F148"/>
  <c r="I147"/>
  <c r="H147"/>
  <c r="G147"/>
  <c r="F147"/>
  <c r="I146"/>
  <c r="H146"/>
  <c r="G146"/>
  <c r="F146"/>
  <c r="I145"/>
  <c r="H145"/>
  <c r="G145"/>
  <c r="F145"/>
  <c r="I144"/>
  <c r="H144"/>
  <c r="G144"/>
  <c r="F144"/>
  <c r="I143"/>
  <c r="H143"/>
  <c r="G143"/>
  <c r="F143"/>
  <c r="I142"/>
  <c r="H142"/>
  <c r="G142"/>
  <c r="F142"/>
  <c r="I141"/>
  <c r="H141"/>
  <c r="G141"/>
  <c r="F141"/>
  <c r="I140"/>
  <c r="H140"/>
  <c r="G140"/>
  <c r="F140"/>
  <c r="I139"/>
  <c r="H139"/>
  <c r="G139"/>
  <c r="F139"/>
  <c r="I138"/>
  <c r="H138"/>
  <c r="G138"/>
  <c r="F138"/>
  <c r="I137"/>
  <c r="H137"/>
  <c r="G137"/>
  <c r="F137"/>
  <c r="I136"/>
  <c r="H136"/>
  <c r="G136"/>
  <c r="F136"/>
  <c r="I135"/>
  <c r="H135"/>
  <c r="G135"/>
  <c r="F135"/>
  <c r="I134"/>
  <c r="H134"/>
  <c r="G134"/>
  <c r="F134"/>
  <c r="I133"/>
  <c r="H133"/>
  <c r="G133"/>
  <c r="F133"/>
  <c r="I132"/>
  <c r="H132"/>
  <c r="G132"/>
  <c r="F132"/>
  <c r="I131"/>
  <c r="H131"/>
  <c r="G131"/>
  <c r="F131"/>
  <c r="I130"/>
  <c r="H130"/>
  <c r="G130"/>
  <c r="F130"/>
  <c r="I129"/>
  <c r="H129"/>
  <c r="G129"/>
  <c r="F129"/>
  <c r="I128"/>
  <c r="H128"/>
  <c r="G128"/>
  <c r="F128"/>
  <c r="I127"/>
  <c r="H127"/>
  <c r="G127"/>
  <c r="F127"/>
  <c r="I126"/>
  <c r="H126"/>
  <c r="G126"/>
  <c r="F126"/>
  <c r="I125"/>
  <c r="H125"/>
  <c r="G125"/>
  <c r="F125"/>
  <c r="I124"/>
  <c r="H124"/>
  <c r="G124"/>
  <c r="F124"/>
  <c r="I123"/>
  <c r="H123"/>
  <c r="G123"/>
  <c r="F123"/>
  <c r="I122"/>
  <c r="H122"/>
  <c r="G122"/>
  <c r="F122"/>
  <c r="I121"/>
  <c r="H121"/>
  <c r="G121"/>
  <c r="F121"/>
  <c r="I120"/>
  <c r="H120"/>
  <c r="G120"/>
  <c r="F120"/>
  <c r="I119"/>
  <c r="H119"/>
  <c r="G119"/>
  <c r="F119"/>
  <c r="I118"/>
  <c r="H118"/>
  <c r="G118"/>
  <c r="F118"/>
  <c r="I117"/>
  <c r="H117"/>
  <c r="G117"/>
  <c r="F117"/>
  <c r="I116"/>
  <c r="H116"/>
  <c r="G116"/>
  <c r="F116"/>
  <c r="I115"/>
  <c r="H115"/>
  <c r="G115"/>
  <c r="F115"/>
  <c r="I114"/>
  <c r="H114"/>
  <c r="G114"/>
  <c r="F114"/>
  <c r="I113"/>
  <c r="H113"/>
  <c r="G113"/>
  <c r="F113"/>
  <c r="I112"/>
  <c r="H112"/>
  <c r="G112"/>
  <c r="F112"/>
  <c r="I111"/>
  <c r="H111"/>
  <c r="G111"/>
  <c r="F111"/>
  <c r="I110"/>
  <c r="H110"/>
  <c r="G110"/>
  <c r="F110"/>
  <c r="I109"/>
  <c r="H109"/>
  <c r="G109"/>
  <c r="F109"/>
  <c r="I108"/>
  <c r="H108"/>
  <c r="G108"/>
  <c r="F108"/>
  <c r="I107"/>
  <c r="H107"/>
  <c r="G107"/>
  <c r="F107"/>
  <c r="I106"/>
  <c r="H106"/>
  <c r="G106"/>
  <c r="F106"/>
  <c r="I105"/>
  <c r="H105"/>
  <c r="G105"/>
  <c r="F105"/>
  <c r="I104"/>
  <c r="H104"/>
  <c r="G104"/>
  <c r="F104"/>
  <c r="I103"/>
  <c r="H103"/>
  <c r="G103"/>
  <c r="F103"/>
  <c r="I102"/>
  <c r="H102"/>
  <c r="G102"/>
  <c r="F102"/>
  <c r="I101"/>
  <c r="H101"/>
  <c r="G101"/>
  <c r="F101"/>
  <c r="I100"/>
  <c r="H100"/>
  <c r="G100"/>
  <c r="F100"/>
  <c r="I99"/>
  <c r="H99"/>
  <c r="G99"/>
  <c r="F99"/>
  <c r="I98"/>
  <c r="H98"/>
  <c r="G98"/>
  <c r="F98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F93"/>
  <c r="I92"/>
  <c r="H92"/>
  <c r="G92"/>
  <c r="F92"/>
  <c r="I91"/>
  <c r="H91"/>
  <c r="G91"/>
  <c r="F91"/>
  <c r="I90"/>
  <c r="H90"/>
  <c r="G90"/>
  <c r="F90"/>
  <c r="I89"/>
  <c r="H89"/>
  <c r="G89"/>
  <c r="F89"/>
  <c r="I88"/>
  <c r="H88"/>
  <c r="G88"/>
  <c r="F88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F83"/>
  <c r="I82"/>
  <c r="H82"/>
  <c r="G82"/>
  <c r="F82"/>
  <c r="I81"/>
  <c r="H81"/>
  <c r="G81"/>
  <c r="F81"/>
  <c r="I80"/>
  <c r="H80"/>
  <c r="G80"/>
  <c r="F80"/>
  <c r="I79"/>
  <c r="H79"/>
  <c r="G79"/>
  <c r="F79"/>
  <c r="I78"/>
  <c r="H78"/>
  <c r="G78"/>
  <c r="F78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F73"/>
  <c r="I72"/>
  <c r="H72"/>
  <c r="G72"/>
  <c r="F72"/>
  <c r="I71"/>
  <c r="H71"/>
  <c r="G71"/>
  <c r="F71"/>
  <c r="I70"/>
  <c r="H70"/>
  <c r="G70"/>
  <c r="F70"/>
  <c r="I69"/>
  <c r="H69"/>
  <c r="G69"/>
  <c r="F69"/>
  <c r="I68"/>
  <c r="H68"/>
  <c r="G68"/>
  <c r="F68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F63"/>
  <c r="I62"/>
  <c r="H62"/>
  <c r="G62"/>
  <c r="F62"/>
  <c r="I61"/>
  <c r="H61"/>
  <c r="G61"/>
  <c r="F61"/>
  <c r="I60"/>
  <c r="H60"/>
  <c r="G60"/>
  <c r="F60"/>
  <c r="I59"/>
  <c r="H59"/>
  <c r="G59"/>
  <c r="F59"/>
  <c r="I58"/>
  <c r="H58"/>
  <c r="G58"/>
  <c r="F58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F53"/>
  <c r="I52"/>
  <c r="H52"/>
  <c r="G52"/>
  <c r="F52"/>
  <c r="I51"/>
  <c r="H51"/>
  <c r="G51"/>
  <c r="F51"/>
  <c r="I50"/>
  <c r="H50"/>
  <c r="G50"/>
  <c r="F50"/>
  <c r="I49"/>
  <c r="H49"/>
  <c r="G49"/>
  <c r="F49"/>
  <c r="I48"/>
  <c r="H48"/>
  <c r="G48"/>
  <c r="F48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S32" i="1" s="1"/>
  <c r="F33" i="16"/>
  <c r="I32"/>
  <c r="H32"/>
  <c r="G32"/>
  <c r="F32"/>
  <c r="I31"/>
  <c r="H31"/>
  <c r="G31"/>
  <c r="S30" i="1" s="1"/>
  <c r="F31" i="16"/>
  <c r="S33" i="1"/>
  <c r="S35"/>
  <c r="S36"/>
  <c r="S37"/>
  <c r="S38"/>
  <c r="S40"/>
  <c r="S41"/>
  <c r="S43"/>
  <c r="S44"/>
  <c r="S45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82"/>
  <c r="S84"/>
  <c r="S86"/>
  <c r="S88"/>
  <c r="S90"/>
  <c r="S92"/>
  <c r="S94"/>
  <c r="S96"/>
  <c r="S98"/>
  <c r="S100"/>
  <c r="S102"/>
  <c r="S104"/>
  <c r="S106"/>
  <c r="S108"/>
  <c r="S110"/>
  <c r="S112"/>
  <c r="S114"/>
  <c r="S116"/>
  <c r="S118"/>
  <c r="S120"/>
  <c r="S122"/>
  <c r="S124"/>
  <c r="S126"/>
  <c r="S128"/>
  <c r="S130"/>
  <c r="S132"/>
  <c r="S134"/>
  <c r="S136"/>
  <c r="S138"/>
  <c r="S140"/>
  <c r="S142"/>
  <c r="S144"/>
  <c r="S146"/>
  <c r="S148"/>
  <c r="S150"/>
  <c r="S152"/>
  <c r="S154"/>
  <c r="S156"/>
  <c r="S158"/>
  <c r="S160"/>
  <c r="S162"/>
  <c r="S164"/>
  <c r="S166"/>
  <c r="S168"/>
  <c r="S170"/>
  <c r="S172"/>
  <c r="S174"/>
  <c r="S176"/>
  <c r="S178"/>
  <c r="S180"/>
  <c r="S182"/>
  <c r="S184"/>
  <c r="S186"/>
  <c r="S188"/>
  <c r="S190"/>
  <c r="S192"/>
  <c r="S194"/>
  <c r="S196"/>
  <c r="S198"/>
  <c r="S200"/>
  <c r="S202"/>
  <c r="S204"/>
  <c r="S206"/>
  <c r="S208"/>
  <c r="S210"/>
  <c r="S212"/>
  <c r="S214"/>
  <c r="S216"/>
  <c r="S218"/>
  <c r="S220"/>
  <c r="S222"/>
  <c r="S224"/>
  <c r="S226"/>
  <c r="S228"/>
  <c r="S230"/>
  <c r="S232"/>
  <c r="S234"/>
  <c r="S236"/>
  <c r="S238"/>
  <c r="S240"/>
  <c r="S242"/>
  <c r="S244"/>
  <c r="S246"/>
  <c r="S248"/>
  <c r="S250"/>
  <c r="S252"/>
  <c r="S254"/>
  <c r="S256"/>
  <c r="S258"/>
  <c r="S260"/>
  <c r="S262"/>
  <c r="S264"/>
  <c r="S266"/>
  <c r="S268"/>
  <c r="F30" i="16"/>
  <c r="G30"/>
  <c r="S29" i="1" s="1"/>
  <c r="H30" i="16"/>
  <c r="I30"/>
  <c r="D32" i="14"/>
  <c r="I32"/>
  <c r="D33"/>
  <c r="I33"/>
  <c r="D34"/>
  <c r="I34"/>
  <c r="D35"/>
  <c r="I35"/>
  <c r="D36"/>
  <c r="I36"/>
  <c r="D37"/>
  <c r="I37"/>
  <c r="D38"/>
  <c r="I38"/>
  <c r="D39"/>
  <c r="I39"/>
  <c r="D40"/>
  <c r="I40"/>
  <c r="D41"/>
  <c r="I41"/>
  <c r="D42"/>
  <c r="I42"/>
  <c r="D43"/>
  <c r="I43"/>
  <c r="D44"/>
  <c r="I44"/>
  <c r="D45"/>
  <c r="I45"/>
  <c r="D46"/>
  <c r="I46"/>
  <c r="D47"/>
  <c r="I47"/>
  <c r="D48"/>
  <c r="I48"/>
  <c r="D49"/>
  <c r="I49"/>
  <c r="D50"/>
  <c r="I50"/>
  <c r="D51"/>
  <c r="I51"/>
  <c r="D52"/>
  <c r="I52"/>
  <c r="D53"/>
  <c r="I53"/>
  <c r="D54"/>
  <c r="I54"/>
  <c r="D55"/>
  <c r="I55"/>
  <c r="D56"/>
  <c r="I56"/>
  <c r="D57"/>
  <c r="I57"/>
  <c r="D58"/>
  <c r="I58"/>
  <c r="D59"/>
  <c r="I59"/>
  <c r="D60"/>
  <c r="I60"/>
  <c r="D61"/>
  <c r="I61"/>
  <c r="D62"/>
  <c r="I62"/>
  <c r="D63"/>
  <c r="I63"/>
  <c r="D64"/>
  <c r="I64"/>
  <c r="D65"/>
  <c r="I65"/>
  <c r="D66"/>
  <c r="I66"/>
  <c r="D67"/>
  <c r="I67"/>
  <c r="D68"/>
  <c r="I68"/>
  <c r="D69"/>
  <c r="I69"/>
  <c r="D70"/>
  <c r="I70"/>
  <c r="D71"/>
  <c r="I71"/>
  <c r="D72"/>
  <c r="I72"/>
  <c r="D73"/>
  <c r="I73"/>
  <c r="D74"/>
  <c r="I74"/>
  <c r="D75"/>
  <c r="I75"/>
  <c r="D76"/>
  <c r="I76"/>
  <c r="D77"/>
  <c r="I77"/>
  <c r="D78"/>
  <c r="I78"/>
  <c r="D79"/>
  <c r="I79"/>
  <c r="D80"/>
  <c r="I80"/>
  <c r="D81"/>
  <c r="I81"/>
  <c r="D82"/>
  <c r="I82"/>
  <c r="D83"/>
  <c r="I83"/>
  <c r="D84"/>
  <c r="I84"/>
  <c r="D85"/>
  <c r="I85"/>
  <c r="D86"/>
  <c r="I86"/>
  <c r="D87"/>
  <c r="I87"/>
  <c r="D88"/>
  <c r="I88"/>
  <c r="D89"/>
  <c r="I89"/>
  <c r="D90"/>
  <c r="I90"/>
  <c r="D91"/>
  <c r="I91"/>
  <c r="D92"/>
  <c r="I92"/>
  <c r="D93"/>
  <c r="I93"/>
  <c r="D94"/>
  <c r="I94"/>
  <c r="D95"/>
  <c r="I95"/>
  <c r="D96"/>
  <c r="I96"/>
  <c r="D97"/>
  <c r="I97"/>
  <c r="D98"/>
  <c r="I98"/>
  <c r="D99"/>
  <c r="I99"/>
  <c r="D100"/>
  <c r="I100"/>
  <c r="D101"/>
  <c r="I101"/>
  <c r="D102"/>
  <c r="I102"/>
  <c r="D103"/>
  <c r="I103"/>
  <c r="D104"/>
  <c r="I104"/>
  <c r="D105"/>
  <c r="I105"/>
  <c r="D106"/>
  <c r="I106"/>
  <c r="D107"/>
  <c r="I107"/>
  <c r="D108"/>
  <c r="I108"/>
  <c r="D109"/>
  <c r="I109"/>
  <c r="D110"/>
  <c r="I110"/>
  <c r="D111"/>
  <c r="I111"/>
  <c r="D112"/>
  <c r="I112"/>
  <c r="D113"/>
  <c r="I113"/>
  <c r="D114"/>
  <c r="I114"/>
  <c r="D115"/>
  <c r="I115"/>
  <c r="D116"/>
  <c r="I116"/>
  <c r="D117"/>
  <c r="I117"/>
  <c r="D118"/>
  <c r="I118"/>
  <c r="D119"/>
  <c r="I119"/>
  <c r="D120"/>
  <c r="I120"/>
  <c r="D121"/>
  <c r="I121"/>
  <c r="D122"/>
  <c r="I122"/>
  <c r="D123"/>
  <c r="I123"/>
  <c r="D124"/>
  <c r="I124"/>
  <c r="D125"/>
  <c r="I125"/>
  <c r="D126"/>
  <c r="I126"/>
  <c r="D127"/>
  <c r="I127"/>
  <c r="D128"/>
  <c r="I128"/>
  <c r="D129"/>
  <c r="I129"/>
  <c r="D130"/>
  <c r="I130"/>
  <c r="D131"/>
  <c r="I131"/>
  <c r="D132"/>
  <c r="I132"/>
  <c r="D133"/>
  <c r="I133"/>
  <c r="D134"/>
  <c r="I134"/>
  <c r="D135"/>
  <c r="I135"/>
  <c r="D136"/>
  <c r="I136"/>
  <c r="D137"/>
  <c r="I137"/>
  <c r="D138"/>
  <c r="I138"/>
  <c r="D139"/>
  <c r="I139"/>
  <c r="D140"/>
  <c r="I140"/>
  <c r="D141"/>
  <c r="I141"/>
  <c r="D142"/>
  <c r="I142"/>
  <c r="D143"/>
  <c r="I143"/>
  <c r="D144"/>
  <c r="I144"/>
  <c r="D145"/>
  <c r="I145"/>
  <c r="D146"/>
  <c r="I146"/>
  <c r="D147"/>
  <c r="I147"/>
  <c r="D148"/>
  <c r="I148"/>
  <c r="D149"/>
  <c r="I149"/>
  <c r="D150"/>
  <c r="I150"/>
  <c r="D151"/>
  <c r="I151"/>
  <c r="D152"/>
  <c r="I152"/>
  <c r="D153"/>
  <c r="I153"/>
  <c r="D154"/>
  <c r="I154"/>
  <c r="D155"/>
  <c r="I155"/>
  <c r="D156"/>
  <c r="I156"/>
  <c r="D157"/>
  <c r="I157"/>
  <c r="D158"/>
  <c r="I158"/>
  <c r="D159"/>
  <c r="I159"/>
  <c r="D160"/>
  <c r="I160"/>
  <c r="D161"/>
  <c r="I161"/>
  <c r="D162"/>
  <c r="I162"/>
  <c r="D163"/>
  <c r="I163"/>
  <c r="D164"/>
  <c r="I164"/>
  <c r="D165"/>
  <c r="I165"/>
  <c r="D166"/>
  <c r="I166"/>
  <c r="D167"/>
  <c r="I167"/>
  <c r="D168"/>
  <c r="I168"/>
  <c r="D169"/>
  <c r="I169"/>
  <c r="D170"/>
  <c r="I170"/>
  <c r="D171"/>
  <c r="I171"/>
  <c r="D172"/>
  <c r="I172"/>
  <c r="D173"/>
  <c r="I173"/>
  <c r="D174"/>
  <c r="I174"/>
  <c r="D175"/>
  <c r="I175"/>
  <c r="D176"/>
  <c r="I176"/>
  <c r="D177"/>
  <c r="I177"/>
  <c r="D178"/>
  <c r="I178"/>
  <c r="D179"/>
  <c r="I179"/>
  <c r="D180"/>
  <c r="I180"/>
  <c r="D181"/>
  <c r="I181"/>
  <c r="D182"/>
  <c r="I182"/>
  <c r="D183"/>
  <c r="I183"/>
  <c r="D184"/>
  <c r="I184"/>
  <c r="D185"/>
  <c r="I185"/>
  <c r="D186"/>
  <c r="I186"/>
  <c r="D187"/>
  <c r="I187"/>
  <c r="D188"/>
  <c r="I188"/>
  <c r="D189"/>
  <c r="I189"/>
  <c r="D190"/>
  <c r="I190"/>
  <c r="D191"/>
  <c r="I191"/>
  <c r="D192"/>
  <c r="I192"/>
  <c r="D193"/>
  <c r="I193"/>
  <c r="D194"/>
  <c r="I194"/>
  <c r="D195"/>
  <c r="I195"/>
  <c r="D196"/>
  <c r="I196"/>
  <c r="D197"/>
  <c r="I197"/>
  <c r="D198"/>
  <c r="I198"/>
  <c r="D199"/>
  <c r="I199"/>
  <c r="D200"/>
  <c r="I200"/>
  <c r="D201"/>
  <c r="I201"/>
  <c r="D202"/>
  <c r="I202"/>
  <c r="D203"/>
  <c r="I203"/>
  <c r="D204"/>
  <c r="I204"/>
  <c r="D205"/>
  <c r="I205"/>
  <c r="D206"/>
  <c r="I206"/>
  <c r="D207"/>
  <c r="I207"/>
  <c r="D208"/>
  <c r="I208"/>
  <c r="D209"/>
  <c r="I209"/>
  <c r="D210"/>
  <c r="I210"/>
  <c r="D211"/>
  <c r="I211"/>
  <c r="D212"/>
  <c r="I212"/>
  <c r="D213"/>
  <c r="I213"/>
  <c r="D214"/>
  <c r="I214"/>
  <c r="D215"/>
  <c r="I215"/>
  <c r="D216"/>
  <c r="I216"/>
  <c r="D217"/>
  <c r="I217"/>
  <c r="D218"/>
  <c r="I218"/>
  <c r="D219"/>
  <c r="I219"/>
  <c r="D220"/>
  <c r="I220"/>
  <c r="D221"/>
  <c r="I221"/>
  <c r="D222"/>
  <c r="I222"/>
  <c r="D223"/>
  <c r="I223"/>
  <c r="D224"/>
  <c r="I224"/>
  <c r="D225"/>
  <c r="I225"/>
  <c r="D226"/>
  <c r="I226"/>
  <c r="D227"/>
  <c r="I227"/>
  <c r="D228"/>
  <c r="I228"/>
  <c r="D229"/>
  <c r="I229"/>
  <c r="D230"/>
  <c r="I230"/>
  <c r="D231"/>
  <c r="I231"/>
  <c r="D232"/>
  <c r="I232"/>
  <c r="D233"/>
  <c r="I233"/>
  <c r="D234"/>
  <c r="I234"/>
  <c r="D235"/>
  <c r="I235"/>
  <c r="D236"/>
  <c r="I236"/>
  <c r="D237"/>
  <c r="I237"/>
  <c r="D238"/>
  <c r="I238"/>
  <c r="D239"/>
  <c r="I239"/>
  <c r="D240"/>
  <c r="I240"/>
  <c r="D241"/>
  <c r="I241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D251"/>
  <c r="I251"/>
  <c r="D252"/>
  <c r="I252"/>
  <c r="D253"/>
  <c r="I253"/>
  <c r="D254"/>
  <c r="I254"/>
  <c r="D255"/>
  <c r="I255"/>
  <c r="D256"/>
  <c r="I256"/>
  <c r="D257"/>
  <c r="I257"/>
  <c r="D258"/>
  <c r="I258"/>
  <c r="D259"/>
  <c r="I259"/>
  <c r="D260"/>
  <c r="I260"/>
  <c r="D261"/>
  <c r="I261"/>
  <c r="D262"/>
  <c r="I262"/>
  <c r="D263"/>
  <c r="I263"/>
  <c r="D264"/>
  <c r="I264"/>
  <c r="D265"/>
  <c r="I265"/>
  <c r="D266"/>
  <c r="I266"/>
  <c r="D267"/>
  <c r="I267"/>
  <c r="D268"/>
  <c r="I268"/>
  <c r="D269"/>
  <c r="I269"/>
  <c r="D270"/>
  <c r="I270"/>
  <c r="K31"/>
  <c r="D31"/>
  <c r="I31"/>
  <c r="Q29" i="1" s="1"/>
  <c r="C31" i="12"/>
  <c r="E31"/>
  <c r="G31"/>
  <c r="I31"/>
  <c r="C32"/>
  <c r="E32"/>
  <c r="G32"/>
  <c r="I32"/>
  <c r="C33"/>
  <c r="E33"/>
  <c r="G33"/>
  <c r="I33"/>
  <c r="C34"/>
  <c r="E34"/>
  <c r="G34"/>
  <c r="I34"/>
  <c r="C35"/>
  <c r="E35"/>
  <c r="G35"/>
  <c r="I35"/>
  <c r="C36"/>
  <c r="E36"/>
  <c r="G36"/>
  <c r="I36"/>
  <c r="C37"/>
  <c r="E37"/>
  <c r="G37"/>
  <c r="I37"/>
  <c r="C38"/>
  <c r="E38"/>
  <c r="G38"/>
  <c r="I38"/>
  <c r="C39"/>
  <c r="E39"/>
  <c r="G39"/>
  <c r="I39"/>
  <c r="C40"/>
  <c r="E40"/>
  <c r="G40"/>
  <c r="I40"/>
  <c r="C41"/>
  <c r="E41"/>
  <c r="G41"/>
  <c r="I41"/>
  <c r="C42"/>
  <c r="E42"/>
  <c r="G42"/>
  <c r="I42"/>
  <c r="C43"/>
  <c r="E43"/>
  <c r="G43"/>
  <c r="I43"/>
  <c r="C44"/>
  <c r="E44"/>
  <c r="G44"/>
  <c r="I44"/>
  <c r="C45"/>
  <c r="E45"/>
  <c r="G45"/>
  <c r="I45"/>
  <c r="C46"/>
  <c r="E46"/>
  <c r="G46"/>
  <c r="I46"/>
  <c r="C47"/>
  <c r="E47"/>
  <c r="G47"/>
  <c r="I47"/>
  <c r="C48"/>
  <c r="E48"/>
  <c r="G48"/>
  <c r="I48"/>
  <c r="C49"/>
  <c r="E49"/>
  <c r="G49"/>
  <c r="I49"/>
  <c r="C50"/>
  <c r="E50"/>
  <c r="G50"/>
  <c r="I50"/>
  <c r="C51"/>
  <c r="E51"/>
  <c r="G51"/>
  <c r="I51"/>
  <c r="C52"/>
  <c r="E52"/>
  <c r="G52"/>
  <c r="I52"/>
  <c r="C53"/>
  <c r="E53"/>
  <c r="G53"/>
  <c r="I53"/>
  <c r="C54"/>
  <c r="E54"/>
  <c r="G54"/>
  <c r="I54"/>
  <c r="C55"/>
  <c r="E55"/>
  <c r="G55"/>
  <c r="I55"/>
  <c r="C56"/>
  <c r="E56"/>
  <c r="G56"/>
  <c r="I56"/>
  <c r="C57"/>
  <c r="E57"/>
  <c r="G57"/>
  <c r="I57"/>
  <c r="C58"/>
  <c r="E58"/>
  <c r="G58"/>
  <c r="I58"/>
  <c r="C59"/>
  <c r="E59"/>
  <c r="G59"/>
  <c r="I59"/>
  <c r="C60"/>
  <c r="E60"/>
  <c r="G60"/>
  <c r="I60"/>
  <c r="C61"/>
  <c r="E61"/>
  <c r="G61"/>
  <c r="I61"/>
  <c r="C62"/>
  <c r="E62"/>
  <c r="G62"/>
  <c r="I62"/>
  <c r="C63"/>
  <c r="E63"/>
  <c r="G63"/>
  <c r="I63"/>
  <c r="C64"/>
  <c r="E64"/>
  <c r="G64"/>
  <c r="I64"/>
  <c r="C65"/>
  <c r="E65"/>
  <c r="G65"/>
  <c r="I65"/>
  <c r="C66"/>
  <c r="E66"/>
  <c r="G66"/>
  <c r="I66"/>
  <c r="C67"/>
  <c r="E67"/>
  <c r="G67"/>
  <c r="I67"/>
  <c r="C68"/>
  <c r="E68"/>
  <c r="G68"/>
  <c r="I68"/>
  <c r="C69"/>
  <c r="E69"/>
  <c r="G69"/>
  <c r="I69"/>
  <c r="C70"/>
  <c r="E70"/>
  <c r="G70"/>
  <c r="I70"/>
  <c r="C71"/>
  <c r="E71"/>
  <c r="G71"/>
  <c r="I71"/>
  <c r="C72"/>
  <c r="E72"/>
  <c r="G72"/>
  <c r="I72"/>
  <c r="C73"/>
  <c r="E73"/>
  <c r="G73"/>
  <c r="I73"/>
  <c r="C74"/>
  <c r="E74"/>
  <c r="G74"/>
  <c r="I74"/>
  <c r="C75"/>
  <c r="E75"/>
  <c r="G75"/>
  <c r="I75"/>
  <c r="C76"/>
  <c r="E76"/>
  <c r="G76"/>
  <c r="I76"/>
  <c r="C77"/>
  <c r="E77"/>
  <c r="G77"/>
  <c r="I77"/>
  <c r="C78"/>
  <c r="E78"/>
  <c r="G78"/>
  <c r="I78"/>
  <c r="C79"/>
  <c r="E79"/>
  <c r="G79"/>
  <c r="I79"/>
  <c r="C80"/>
  <c r="E80"/>
  <c r="G80"/>
  <c r="I80"/>
  <c r="C81"/>
  <c r="E81"/>
  <c r="G81"/>
  <c r="I81"/>
  <c r="C82"/>
  <c r="E82"/>
  <c r="G82"/>
  <c r="I82"/>
  <c r="C83"/>
  <c r="E83"/>
  <c r="G83"/>
  <c r="I83"/>
  <c r="C84"/>
  <c r="E84"/>
  <c r="G84"/>
  <c r="I84"/>
  <c r="C85"/>
  <c r="E85"/>
  <c r="G85"/>
  <c r="I85"/>
  <c r="C86"/>
  <c r="E86"/>
  <c r="G86"/>
  <c r="I86"/>
  <c r="C87"/>
  <c r="E87"/>
  <c r="G87"/>
  <c r="I87"/>
  <c r="C88"/>
  <c r="E88"/>
  <c r="G88"/>
  <c r="I88"/>
  <c r="C89"/>
  <c r="E89"/>
  <c r="G89"/>
  <c r="I89"/>
  <c r="C90"/>
  <c r="E90"/>
  <c r="G90"/>
  <c r="I90"/>
  <c r="C91"/>
  <c r="E91"/>
  <c r="G91"/>
  <c r="I91"/>
  <c r="C92"/>
  <c r="E92"/>
  <c r="G92"/>
  <c r="I92"/>
  <c r="C93"/>
  <c r="E93"/>
  <c r="G93"/>
  <c r="I93"/>
  <c r="C94"/>
  <c r="E94"/>
  <c r="G94"/>
  <c r="I94"/>
  <c r="C95"/>
  <c r="E95"/>
  <c r="G95"/>
  <c r="I95"/>
  <c r="C96"/>
  <c r="E96"/>
  <c r="G96"/>
  <c r="I96"/>
  <c r="C97"/>
  <c r="E97"/>
  <c r="G97"/>
  <c r="I97"/>
  <c r="C98"/>
  <c r="E98"/>
  <c r="G98"/>
  <c r="I98"/>
  <c r="C99"/>
  <c r="E99"/>
  <c r="G99"/>
  <c r="I99"/>
  <c r="C100"/>
  <c r="E100"/>
  <c r="G100"/>
  <c r="I100"/>
  <c r="C101"/>
  <c r="E101"/>
  <c r="G101"/>
  <c r="I101"/>
  <c r="C102"/>
  <c r="E102"/>
  <c r="G102"/>
  <c r="I102"/>
  <c r="C103"/>
  <c r="E103"/>
  <c r="G103"/>
  <c r="I103"/>
  <c r="C104"/>
  <c r="E104"/>
  <c r="G104"/>
  <c r="I104"/>
  <c r="C105"/>
  <c r="E105"/>
  <c r="G105"/>
  <c r="I105"/>
  <c r="C106"/>
  <c r="E106"/>
  <c r="G106"/>
  <c r="I106"/>
  <c r="C107"/>
  <c r="E107"/>
  <c r="G107"/>
  <c r="I107"/>
  <c r="C108"/>
  <c r="E108"/>
  <c r="G108"/>
  <c r="I108"/>
  <c r="C109"/>
  <c r="E109"/>
  <c r="G109"/>
  <c r="I109"/>
  <c r="C110"/>
  <c r="E110"/>
  <c r="G110"/>
  <c r="I110"/>
  <c r="C111"/>
  <c r="E111"/>
  <c r="G111"/>
  <c r="I111"/>
  <c r="C112"/>
  <c r="E112"/>
  <c r="G112"/>
  <c r="I112"/>
  <c r="C113"/>
  <c r="E113"/>
  <c r="G113"/>
  <c r="I113"/>
  <c r="C114"/>
  <c r="E114"/>
  <c r="G114"/>
  <c r="I114"/>
  <c r="C115"/>
  <c r="E115"/>
  <c r="G115"/>
  <c r="I115"/>
  <c r="C116"/>
  <c r="E116"/>
  <c r="G116"/>
  <c r="I116"/>
  <c r="C117"/>
  <c r="E117"/>
  <c r="G117"/>
  <c r="I117"/>
  <c r="C118"/>
  <c r="E118"/>
  <c r="G118"/>
  <c r="I118"/>
  <c r="C119"/>
  <c r="E119"/>
  <c r="G119"/>
  <c r="I119"/>
  <c r="C120"/>
  <c r="E120"/>
  <c r="G120"/>
  <c r="I120"/>
  <c r="C121"/>
  <c r="E121"/>
  <c r="G121"/>
  <c r="I121"/>
  <c r="C122"/>
  <c r="E122"/>
  <c r="G122"/>
  <c r="I122"/>
  <c r="C123"/>
  <c r="E123"/>
  <c r="G123"/>
  <c r="I123"/>
  <c r="C124"/>
  <c r="E124"/>
  <c r="G124"/>
  <c r="I124"/>
  <c r="C125"/>
  <c r="E125"/>
  <c r="G125"/>
  <c r="I125"/>
  <c r="C126"/>
  <c r="E126"/>
  <c r="G126"/>
  <c r="I126"/>
  <c r="C127"/>
  <c r="E127"/>
  <c r="G127"/>
  <c r="I127"/>
  <c r="C128"/>
  <c r="E128"/>
  <c r="G128"/>
  <c r="I128"/>
  <c r="C129"/>
  <c r="E129"/>
  <c r="G129"/>
  <c r="I129"/>
  <c r="C130"/>
  <c r="E130"/>
  <c r="G130"/>
  <c r="I130"/>
  <c r="C131"/>
  <c r="E131"/>
  <c r="G131"/>
  <c r="I131"/>
  <c r="C132"/>
  <c r="E132"/>
  <c r="G132"/>
  <c r="I132"/>
  <c r="C133"/>
  <c r="E133"/>
  <c r="G133"/>
  <c r="I133"/>
  <c r="C134"/>
  <c r="E134"/>
  <c r="G134"/>
  <c r="I134"/>
  <c r="C135"/>
  <c r="E135"/>
  <c r="G135"/>
  <c r="I135"/>
  <c r="C136"/>
  <c r="E136"/>
  <c r="G136"/>
  <c r="I136"/>
  <c r="C137"/>
  <c r="E137"/>
  <c r="G137"/>
  <c r="I137"/>
  <c r="C138"/>
  <c r="E138"/>
  <c r="G138"/>
  <c r="I138"/>
  <c r="C139"/>
  <c r="E139"/>
  <c r="G139"/>
  <c r="I139"/>
  <c r="C140"/>
  <c r="E140"/>
  <c r="G140"/>
  <c r="I140"/>
  <c r="C141"/>
  <c r="E141"/>
  <c r="G141"/>
  <c r="I141"/>
  <c r="C142"/>
  <c r="E142"/>
  <c r="G142"/>
  <c r="I142"/>
  <c r="C143"/>
  <c r="E143"/>
  <c r="G143"/>
  <c r="I143"/>
  <c r="C144"/>
  <c r="E144"/>
  <c r="G144"/>
  <c r="I144"/>
  <c r="C145"/>
  <c r="E145"/>
  <c r="G145"/>
  <c r="I145"/>
  <c r="C146"/>
  <c r="E146"/>
  <c r="G146"/>
  <c r="I146"/>
  <c r="C147"/>
  <c r="E147"/>
  <c r="G147"/>
  <c r="I147"/>
  <c r="C148"/>
  <c r="E148"/>
  <c r="G148"/>
  <c r="I148"/>
  <c r="C149"/>
  <c r="E149"/>
  <c r="G149"/>
  <c r="I149"/>
  <c r="C150"/>
  <c r="E150"/>
  <c r="G150"/>
  <c r="I150"/>
  <c r="C151"/>
  <c r="E151"/>
  <c r="G151"/>
  <c r="I151"/>
  <c r="C152"/>
  <c r="E152"/>
  <c r="G152"/>
  <c r="I152"/>
  <c r="C153"/>
  <c r="E153"/>
  <c r="G153"/>
  <c r="I153"/>
  <c r="C154"/>
  <c r="E154"/>
  <c r="G154"/>
  <c r="I154"/>
  <c r="C155"/>
  <c r="E155"/>
  <c r="G155"/>
  <c r="I155"/>
  <c r="C156"/>
  <c r="E156"/>
  <c r="G156"/>
  <c r="I156"/>
  <c r="C157"/>
  <c r="E157"/>
  <c r="G157"/>
  <c r="I157"/>
  <c r="C158"/>
  <c r="E158"/>
  <c r="G158"/>
  <c r="I158"/>
  <c r="C159"/>
  <c r="E159"/>
  <c r="G159"/>
  <c r="I159"/>
  <c r="C160"/>
  <c r="E160"/>
  <c r="G160"/>
  <c r="I160"/>
  <c r="C161"/>
  <c r="E161"/>
  <c r="G161"/>
  <c r="I161"/>
  <c r="C162"/>
  <c r="E162"/>
  <c r="G162"/>
  <c r="I162"/>
  <c r="C163"/>
  <c r="E163"/>
  <c r="G163"/>
  <c r="I163"/>
  <c r="C164"/>
  <c r="E164"/>
  <c r="G164"/>
  <c r="I164"/>
  <c r="C165"/>
  <c r="E165"/>
  <c r="G165"/>
  <c r="I165"/>
  <c r="C166"/>
  <c r="E166"/>
  <c r="G166"/>
  <c r="I166"/>
  <c r="C167"/>
  <c r="E167"/>
  <c r="G167"/>
  <c r="I167"/>
  <c r="C168"/>
  <c r="E168"/>
  <c r="G168"/>
  <c r="I168"/>
  <c r="C169"/>
  <c r="E169"/>
  <c r="G169"/>
  <c r="I169"/>
  <c r="C170"/>
  <c r="E170"/>
  <c r="G170"/>
  <c r="I170"/>
  <c r="C171"/>
  <c r="E171"/>
  <c r="G171"/>
  <c r="I171"/>
  <c r="C172"/>
  <c r="E172"/>
  <c r="G172"/>
  <c r="I172"/>
  <c r="C173"/>
  <c r="E173"/>
  <c r="G173"/>
  <c r="I173"/>
  <c r="C174"/>
  <c r="E174"/>
  <c r="G174"/>
  <c r="I174"/>
  <c r="C175"/>
  <c r="E175"/>
  <c r="G175"/>
  <c r="I175"/>
  <c r="C176"/>
  <c r="E176"/>
  <c r="G176"/>
  <c r="I176"/>
  <c r="C177"/>
  <c r="E177"/>
  <c r="G177"/>
  <c r="I177"/>
  <c r="C178"/>
  <c r="E178"/>
  <c r="G178"/>
  <c r="I178"/>
  <c r="C179"/>
  <c r="E179"/>
  <c r="G179"/>
  <c r="I179"/>
  <c r="C180"/>
  <c r="E180"/>
  <c r="G180"/>
  <c r="I180"/>
  <c r="C181"/>
  <c r="E181"/>
  <c r="G181"/>
  <c r="I181"/>
  <c r="C182"/>
  <c r="E182"/>
  <c r="G182"/>
  <c r="I182"/>
  <c r="C183"/>
  <c r="E183"/>
  <c r="G183"/>
  <c r="I183"/>
  <c r="C184"/>
  <c r="E184"/>
  <c r="G184"/>
  <c r="I184"/>
  <c r="C185"/>
  <c r="E185"/>
  <c r="G185"/>
  <c r="I185"/>
  <c r="C186"/>
  <c r="E186"/>
  <c r="G186"/>
  <c r="I186"/>
  <c r="C187"/>
  <c r="E187"/>
  <c r="G187"/>
  <c r="I187"/>
  <c r="C188"/>
  <c r="E188"/>
  <c r="G188"/>
  <c r="I188"/>
  <c r="C189"/>
  <c r="E189"/>
  <c r="G189"/>
  <c r="I189"/>
  <c r="C190"/>
  <c r="E190"/>
  <c r="G190"/>
  <c r="I190"/>
  <c r="C191"/>
  <c r="E191"/>
  <c r="G191"/>
  <c r="I191"/>
  <c r="C192"/>
  <c r="E192"/>
  <c r="G192"/>
  <c r="I192"/>
  <c r="C193"/>
  <c r="E193"/>
  <c r="G193"/>
  <c r="I193"/>
  <c r="C194"/>
  <c r="E194"/>
  <c r="G194"/>
  <c r="I194"/>
  <c r="C195"/>
  <c r="E195"/>
  <c r="G195"/>
  <c r="I195"/>
  <c r="C196"/>
  <c r="E196"/>
  <c r="G196"/>
  <c r="I196"/>
  <c r="C197"/>
  <c r="E197"/>
  <c r="G197"/>
  <c r="I197"/>
  <c r="C198"/>
  <c r="E198"/>
  <c r="G198"/>
  <c r="I198"/>
  <c r="C199"/>
  <c r="E199"/>
  <c r="G199"/>
  <c r="I199"/>
  <c r="C200"/>
  <c r="E200"/>
  <c r="G200"/>
  <c r="I200"/>
  <c r="C201"/>
  <c r="E201"/>
  <c r="G201"/>
  <c r="I201"/>
  <c r="C202"/>
  <c r="E202"/>
  <c r="G202"/>
  <c r="I202"/>
  <c r="C203"/>
  <c r="E203"/>
  <c r="G203"/>
  <c r="I203"/>
  <c r="C204"/>
  <c r="E204"/>
  <c r="G204"/>
  <c r="I204"/>
  <c r="C205"/>
  <c r="E205"/>
  <c r="G205"/>
  <c r="I205"/>
  <c r="C206"/>
  <c r="E206"/>
  <c r="G206"/>
  <c r="I206"/>
  <c r="C207"/>
  <c r="E207"/>
  <c r="G207"/>
  <c r="I207"/>
  <c r="C208"/>
  <c r="E208"/>
  <c r="G208"/>
  <c r="I208"/>
  <c r="C209"/>
  <c r="E209"/>
  <c r="G209"/>
  <c r="I209"/>
  <c r="C210"/>
  <c r="E210"/>
  <c r="G210"/>
  <c r="I210"/>
  <c r="C211"/>
  <c r="E211"/>
  <c r="G211"/>
  <c r="I211"/>
  <c r="C212"/>
  <c r="E212"/>
  <c r="G212"/>
  <c r="I212"/>
  <c r="C213"/>
  <c r="E213"/>
  <c r="G213"/>
  <c r="I213"/>
  <c r="C214"/>
  <c r="E214"/>
  <c r="G214"/>
  <c r="I214"/>
  <c r="C215"/>
  <c r="E215"/>
  <c r="G215"/>
  <c r="I215"/>
  <c r="C216"/>
  <c r="E216"/>
  <c r="G216"/>
  <c r="I216"/>
  <c r="C217"/>
  <c r="E217"/>
  <c r="G217"/>
  <c r="I217"/>
  <c r="C218"/>
  <c r="E218"/>
  <c r="G218"/>
  <c r="I218"/>
  <c r="C219"/>
  <c r="E219"/>
  <c r="G219"/>
  <c r="I219"/>
  <c r="C220"/>
  <c r="E220"/>
  <c r="G220"/>
  <c r="I220"/>
  <c r="C221"/>
  <c r="E221"/>
  <c r="G221"/>
  <c r="I221"/>
  <c r="C222"/>
  <c r="E222"/>
  <c r="G222"/>
  <c r="I222"/>
  <c r="C223"/>
  <c r="E223"/>
  <c r="G223"/>
  <c r="I223"/>
  <c r="C224"/>
  <c r="E224"/>
  <c r="G224"/>
  <c r="I224"/>
  <c r="C225"/>
  <c r="E225"/>
  <c r="G225"/>
  <c r="I225"/>
  <c r="C226"/>
  <c r="E226"/>
  <c r="G226"/>
  <c r="I226"/>
  <c r="C227"/>
  <c r="E227"/>
  <c r="G227"/>
  <c r="I227"/>
  <c r="C228"/>
  <c r="E228"/>
  <c r="G228"/>
  <c r="I228"/>
  <c r="C229"/>
  <c r="E229"/>
  <c r="G229"/>
  <c r="I229"/>
  <c r="C230"/>
  <c r="E230"/>
  <c r="G230"/>
  <c r="I230"/>
  <c r="C231"/>
  <c r="E231"/>
  <c r="G231"/>
  <c r="I231"/>
  <c r="C232"/>
  <c r="E232"/>
  <c r="G232"/>
  <c r="I232"/>
  <c r="C233"/>
  <c r="E233"/>
  <c r="G233"/>
  <c r="I233"/>
  <c r="C234"/>
  <c r="E234"/>
  <c r="G234"/>
  <c r="I234"/>
  <c r="C235"/>
  <c r="E235"/>
  <c r="G235"/>
  <c r="I235"/>
  <c r="C236"/>
  <c r="E236"/>
  <c r="G236"/>
  <c r="I236"/>
  <c r="C237"/>
  <c r="E237"/>
  <c r="G237"/>
  <c r="I237"/>
  <c r="C238"/>
  <c r="E238"/>
  <c r="G238"/>
  <c r="I238"/>
  <c r="C239"/>
  <c r="E239"/>
  <c r="G239"/>
  <c r="I239"/>
  <c r="C240"/>
  <c r="E240"/>
  <c r="G240"/>
  <c r="I240"/>
  <c r="C241"/>
  <c r="E241"/>
  <c r="G241"/>
  <c r="I241"/>
  <c r="C242"/>
  <c r="E242"/>
  <c r="G242"/>
  <c r="I242"/>
  <c r="C243"/>
  <c r="E243"/>
  <c r="G243"/>
  <c r="I243"/>
  <c r="C244"/>
  <c r="E244"/>
  <c r="G244"/>
  <c r="I244"/>
  <c r="C245"/>
  <c r="E245"/>
  <c r="G245"/>
  <c r="I245"/>
  <c r="C246"/>
  <c r="E246"/>
  <c r="G246"/>
  <c r="I246"/>
  <c r="C247"/>
  <c r="E247"/>
  <c r="G247"/>
  <c r="I247"/>
  <c r="C248"/>
  <c r="E248"/>
  <c r="G248"/>
  <c r="I248"/>
  <c r="C249"/>
  <c r="E249"/>
  <c r="G249"/>
  <c r="I249"/>
  <c r="C250"/>
  <c r="E250"/>
  <c r="G250"/>
  <c r="I250"/>
  <c r="C251"/>
  <c r="E251"/>
  <c r="G251"/>
  <c r="I251"/>
  <c r="C252"/>
  <c r="E252"/>
  <c r="G252"/>
  <c r="I252"/>
  <c r="C253"/>
  <c r="E253"/>
  <c r="G253"/>
  <c r="I253"/>
  <c r="C254"/>
  <c r="E254"/>
  <c r="G254"/>
  <c r="I254"/>
  <c r="C255"/>
  <c r="E255"/>
  <c r="G255"/>
  <c r="I255"/>
  <c r="C256"/>
  <c r="E256"/>
  <c r="G256"/>
  <c r="I256"/>
  <c r="C257"/>
  <c r="E257"/>
  <c r="G257"/>
  <c r="I257"/>
  <c r="C258"/>
  <c r="E258"/>
  <c r="G258"/>
  <c r="I258"/>
  <c r="C259"/>
  <c r="E259"/>
  <c r="G259"/>
  <c r="I259"/>
  <c r="C260"/>
  <c r="E260"/>
  <c r="G260"/>
  <c r="I260"/>
  <c r="C261"/>
  <c r="E261"/>
  <c r="G261"/>
  <c r="I261"/>
  <c r="C262"/>
  <c r="E262"/>
  <c r="G262"/>
  <c r="I262"/>
  <c r="C263"/>
  <c r="E263"/>
  <c r="G263"/>
  <c r="I263"/>
  <c r="C264"/>
  <c r="E264"/>
  <c r="G264"/>
  <c r="I264"/>
  <c r="C265"/>
  <c r="E265"/>
  <c r="G265"/>
  <c r="I265"/>
  <c r="C266"/>
  <c r="E266"/>
  <c r="G266"/>
  <c r="I266"/>
  <c r="C267"/>
  <c r="E267"/>
  <c r="G267"/>
  <c r="I267"/>
  <c r="C268"/>
  <c r="E268"/>
  <c r="G268"/>
  <c r="I268"/>
  <c r="C269"/>
  <c r="E269"/>
  <c r="G269"/>
  <c r="I269"/>
  <c r="C30"/>
  <c r="E30"/>
  <c r="G30"/>
  <c r="I29" i="1" s="1"/>
  <c r="I30" i="12"/>
  <c r="J29" i="1"/>
  <c r="K29"/>
  <c r="L29"/>
  <c r="M29"/>
  <c r="N29"/>
  <c r="R29"/>
  <c r="T29"/>
  <c r="U29"/>
  <c r="V29"/>
  <c r="X29"/>
  <c r="Z29"/>
  <c r="AA29"/>
  <c r="AD29"/>
  <c r="AE29"/>
  <c r="AF29"/>
  <c r="I30"/>
  <c r="J30"/>
  <c r="K30"/>
  <c r="L30"/>
  <c r="M30"/>
  <c r="N30"/>
  <c r="R30"/>
  <c r="T30"/>
  <c r="U30"/>
  <c r="V30"/>
  <c r="Y30"/>
  <c r="Z30"/>
  <c r="AA30"/>
  <c r="AD30"/>
  <c r="AE30"/>
  <c r="AF30"/>
  <c r="I31"/>
  <c r="J31"/>
  <c r="K31"/>
  <c r="L31"/>
  <c r="M31"/>
  <c r="N31"/>
  <c r="O31"/>
  <c r="R31"/>
  <c r="S31"/>
  <c r="T31"/>
  <c r="U31"/>
  <c r="X31"/>
  <c r="Y31"/>
  <c r="Z31"/>
  <c r="AA31"/>
  <c r="AC31"/>
  <c r="AD31"/>
  <c r="AE31"/>
  <c r="AF31"/>
  <c r="I32"/>
  <c r="J32"/>
  <c r="K32"/>
  <c r="L32"/>
  <c r="M32"/>
  <c r="N32"/>
  <c r="R32"/>
  <c r="T32"/>
  <c r="U32"/>
  <c r="V32"/>
  <c r="Y32"/>
  <c r="Z32"/>
  <c r="AA32"/>
  <c r="AD32"/>
  <c r="AE32"/>
  <c r="AF32"/>
  <c r="I33"/>
  <c r="J33"/>
  <c r="K33"/>
  <c r="L33"/>
  <c r="M33"/>
  <c r="N33"/>
  <c r="O33"/>
  <c r="R33"/>
  <c r="T33"/>
  <c r="U33"/>
  <c r="V33"/>
  <c r="X33"/>
  <c r="Y33"/>
  <c r="AA33"/>
  <c r="AC33"/>
  <c r="AD33"/>
  <c r="AE33"/>
  <c r="AF33"/>
  <c r="I34"/>
  <c r="J34"/>
  <c r="K34"/>
  <c r="L34"/>
  <c r="M34"/>
  <c r="N34"/>
  <c r="R34"/>
  <c r="S34"/>
  <c r="T34"/>
  <c r="U34"/>
  <c r="V34"/>
  <c r="Y34"/>
  <c r="Z34"/>
  <c r="AA34"/>
  <c r="AD34"/>
  <c r="AE34"/>
  <c r="AF34"/>
  <c r="I35"/>
  <c r="J35"/>
  <c r="K35"/>
  <c r="L35"/>
  <c r="M35"/>
  <c r="N35"/>
  <c r="O35"/>
  <c r="R35"/>
  <c r="T35"/>
  <c r="U35"/>
  <c r="X35"/>
  <c r="Y35"/>
  <c r="AA35"/>
  <c r="AC35"/>
  <c r="AD35"/>
  <c r="AE35"/>
  <c r="AF35"/>
  <c r="I36"/>
  <c r="J36"/>
  <c r="K36"/>
  <c r="L36"/>
  <c r="M36"/>
  <c r="N36"/>
  <c r="R36"/>
  <c r="T36"/>
  <c r="U36"/>
  <c r="V36"/>
  <c r="Y36"/>
  <c r="Z36"/>
  <c r="AA36"/>
  <c r="AD36"/>
  <c r="AE36"/>
  <c r="AF36"/>
  <c r="I37"/>
  <c r="J37"/>
  <c r="K37"/>
  <c r="L37"/>
  <c r="M37"/>
  <c r="N37"/>
  <c r="O37"/>
  <c r="R37"/>
  <c r="T37"/>
  <c r="U37"/>
  <c r="V37"/>
  <c r="X37"/>
  <c r="Y37"/>
  <c r="AA37"/>
  <c r="AC37"/>
  <c r="AD37"/>
  <c r="AE37"/>
  <c r="AF37"/>
  <c r="I38"/>
  <c r="J38"/>
  <c r="K38"/>
  <c r="L38"/>
  <c r="M38"/>
  <c r="N38"/>
  <c r="R38"/>
  <c r="T38"/>
  <c r="U38"/>
  <c r="V38"/>
  <c r="Y38"/>
  <c r="Z38"/>
  <c r="AA38"/>
  <c r="AD38"/>
  <c r="AE38"/>
  <c r="AF38"/>
  <c r="I39"/>
  <c r="J39"/>
  <c r="K39"/>
  <c r="L39"/>
  <c r="M39"/>
  <c r="N39"/>
  <c r="O39"/>
  <c r="R39"/>
  <c r="S39"/>
  <c r="T39"/>
  <c r="U39"/>
  <c r="V39"/>
  <c r="X39"/>
  <c r="Y39"/>
  <c r="AA39"/>
  <c r="AC39"/>
  <c r="AD39"/>
  <c r="AE39"/>
  <c r="AF39"/>
  <c r="I40"/>
  <c r="J40"/>
  <c r="K40"/>
  <c r="L40"/>
  <c r="M40"/>
  <c r="N40"/>
  <c r="R40"/>
  <c r="T40"/>
  <c r="U40"/>
  <c r="V40"/>
  <c r="Y40"/>
  <c r="Z40"/>
  <c r="AA40"/>
  <c r="AD40"/>
  <c r="AE40"/>
  <c r="AF40"/>
  <c r="I41"/>
  <c r="J41"/>
  <c r="K41"/>
  <c r="L41"/>
  <c r="M41"/>
  <c r="N41"/>
  <c r="O41"/>
  <c r="R41"/>
  <c r="T41"/>
  <c r="U41"/>
  <c r="V41"/>
  <c r="X41"/>
  <c r="Y41"/>
  <c r="AA41"/>
  <c r="AC41"/>
  <c r="AD41"/>
  <c r="AE41"/>
  <c r="AF41"/>
  <c r="I42"/>
  <c r="J42"/>
  <c r="K42"/>
  <c r="L42"/>
  <c r="M42"/>
  <c r="N42"/>
  <c r="R42"/>
  <c r="S42"/>
  <c r="T42"/>
  <c r="U42"/>
  <c r="V42"/>
  <c r="Y42"/>
  <c r="Z42"/>
  <c r="AA42"/>
  <c r="AD42"/>
  <c r="AE42"/>
  <c r="AF42"/>
  <c r="I43"/>
  <c r="J43"/>
  <c r="K43"/>
  <c r="L43"/>
  <c r="M43"/>
  <c r="N43"/>
  <c r="O43"/>
  <c r="R43"/>
  <c r="T43"/>
  <c r="U43"/>
  <c r="W43"/>
  <c r="X43"/>
  <c r="Y43"/>
  <c r="Z43"/>
  <c r="AA43"/>
  <c r="AC43"/>
  <c r="AD43"/>
  <c r="AE43"/>
  <c r="AF43"/>
  <c r="I44"/>
  <c r="J44"/>
  <c r="K44"/>
  <c r="L44"/>
  <c r="M44"/>
  <c r="N44"/>
  <c r="R44"/>
  <c r="T44"/>
  <c r="U44"/>
  <c r="V44"/>
  <c r="Y44"/>
  <c r="Z44"/>
  <c r="AA44"/>
  <c r="AD44"/>
  <c r="AE44"/>
  <c r="AF44"/>
  <c r="I45"/>
  <c r="J45"/>
  <c r="K45"/>
  <c r="L45"/>
  <c r="M45"/>
  <c r="N45"/>
  <c r="O45"/>
  <c r="R45"/>
  <c r="T45"/>
  <c r="U45"/>
  <c r="V45"/>
  <c r="X45"/>
  <c r="Y45"/>
  <c r="AA45"/>
  <c r="AC45"/>
  <c r="AD45"/>
  <c r="AE45"/>
  <c r="AF45"/>
  <c r="I46"/>
  <c r="J46"/>
  <c r="K46"/>
  <c r="L46"/>
  <c r="M46"/>
  <c r="N46"/>
  <c r="R46"/>
  <c r="T46"/>
  <c r="U46"/>
  <c r="V46"/>
  <c r="X46"/>
  <c r="Y46"/>
  <c r="Z46"/>
  <c r="AA46"/>
  <c r="AB46"/>
  <c r="AD46"/>
  <c r="AE46"/>
  <c r="AF46"/>
  <c r="I47"/>
  <c r="J47"/>
  <c r="K47"/>
  <c r="L47"/>
  <c r="M47"/>
  <c r="N47"/>
  <c r="O47"/>
  <c r="R47"/>
  <c r="S47"/>
  <c r="T47"/>
  <c r="U47"/>
  <c r="X47"/>
  <c r="Y47"/>
  <c r="AA47"/>
  <c r="AC47"/>
  <c r="AD47"/>
  <c r="AE47"/>
  <c r="AF47"/>
  <c r="I48"/>
  <c r="J48"/>
  <c r="K48"/>
  <c r="L48"/>
  <c r="M48"/>
  <c r="N48"/>
  <c r="O48"/>
  <c r="R48"/>
  <c r="T48"/>
  <c r="U48"/>
  <c r="V48"/>
  <c r="X48"/>
  <c r="Y48"/>
  <c r="Z48"/>
  <c r="AA48"/>
  <c r="AB48"/>
  <c r="AD48"/>
  <c r="AE48"/>
  <c r="AF48"/>
  <c r="I49"/>
  <c r="J49"/>
  <c r="K49"/>
  <c r="L49"/>
  <c r="M49"/>
  <c r="N49"/>
  <c r="O49"/>
  <c r="R49"/>
  <c r="S49"/>
  <c r="T49"/>
  <c r="U49"/>
  <c r="V49"/>
  <c r="X49"/>
  <c r="Y49"/>
  <c r="AA49"/>
  <c r="AC49"/>
  <c r="AD49"/>
  <c r="AE49"/>
  <c r="AF49"/>
  <c r="I50"/>
  <c r="J50"/>
  <c r="K50"/>
  <c r="L50"/>
  <c r="M50"/>
  <c r="N50"/>
  <c r="O50"/>
  <c r="R50"/>
  <c r="T50"/>
  <c r="U50"/>
  <c r="V50"/>
  <c r="Y50"/>
  <c r="Z50"/>
  <c r="AA50"/>
  <c r="AD50"/>
  <c r="AE50"/>
  <c r="AF50"/>
  <c r="I51"/>
  <c r="J51"/>
  <c r="K51"/>
  <c r="L51"/>
  <c r="M51"/>
  <c r="N51"/>
  <c r="O51"/>
  <c r="R51"/>
  <c r="S51"/>
  <c r="T51"/>
  <c r="U51"/>
  <c r="X51"/>
  <c r="Y51"/>
  <c r="AA51"/>
  <c r="AC51"/>
  <c r="AD51"/>
  <c r="AE51"/>
  <c r="AF51"/>
  <c r="I52"/>
  <c r="J52"/>
  <c r="K52"/>
  <c r="L52"/>
  <c r="M52"/>
  <c r="N52"/>
  <c r="O52"/>
  <c r="R52"/>
  <c r="T52"/>
  <c r="U52"/>
  <c r="V52"/>
  <c r="Y52"/>
  <c r="Z52"/>
  <c r="AA52"/>
  <c r="AD52"/>
  <c r="AE52"/>
  <c r="AF52"/>
  <c r="I53"/>
  <c r="J53"/>
  <c r="K53"/>
  <c r="L53"/>
  <c r="M53"/>
  <c r="N53"/>
  <c r="O53"/>
  <c r="R53"/>
  <c r="S53"/>
  <c r="T53"/>
  <c r="U53"/>
  <c r="V53"/>
  <c r="X53"/>
  <c r="Y53"/>
  <c r="Z53"/>
  <c r="AA53"/>
  <c r="AC53"/>
  <c r="AD53"/>
  <c r="AE53"/>
  <c r="AF53"/>
  <c r="I54"/>
  <c r="J54"/>
  <c r="K54"/>
  <c r="L54"/>
  <c r="M54"/>
  <c r="N54"/>
  <c r="O54"/>
  <c r="R54"/>
  <c r="T54"/>
  <c r="U54"/>
  <c r="V54"/>
  <c r="Y54"/>
  <c r="Z54"/>
  <c r="AA54"/>
  <c r="AD54"/>
  <c r="AE54"/>
  <c r="AF54"/>
  <c r="I55"/>
  <c r="J55"/>
  <c r="K55"/>
  <c r="L55"/>
  <c r="M55"/>
  <c r="N55"/>
  <c r="O55"/>
  <c r="R55"/>
  <c r="S55"/>
  <c r="T55"/>
  <c r="U55"/>
  <c r="X55"/>
  <c r="Y55"/>
  <c r="Z55"/>
  <c r="AA55"/>
  <c r="AC55"/>
  <c r="AD55"/>
  <c r="AE55"/>
  <c r="AF55"/>
  <c r="I56"/>
  <c r="J56"/>
  <c r="K56"/>
  <c r="L56"/>
  <c r="M56"/>
  <c r="N56"/>
  <c r="O56"/>
  <c r="R56"/>
  <c r="T56"/>
  <c r="U56"/>
  <c r="V56"/>
  <c r="Y56"/>
  <c r="Z56"/>
  <c r="AA56"/>
  <c r="AD56"/>
  <c r="AE56"/>
  <c r="AF56"/>
  <c r="I57"/>
  <c r="J57"/>
  <c r="K57"/>
  <c r="L57"/>
  <c r="M57"/>
  <c r="N57"/>
  <c r="O57"/>
  <c r="R57"/>
  <c r="S57"/>
  <c r="T57"/>
  <c r="U57"/>
  <c r="V57"/>
  <c r="X57"/>
  <c r="Y57"/>
  <c r="AA57"/>
  <c r="AC57"/>
  <c r="AD57"/>
  <c r="AE57"/>
  <c r="AF57"/>
  <c r="I58"/>
  <c r="J58"/>
  <c r="K58"/>
  <c r="L58"/>
  <c r="M58"/>
  <c r="N58"/>
  <c r="O58"/>
  <c r="R58"/>
  <c r="T58"/>
  <c r="U58"/>
  <c r="V58"/>
  <c r="Y58"/>
  <c r="Z58"/>
  <c r="AA58"/>
  <c r="AC58"/>
  <c r="AD58"/>
  <c r="AE58"/>
  <c r="AF58"/>
  <c r="I59"/>
  <c r="J59"/>
  <c r="K59"/>
  <c r="L59"/>
  <c r="M59"/>
  <c r="N59"/>
  <c r="O59"/>
  <c r="R59"/>
  <c r="S59"/>
  <c r="T59"/>
  <c r="U59"/>
  <c r="X59"/>
  <c r="Y59"/>
  <c r="AA59"/>
  <c r="AC59"/>
  <c r="AD59"/>
  <c r="AE59"/>
  <c r="AF59"/>
  <c r="I60"/>
  <c r="J60"/>
  <c r="K60"/>
  <c r="L60"/>
  <c r="M60"/>
  <c r="N60"/>
  <c r="O60"/>
  <c r="R60"/>
  <c r="T60"/>
  <c r="U60"/>
  <c r="V60"/>
  <c r="Y60"/>
  <c r="Z60"/>
  <c r="AA60"/>
  <c r="AC60"/>
  <c r="AD60"/>
  <c r="AE60"/>
  <c r="AF60"/>
  <c r="I61"/>
  <c r="J61"/>
  <c r="K61"/>
  <c r="L61"/>
  <c r="M61"/>
  <c r="N61"/>
  <c r="O61"/>
  <c r="R61"/>
  <c r="S61"/>
  <c r="T61"/>
  <c r="U61"/>
  <c r="V61"/>
  <c r="X61"/>
  <c r="Y61"/>
  <c r="AA61"/>
  <c r="AC61"/>
  <c r="AD61"/>
  <c r="AE61"/>
  <c r="AF61"/>
  <c r="I62"/>
  <c r="J62"/>
  <c r="K62"/>
  <c r="L62"/>
  <c r="M62"/>
  <c r="N62"/>
  <c r="O62"/>
  <c r="R62"/>
  <c r="T62"/>
  <c r="U62"/>
  <c r="V62"/>
  <c r="X62"/>
  <c r="Y62"/>
  <c r="Z62"/>
  <c r="AA62"/>
  <c r="AB62"/>
  <c r="AD62"/>
  <c r="AE62"/>
  <c r="AF62"/>
  <c r="I63"/>
  <c r="J63"/>
  <c r="K63"/>
  <c r="L63"/>
  <c r="M63"/>
  <c r="N63"/>
  <c r="O63"/>
  <c r="R63"/>
  <c r="S63"/>
  <c r="T63"/>
  <c r="U63"/>
  <c r="X63"/>
  <c r="Y63"/>
  <c r="AA63"/>
  <c r="AC63"/>
  <c r="AD63"/>
  <c r="AE63"/>
  <c r="AF63"/>
  <c r="I64"/>
  <c r="J64"/>
  <c r="K64"/>
  <c r="L64"/>
  <c r="M64"/>
  <c r="N64"/>
  <c r="O64"/>
  <c r="R64"/>
  <c r="T64"/>
  <c r="U64"/>
  <c r="V64"/>
  <c r="X64"/>
  <c r="Y64"/>
  <c r="Z64"/>
  <c r="AA64"/>
  <c r="AB64"/>
  <c r="AD64"/>
  <c r="AE64"/>
  <c r="AF64"/>
  <c r="I65"/>
  <c r="J65"/>
  <c r="K65"/>
  <c r="L65"/>
  <c r="M65"/>
  <c r="N65"/>
  <c r="O65"/>
  <c r="R65"/>
  <c r="S65"/>
  <c r="T65"/>
  <c r="U65"/>
  <c r="V65"/>
  <c r="X65"/>
  <c r="Y65"/>
  <c r="AA65"/>
  <c r="AC65"/>
  <c r="AD65"/>
  <c r="AE65"/>
  <c r="AF65"/>
  <c r="I66"/>
  <c r="J66"/>
  <c r="K66"/>
  <c r="L66"/>
  <c r="M66"/>
  <c r="N66"/>
  <c r="O66"/>
  <c r="R66"/>
  <c r="T66"/>
  <c r="U66"/>
  <c r="V66"/>
  <c r="Y66"/>
  <c r="Z66"/>
  <c r="AA66"/>
  <c r="AD66"/>
  <c r="AE66"/>
  <c r="AF66"/>
  <c r="I67"/>
  <c r="J67"/>
  <c r="K67"/>
  <c r="L67"/>
  <c r="M67"/>
  <c r="N67"/>
  <c r="O67"/>
  <c r="R67"/>
  <c r="S67"/>
  <c r="T67"/>
  <c r="U67"/>
  <c r="X67"/>
  <c r="Y67"/>
  <c r="AA67"/>
  <c r="AC67"/>
  <c r="AD67"/>
  <c r="AE67"/>
  <c r="AF67"/>
  <c r="I68"/>
  <c r="J68"/>
  <c r="K68"/>
  <c r="L68"/>
  <c r="M68"/>
  <c r="N68"/>
  <c r="O68"/>
  <c r="R68"/>
  <c r="T68"/>
  <c r="U68"/>
  <c r="V68"/>
  <c r="Y68"/>
  <c r="Z68"/>
  <c r="AA68"/>
  <c r="AD68"/>
  <c r="AE68"/>
  <c r="AF68"/>
  <c r="I69"/>
  <c r="J69"/>
  <c r="K69"/>
  <c r="L69"/>
  <c r="M69"/>
  <c r="N69"/>
  <c r="O69"/>
  <c r="R69"/>
  <c r="S69"/>
  <c r="T69"/>
  <c r="U69"/>
  <c r="V69"/>
  <c r="X69"/>
  <c r="Y69"/>
  <c r="AA69"/>
  <c r="AC69"/>
  <c r="AD69"/>
  <c r="AE69"/>
  <c r="AF69"/>
  <c r="I70"/>
  <c r="J70"/>
  <c r="K70"/>
  <c r="L70"/>
  <c r="M70"/>
  <c r="N70"/>
  <c r="O70"/>
  <c r="R70"/>
  <c r="T70"/>
  <c r="U70"/>
  <c r="V70"/>
  <c r="Y70"/>
  <c r="Z70"/>
  <c r="AA70"/>
  <c r="AD70"/>
  <c r="AE70"/>
  <c r="AF70"/>
  <c r="I71"/>
  <c r="J71"/>
  <c r="K71"/>
  <c r="L71"/>
  <c r="M71"/>
  <c r="N71"/>
  <c r="O71"/>
  <c r="R71"/>
  <c r="S71"/>
  <c r="T71"/>
  <c r="U71"/>
  <c r="X71"/>
  <c r="Y71"/>
  <c r="Z71"/>
  <c r="AA71"/>
  <c r="AC71"/>
  <c r="AD71"/>
  <c r="AE71"/>
  <c r="AF71"/>
  <c r="I72"/>
  <c r="J72"/>
  <c r="K72"/>
  <c r="L72"/>
  <c r="M72"/>
  <c r="N72"/>
  <c r="O72"/>
  <c r="R72"/>
  <c r="T72"/>
  <c r="U72"/>
  <c r="V72"/>
  <c r="Y72"/>
  <c r="Z72"/>
  <c r="AA72"/>
  <c r="AD72"/>
  <c r="AE72"/>
  <c r="AF72"/>
  <c r="I73"/>
  <c r="J73"/>
  <c r="K73"/>
  <c r="L73"/>
  <c r="M73"/>
  <c r="N73"/>
  <c r="O73"/>
  <c r="R73"/>
  <c r="S73"/>
  <c r="T73"/>
  <c r="U73"/>
  <c r="V73"/>
  <c r="X73"/>
  <c r="Y73"/>
  <c r="AA73"/>
  <c r="AC73"/>
  <c r="AD73"/>
  <c r="AE73"/>
  <c r="AF73"/>
  <c r="I74"/>
  <c r="J74"/>
  <c r="K74"/>
  <c r="L74"/>
  <c r="M74"/>
  <c r="N74"/>
  <c r="O74"/>
  <c r="R74"/>
  <c r="T74"/>
  <c r="U74"/>
  <c r="V74"/>
  <c r="Y74"/>
  <c r="Z74"/>
  <c r="AA74"/>
  <c r="AC74"/>
  <c r="AD74"/>
  <c r="AE74"/>
  <c r="AF74"/>
  <c r="I75"/>
  <c r="J75"/>
  <c r="K75"/>
  <c r="L75"/>
  <c r="M75"/>
  <c r="N75"/>
  <c r="O75"/>
  <c r="R75"/>
  <c r="S75"/>
  <c r="T75"/>
  <c r="U75"/>
  <c r="X75"/>
  <c r="Y75"/>
  <c r="AA75"/>
  <c r="AC75"/>
  <c r="AD75"/>
  <c r="AE75"/>
  <c r="AF75"/>
  <c r="I76"/>
  <c r="J76"/>
  <c r="K76"/>
  <c r="L76"/>
  <c r="M76"/>
  <c r="N76"/>
  <c r="O76"/>
  <c r="R76"/>
  <c r="T76"/>
  <c r="U76"/>
  <c r="V76"/>
  <c r="Y76"/>
  <c r="Z76"/>
  <c r="AA76"/>
  <c r="AD76"/>
  <c r="AE76"/>
  <c r="AF76"/>
  <c r="I77"/>
  <c r="J77"/>
  <c r="K77"/>
  <c r="L77"/>
  <c r="M77"/>
  <c r="N77"/>
  <c r="O77"/>
  <c r="R77"/>
  <c r="S77"/>
  <c r="T77"/>
  <c r="U77"/>
  <c r="V77"/>
  <c r="X77"/>
  <c r="Y77"/>
  <c r="AA77"/>
  <c r="AC77"/>
  <c r="AD77"/>
  <c r="AE77"/>
  <c r="AF77"/>
  <c r="I78"/>
  <c r="J78"/>
  <c r="K78"/>
  <c r="L78"/>
  <c r="M78"/>
  <c r="N78"/>
  <c r="O78"/>
  <c r="R78"/>
  <c r="T78"/>
  <c r="U78"/>
  <c r="V78"/>
  <c r="X78"/>
  <c r="Y78"/>
  <c r="Z78"/>
  <c r="AA78"/>
  <c r="AB78"/>
  <c r="AD78"/>
  <c r="AE78"/>
  <c r="AF78"/>
  <c r="I79"/>
  <c r="J79"/>
  <c r="K79"/>
  <c r="L79"/>
  <c r="M79"/>
  <c r="N79"/>
  <c r="O79"/>
  <c r="R79"/>
  <c r="S79"/>
  <c r="T79"/>
  <c r="U79"/>
  <c r="X79"/>
  <c r="Y79"/>
  <c r="AA79"/>
  <c r="AC79"/>
  <c r="AD79"/>
  <c r="AE79"/>
  <c r="AF79"/>
  <c r="I80"/>
  <c r="J80"/>
  <c r="K80"/>
  <c r="L80"/>
  <c r="M80"/>
  <c r="N80"/>
  <c r="O80"/>
  <c r="R80"/>
  <c r="T80"/>
  <c r="U80"/>
  <c r="V80"/>
  <c r="X80"/>
  <c r="Y80"/>
  <c r="Z80"/>
  <c r="AA80"/>
  <c r="AB80"/>
  <c r="AD80"/>
  <c r="AE80"/>
  <c r="AF80"/>
  <c r="I81"/>
  <c r="J81"/>
  <c r="K81"/>
  <c r="L81"/>
  <c r="M81"/>
  <c r="N81"/>
  <c r="O81"/>
  <c r="R81"/>
  <c r="S81"/>
  <c r="T81"/>
  <c r="U81"/>
  <c r="V81"/>
  <c r="X81"/>
  <c r="Y81"/>
  <c r="AA81"/>
  <c r="AC81"/>
  <c r="AD81"/>
  <c r="AE81"/>
  <c r="AF81"/>
  <c r="I82"/>
  <c r="J82"/>
  <c r="K82"/>
  <c r="L82"/>
  <c r="M82"/>
  <c r="N82"/>
  <c r="O82"/>
  <c r="R82"/>
  <c r="T82"/>
  <c r="U82"/>
  <c r="V82"/>
  <c r="Y82"/>
  <c r="Z82"/>
  <c r="AA82"/>
  <c r="AD82"/>
  <c r="AE82"/>
  <c r="AF82"/>
  <c r="I83"/>
  <c r="J83"/>
  <c r="K83"/>
  <c r="L83"/>
  <c r="M83"/>
  <c r="N83"/>
  <c r="O83"/>
  <c r="R83"/>
  <c r="S83"/>
  <c r="T83"/>
  <c r="U83"/>
  <c r="X83"/>
  <c r="Y83"/>
  <c r="AA83"/>
  <c r="AC83"/>
  <c r="AD83"/>
  <c r="AE83"/>
  <c r="AF83"/>
  <c r="I84"/>
  <c r="J84"/>
  <c r="K84"/>
  <c r="L84"/>
  <c r="M84"/>
  <c r="N84"/>
  <c r="O84"/>
  <c r="R84"/>
  <c r="T84"/>
  <c r="U84"/>
  <c r="V84"/>
  <c r="Y84"/>
  <c r="Z84"/>
  <c r="AA84"/>
  <c r="AD84"/>
  <c r="AE84"/>
  <c r="AF84"/>
  <c r="I85"/>
  <c r="J85"/>
  <c r="K85"/>
  <c r="L85"/>
  <c r="M85"/>
  <c r="N85"/>
  <c r="O85"/>
  <c r="R85"/>
  <c r="S85"/>
  <c r="T85"/>
  <c r="U85"/>
  <c r="V85"/>
  <c r="X85"/>
  <c r="Y85"/>
  <c r="Z85"/>
  <c r="AA85"/>
  <c r="AC85"/>
  <c r="AD85"/>
  <c r="AE85"/>
  <c r="AF85"/>
  <c r="I86"/>
  <c r="J86"/>
  <c r="K86"/>
  <c r="L86"/>
  <c r="M86"/>
  <c r="N86"/>
  <c r="O86"/>
  <c r="R86"/>
  <c r="T86"/>
  <c r="U86"/>
  <c r="V86"/>
  <c r="Y86"/>
  <c r="Z86"/>
  <c r="AA86"/>
  <c r="AD86"/>
  <c r="AE86"/>
  <c r="AF86"/>
  <c r="I87"/>
  <c r="J87"/>
  <c r="K87"/>
  <c r="L87"/>
  <c r="M87"/>
  <c r="N87"/>
  <c r="O87"/>
  <c r="R87"/>
  <c r="S87"/>
  <c r="T87"/>
  <c r="U87"/>
  <c r="X87"/>
  <c r="Y87"/>
  <c r="Z87"/>
  <c r="AA87"/>
  <c r="AC87"/>
  <c r="AD87"/>
  <c r="AE87"/>
  <c r="AF87"/>
  <c r="I88"/>
  <c r="J88"/>
  <c r="K88"/>
  <c r="L88"/>
  <c r="M88"/>
  <c r="N88"/>
  <c r="O88"/>
  <c r="R88"/>
  <c r="T88"/>
  <c r="U88"/>
  <c r="V88"/>
  <c r="Y88"/>
  <c r="Z88"/>
  <c r="AA88"/>
  <c r="AD88"/>
  <c r="AE88"/>
  <c r="AF88"/>
  <c r="I89"/>
  <c r="J89"/>
  <c r="K89"/>
  <c r="L89"/>
  <c r="M89"/>
  <c r="N89"/>
  <c r="O89"/>
  <c r="R89"/>
  <c r="S89"/>
  <c r="T89"/>
  <c r="U89"/>
  <c r="V89"/>
  <c r="X89"/>
  <c r="Y89"/>
  <c r="AA89"/>
  <c r="AC89"/>
  <c r="AD89"/>
  <c r="AE89"/>
  <c r="AF89"/>
  <c r="I90"/>
  <c r="J90"/>
  <c r="K90"/>
  <c r="L90"/>
  <c r="M90"/>
  <c r="N90"/>
  <c r="O90"/>
  <c r="R90"/>
  <c r="T90"/>
  <c r="U90"/>
  <c r="V90"/>
  <c r="Y90"/>
  <c r="Z90"/>
  <c r="AA90"/>
  <c r="AC90"/>
  <c r="AD90"/>
  <c r="AE90"/>
  <c r="AF90"/>
  <c r="I91"/>
  <c r="J91"/>
  <c r="K91"/>
  <c r="L91"/>
  <c r="M91"/>
  <c r="N91"/>
  <c r="O91"/>
  <c r="R91"/>
  <c r="S91"/>
  <c r="T91"/>
  <c r="U91"/>
  <c r="X91"/>
  <c r="Y91"/>
  <c r="AA91"/>
  <c r="AC91"/>
  <c r="AD91"/>
  <c r="AE91"/>
  <c r="AF91"/>
  <c r="I92"/>
  <c r="J92"/>
  <c r="K92"/>
  <c r="L92"/>
  <c r="M92"/>
  <c r="N92"/>
  <c r="O92"/>
  <c r="R92"/>
  <c r="T92"/>
  <c r="U92"/>
  <c r="V92"/>
  <c r="Y92"/>
  <c r="Z92"/>
  <c r="AA92"/>
  <c r="AC92"/>
  <c r="AD92"/>
  <c r="AE92"/>
  <c r="AF92"/>
  <c r="I93"/>
  <c r="J93"/>
  <c r="K93"/>
  <c r="L93"/>
  <c r="M93"/>
  <c r="N93"/>
  <c r="O93"/>
  <c r="R93"/>
  <c r="S93"/>
  <c r="T93"/>
  <c r="U93"/>
  <c r="V93"/>
  <c r="X93"/>
  <c r="Y93"/>
  <c r="AA93"/>
  <c r="AC93"/>
  <c r="AD93"/>
  <c r="AE93"/>
  <c r="AF93"/>
  <c r="I94"/>
  <c r="J94"/>
  <c r="K94"/>
  <c r="L94"/>
  <c r="M94"/>
  <c r="N94"/>
  <c r="O94"/>
  <c r="R94"/>
  <c r="T94"/>
  <c r="U94"/>
  <c r="V94"/>
  <c r="X94"/>
  <c r="Y94"/>
  <c r="Z94"/>
  <c r="AA94"/>
  <c r="AB94"/>
  <c r="AD94"/>
  <c r="AE94"/>
  <c r="AF94"/>
  <c r="I95"/>
  <c r="J95"/>
  <c r="K95"/>
  <c r="L95"/>
  <c r="M95"/>
  <c r="N95"/>
  <c r="O95"/>
  <c r="R95"/>
  <c r="S95"/>
  <c r="T95"/>
  <c r="U95"/>
  <c r="X95"/>
  <c r="Y95"/>
  <c r="AA95"/>
  <c r="AC95"/>
  <c r="AD95"/>
  <c r="AE95"/>
  <c r="AF95"/>
  <c r="I96"/>
  <c r="J96"/>
  <c r="K96"/>
  <c r="L96"/>
  <c r="M96"/>
  <c r="N96"/>
  <c r="O96"/>
  <c r="R96"/>
  <c r="T96"/>
  <c r="U96"/>
  <c r="V96"/>
  <c r="X96"/>
  <c r="Y96"/>
  <c r="Z96"/>
  <c r="AA96"/>
  <c r="AB96"/>
  <c r="AD96"/>
  <c r="AE96"/>
  <c r="AF96"/>
  <c r="I97"/>
  <c r="J97"/>
  <c r="K97"/>
  <c r="L97"/>
  <c r="M97"/>
  <c r="N97"/>
  <c r="O97"/>
  <c r="R97"/>
  <c r="S97"/>
  <c r="T97"/>
  <c r="U97"/>
  <c r="V97"/>
  <c r="X97"/>
  <c r="Y97"/>
  <c r="AA97"/>
  <c r="AC97"/>
  <c r="AD97"/>
  <c r="AE97"/>
  <c r="AF97"/>
  <c r="I98"/>
  <c r="J98"/>
  <c r="K98"/>
  <c r="L98"/>
  <c r="M98"/>
  <c r="N98"/>
  <c r="O98"/>
  <c r="R98"/>
  <c r="T98"/>
  <c r="U98"/>
  <c r="V98"/>
  <c r="Y98"/>
  <c r="Z98"/>
  <c r="AA98"/>
  <c r="AD98"/>
  <c r="AE98"/>
  <c r="AF98"/>
  <c r="I99"/>
  <c r="J99"/>
  <c r="K99"/>
  <c r="L99"/>
  <c r="M99"/>
  <c r="N99"/>
  <c r="O99"/>
  <c r="R99"/>
  <c r="S99"/>
  <c r="T99"/>
  <c r="U99"/>
  <c r="X99"/>
  <c r="Y99"/>
  <c r="AA99"/>
  <c r="AC99"/>
  <c r="AD99"/>
  <c r="AE99"/>
  <c r="AF99"/>
  <c r="I100"/>
  <c r="J100"/>
  <c r="K100"/>
  <c r="L100"/>
  <c r="M100"/>
  <c r="N100"/>
  <c r="O100"/>
  <c r="R100"/>
  <c r="T100"/>
  <c r="U100"/>
  <c r="V100"/>
  <c r="Y100"/>
  <c r="Z100"/>
  <c r="AA100"/>
  <c r="AD100"/>
  <c r="AE100"/>
  <c r="AF100"/>
  <c r="I101"/>
  <c r="J101"/>
  <c r="K101"/>
  <c r="L101"/>
  <c r="M101"/>
  <c r="N101"/>
  <c r="O101"/>
  <c r="R101"/>
  <c r="S101"/>
  <c r="T101"/>
  <c r="U101"/>
  <c r="V101"/>
  <c r="X101"/>
  <c r="Y101"/>
  <c r="AA101"/>
  <c r="AC101"/>
  <c r="AD101"/>
  <c r="AE101"/>
  <c r="AF101"/>
  <c r="I102"/>
  <c r="J102"/>
  <c r="K102"/>
  <c r="L102"/>
  <c r="M102"/>
  <c r="N102"/>
  <c r="O102"/>
  <c r="R102"/>
  <c r="T102"/>
  <c r="U102"/>
  <c r="V102"/>
  <c r="Y102"/>
  <c r="Z102"/>
  <c r="AA102"/>
  <c r="AD102"/>
  <c r="AE102"/>
  <c r="AF102"/>
  <c r="I103"/>
  <c r="J103"/>
  <c r="K103"/>
  <c r="L103"/>
  <c r="M103"/>
  <c r="N103"/>
  <c r="O103"/>
  <c r="R103"/>
  <c r="S103"/>
  <c r="T103"/>
  <c r="U103"/>
  <c r="X103"/>
  <c r="Y103"/>
  <c r="Z103"/>
  <c r="AA103"/>
  <c r="AC103"/>
  <c r="AD103"/>
  <c r="AE103"/>
  <c r="AF103"/>
  <c r="I104"/>
  <c r="J104"/>
  <c r="K104"/>
  <c r="L104"/>
  <c r="M104"/>
  <c r="N104"/>
  <c r="O104"/>
  <c r="R104"/>
  <c r="T104"/>
  <c r="U104"/>
  <c r="V104"/>
  <c r="Y104"/>
  <c r="Z104"/>
  <c r="AA104"/>
  <c r="AD104"/>
  <c r="AE104"/>
  <c r="AF104"/>
  <c r="I105"/>
  <c r="J105"/>
  <c r="K105"/>
  <c r="L105"/>
  <c r="M105"/>
  <c r="N105"/>
  <c r="O105"/>
  <c r="R105"/>
  <c r="S105"/>
  <c r="T105"/>
  <c r="U105"/>
  <c r="V105"/>
  <c r="X105"/>
  <c r="Y105"/>
  <c r="AA105"/>
  <c r="AC105"/>
  <c r="AD105"/>
  <c r="AE105"/>
  <c r="AF105"/>
  <c r="I106"/>
  <c r="J106"/>
  <c r="K106"/>
  <c r="L106"/>
  <c r="M106"/>
  <c r="N106"/>
  <c r="O106"/>
  <c r="R106"/>
  <c r="T106"/>
  <c r="U106"/>
  <c r="V106"/>
  <c r="Y106"/>
  <c r="Z106"/>
  <c r="AA106"/>
  <c r="AC106"/>
  <c r="AD106"/>
  <c r="AE106"/>
  <c r="AF106"/>
  <c r="I107"/>
  <c r="J107"/>
  <c r="K107"/>
  <c r="L107"/>
  <c r="M107"/>
  <c r="N107"/>
  <c r="O107"/>
  <c r="R107"/>
  <c r="S107"/>
  <c r="T107"/>
  <c r="U107"/>
  <c r="X107"/>
  <c r="Y107"/>
  <c r="AA107"/>
  <c r="AC107"/>
  <c r="AD107"/>
  <c r="AE107"/>
  <c r="AF107"/>
  <c r="I108"/>
  <c r="J108"/>
  <c r="K108"/>
  <c r="L108"/>
  <c r="M108"/>
  <c r="N108"/>
  <c r="O108"/>
  <c r="R108"/>
  <c r="T108"/>
  <c r="U108"/>
  <c r="V108"/>
  <c r="Y108"/>
  <c r="Z108"/>
  <c r="AA108"/>
  <c r="AD108"/>
  <c r="AE108"/>
  <c r="AF108"/>
  <c r="I109"/>
  <c r="J109"/>
  <c r="K109"/>
  <c r="L109"/>
  <c r="M109"/>
  <c r="N109"/>
  <c r="O109"/>
  <c r="R109"/>
  <c r="S109"/>
  <c r="T109"/>
  <c r="U109"/>
  <c r="V109"/>
  <c r="X109"/>
  <c r="Y109"/>
  <c r="AA109"/>
  <c r="AC109"/>
  <c r="AD109"/>
  <c r="AE109"/>
  <c r="AF109"/>
  <c r="I110"/>
  <c r="J110"/>
  <c r="K110"/>
  <c r="L110"/>
  <c r="M110"/>
  <c r="N110"/>
  <c r="O110"/>
  <c r="R110"/>
  <c r="T110"/>
  <c r="U110"/>
  <c r="V110"/>
  <c r="X110"/>
  <c r="Y110"/>
  <c r="Z110"/>
  <c r="AA110"/>
  <c r="AB110"/>
  <c r="AD110"/>
  <c r="AE110"/>
  <c r="AF110"/>
  <c r="I111"/>
  <c r="J111"/>
  <c r="K111"/>
  <c r="L111"/>
  <c r="M111"/>
  <c r="N111"/>
  <c r="O111"/>
  <c r="R111"/>
  <c r="S111"/>
  <c r="T111"/>
  <c r="U111"/>
  <c r="X111"/>
  <c r="Y111"/>
  <c r="AA111"/>
  <c r="AC111"/>
  <c r="AD111"/>
  <c r="AE111"/>
  <c r="AF111"/>
  <c r="I112"/>
  <c r="J112"/>
  <c r="K112"/>
  <c r="L112"/>
  <c r="M112"/>
  <c r="N112"/>
  <c r="O112"/>
  <c r="R112"/>
  <c r="T112"/>
  <c r="U112"/>
  <c r="V112"/>
  <c r="X112"/>
  <c r="Y112"/>
  <c r="Z112"/>
  <c r="AA112"/>
  <c r="AB112"/>
  <c r="AD112"/>
  <c r="AE112"/>
  <c r="AF112"/>
  <c r="I113"/>
  <c r="J113"/>
  <c r="K113"/>
  <c r="L113"/>
  <c r="M113"/>
  <c r="N113"/>
  <c r="O113"/>
  <c r="R113"/>
  <c r="S113"/>
  <c r="T113"/>
  <c r="U113"/>
  <c r="V113"/>
  <c r="X113"/>
  <c r="Y113"/>
  <c r="AA113"/>
  <c r="AC113"/>
  <c r="AD113"/>
  <c r="AE113"/>
  <c r="AF113"/>
  <c r="I114"/>
  <c r="J114"/>
  <c r="K114"/>
  <c r="L114"/>
  <c r="M114"/>
  <c r="N114"/>
  <c r="O114"/>
  <c r="R114"/>
  <c r="T114"/>
  <c r="U114"/>
  <c r="V114"/>
  <c r="Y114"/>
  <c r="Z114"/>
  <c r="AA114"/>
  <c r="AD114"/>
  <c r="AE114"/>
  <c r="AF114"/>
  <c r="I115"/>
  <c r="J115"/>
  <c r="K115"/>
  <c r="L115"/>
  <c r="M115"/>
  <c r="N115"/>
  <c r="O115"/>
  <c r="R115"/>
  <c r="S115"/>
  <c r="T115"/>
  <c r="U115"/>
  <c r="X115"/>
  <c r="Y115"/>
  <c r="AA115"/>
  <c r="AC115"/>
  <c r="AD115"/>
  <c r="AE115"/>
  <c r="AF115"/>
  <c r="I116"/>
  <c r="J116"/>
  <c r="K116"/>
  <c r="L116"/>
  <c r="M116"/>
  <c r="N116"/>
  <c r="O116"/>
  <c r="R116"/>
  <c r="T116"/>
  <c r="U116"/>
  <c r="V116"/>
  <c r="Y116"/>
  <c r="Z116"/>
  <c r="AA116"/>
  <c r="AD116"/>
  <c r="AE116"/>
  <c r="AF116"/>
  <c r="I117"/>
  <c r="J117"/>
  <c r="K117"/>
  <c r="L117"/>
  <c r="M117"/>
  <c r="N117"/>
  <c r="O117"/>
  <c r="R117"/>
  <c r="S117"/>
  <c r="T117"/>
  <c r="U117"/>
  <c r="V117"/>
  <c r="X117"/>
  <c r="Y117"/>
  <c r="Z117"/>
  <c r="AA117"/>
  <c r="AC117"/>
  <c r="AD117"/>
  <c r="AE117"/>
  <c r="AF117"/>
  <c r="I118"/>
  <c r="J118"/>
  <c r="K118"/>
  <c r="L118"/>
  <c r="M118"/>
  <c r="N118"/>
  <c r="O118"/>
  <c r="R118"/>
  <c r="T118"/>
  <c r="U118"/>
  <c r="V118"/>
  <c r="Y118"/>
  <c r="Z118"/>
  <c r="AA118"/>
  <c r="AD118"/>
  <c r="AE118"/>
  <c r="AF118"/>
  <c r="I119"/>
  <c r="J119"/>
  <c r="K119"/>
  <c r="L119"/>
  <c r="M119"/>
  <c r="N119"/>
  <c r="O119"/>
  <c r="R119"/>
  <c r="S119"/>
  <c r="T119"/>
  <c r="U119"/>
  <c r="X119"/>
  <c r="Y119"/>
  <c r="Z119"/>
  <c r="AA119"/>
  <c r="AC119"/>
  <c r="AD119"/>
  <c r="AE119"/>
  <c r="AF119"/>
  <c r="I120"/>
  <c r="J120"/>
  <c r="K120"/>
  <c r="L120"/>
  <c r="M120"/>
  <c r="N120"/>
  <c r="O120"/>
  <c r="R120"/>
  <c r="T120"/>
  <c r="U120"/>
  <c r="V120"/>
  <c r="Y120"/>
  <c r="Z120"/>
  <c r="AA120"/>
  <c r="AD120"/>
  <c r="AE120"/>
  <c r="AF120"/>
  <c r="I121"/>
  <c r="J121"/>
  <c r="K121"/>
  <c r="L121"/>
  <c r="M121"/>
  <c r="N121"/>
  <c r="O121"/>
  <c r="R121"/>
  <c r="S121"/>
  <c r="T121"/>
  <c r="U121"/>
  <c r="V121"/>
  <c r="X121"/>
  <c r="Y121"/>
  <c r="AA121"/>
  <c r="AC121"/>
  <c r="AD121"/>
  <c r="AE121"/>
  <c r="AF121"/>
  <c r="I122"/>
  <c r="J122"/>
  <c r="K122"/>
  <c r="L122"/>
  <c r="M122"/>
  <c r="N122"/>
  <c r="O122"/>
  <c r="R122"/>
  <c r="T122"/>
  <c r="U122"/>
  <c r="V122"/>
  <c r="Y122"/>
  <c r="Z122"/>
  <c r="AA122"/>
  <c r="AC122"/>
  <c r="AD122"/>
  <c r="AE122"/>
  <c r="AF122"/>
  <c r="I123"/>
  <c r="J123"/>
  <c r="K123"/>
  <c r="L123"/>
  <c r="M123"/>
  <c r="N123"/>
  <c r="O123"/>
  <c r="R123"/>
  <c r="S123"/>
  <c r="T123"/>
  <c r="U123"/>
  <c r="X123"/>
  <c r="Y123"/>
  <c r="AA123"/>
  <c r="AC123"/>
  <c r="AD123"/>
  <c r="AE123"/>
  <c r="AF123"/>
  <c r="I124"/>
  <c r="J124"/>
  <c r="K124"/>
  <c r="L124"/>
  <c r="M124"/>
  <c r="N124"/>
  <c r="O124"/>
  <c r="R124"/>
  <c r="T124"/>
  <c r="U124"/>
  <c r="V124"/>
  <c r="Y124"/>
  <c r="Z124"/>
  <c r="AA124"/>
  <c r="AC124"/>
  <c r="AD124"/>
  <c r="AE124"/>
  <c r="AF124"/>
  <c r="I125"/>
  <c r="J125"/>
  <c r="K125"/>
  <c r="L125"/>
  <c r="M125"/>
  <c r="N125"/>
  <c r="O125"/>
  <c r="R125"/>
  <c r="S125"/>
  <c r="T125"/>
  <c r="U125"/>
  <c r="V125"/>
  <c r="X125"/>
  <c r="Y125"/>
  <c r="AA125"/>
  <c r="AC125"/>
  <c r="AD125"/>
  <c r="AE125"/>
  <c r="AF125"/>
  <c r="I126"/>
  <c r="J126"/>
  <c r="K126"/>
  <c r="L126"/>
  <c r="M126"/>
  <c r="N126"/>
  <c r="O126"/>
  <c r="R126"/>
  <c r="T126"/>
  <c r="U126"/>
  <c r="V126"/>
  <c r="X126"/>
  <c r="Y126"/>
  <c r="Z126"/>
  <c r="AA126"/>
  <c r="AB126"/>
  <c r="AD126"/>
  <c r="AE126"/>
  <c r="AF126"/>
  <c r="I127"/>
  <c r="J127"/>
  <c r="K127"/>
  <c r="L127"/>
  <c r="M127"/>
  <c r="N127"/>
  <c r="O127"/>
  <c r="R127"/>
  <c r="S127"/>
  <c r="T127"/>
  <c r="U127"/>
  <c r="X127"/>
  <c r="Y127"/>
  <c r="AA127"/>
  <c r="AC127"/>
  <c r="AD127"/>
  <c r="AE127"/>
  <c r="AF127"/>
  <c r="I128"/>
  <c r="J128"/>
  <c r="K128"/>
  <c r="L128"/>
  <c r="M128"/>
  <c r="N128"/>
  <c r="O128"/>
  <c r="R128"/>
  <c r="T128"/>
  <c r="U128"/>
  <c r="V128"/>
  <c r="X128"/>
  <c r="Y128"/>
  <c r="Z128"/>
  <c r="AA128"/>
  <c r="AB128"/>
  <c r="AD128"/>
  <c r="AE128"/>
  <c r="AF128"/>
  <c r="I129"/>
  <c r="J129"/>
  <c r="K129"/>
  <c r="L129"/>
  <c r="M129"/>
  <c r="N129"/>
  <c r="O129"/>
  <c r="R129"/>
  <c r="S129"/>
  <c r="T129"/>
  <c r="U129"/>
  <c r="V129"/>
  <c r="X129"/>
  <c r="Y129"/>
  <c r="AA129"/>
  <c r="AC129"/>
  <c r="AD129"/>
  <c r="AE129"/>
  <c r="AF129"/>
  <c r="I130"/>
  <c r="J130"/>
  <c r="K130"/>
  <c r="L130"/>
  <c r="M130"/>
  <c r="N130"/>
  <c r="O130"/>
  <c r="R130"/>
  <c r="T130"/>
  <c r="U130"/>
  <c r="V130"/>
  <c r="Y130"/>
  <c r="Z130"/>
  <c r="AA130"/>
  <c r="AD130"/>
  <c r="AE130"/>
  <c r="AF130"/>
  <c r="I131"/>
  <c r="J131"/>
  <c r="K131"/>
  <c r="L131"/>
  <c r="M131"/>
  <c r="N131"/>
  <c r="O131"/>
  <c r="R131"/>
  <c r="S131"/>
  <c r="T131"/>
  <c r="U131"/>
  <c r="X131"/>
  <c r="Y131"/>
  <c r="AA131"/>
  <c r="AC131"/>
  <c r="AD131"/>
  <c r="AE131"/>
  <c r="AF131"/>
  <c r="I132"/>
  <c r="J132"/>
  <c r="K132"/>
  <c r="L132"/>
  <c r="M132"/>
  <c r="N132"/>
  <c r="O132"/>
  <c r="R132"/>
  <c r="T132"/>
  <c r="U132"/>
  <c r="V132"/>
  <c r="Y132"/>
  <c r="Z132"/>
  <c r="AA132"/>
  <c r="AD132"/>
  <c r="AE132"/>
  <c r="AF132"/>
  <c r="I133"/>
  <c r="J133"/>
  <c r="K133"/>
  <c r="L133"/>
  <c r="M133"/>
  <c r="N133"/>
  <c r="O133"/>
  <c r="R133"/>
  <c r="S133"/>
  <c r="T133"/>
  <c r="U133"/>
  <c r="V133"/>
  <c r="X133"/>
  <c r="Y133"/>
  <c r="AA133"/>
  <c r="AC133"/>
  <c r="AD133"/>
  <c r="AE133"/>
  <c r="AF133"/>
  <c r="I134"/>
  <c r="J134"/>
  <c r="K134"/>
  <c r="L134"/>
  <c r="M134"/>
  <c r="N134"/>
  <c r="O134"/>
  <c r="R134"/>
  <c r="T134"/>
  <c r="U134"/>
  <c r="V134"/>
  <c r="Y134"/>
  <c r="Z134"/>
  <c r="AA134"/>
  <c r="AD134"/>
  <c r="AE134"/>
  <c r="AF134"/>
  <c r="I135"/>
  <c r="J135"/>
  <c r="K135"/>
  <c r="L135"/>
  <c r="M135"/>
  <c r="N135"/>
  <c r="O135"/>
  <c r="R135"/>
  <c r="S135"/>
  <c r="T135"/>
  <c r="U135"/>
  <c r="X135"/>
  <c r="Y135"/>
  <c r="Z135"/>
  <c r="AA135"/>
  <c r="AC135"/>
  <c r="AD135"/>
  <c r="AE135"/>
  <c r="AF135"/>
  <c r="I136"/>
  <c r="J136"/>
  <c r="K136"/>
  <c r="L136"/>
  <c r="M136"/>
  <c r="N136"/>
  <c r="O136"/>
  <c r="R136"/>
  <c r="T136"/>
  <c r="U136"/>
  <c r="V136"/>
  <c r="Y136"/>
  <c r="Z136"/>
  <c r="AA136"/>
  <c r="AD136"/>
  <c r="AE136"/>
  <c r="AF136"/>
  <c r="I137"/>
  <c r="J137"/>
  <c r="K137"/>
  <c r="L137"/>
  <c r="M137"/>
  <c r="N137"/>
  <c r="O137"/>
  <c r="R137"/>
  <c r="S137"/>
  <c r="T137"/>
  <c r="U137"/>
  <c r="V137"/>
  <c r="X137"/>
  <c r="Y137"/>
  <c r="AA137"/>
  <c r="AC137"/>
  <c r="AD137"/>
  <c r="AE137"/>
  <c r="AF137"/>
  <c r="I138"/>
  <c r="J138"/>
  <c r="K138"/>
  <c r="L138"/>
  <c r="M138"/>
  <c r="N138"/>
  <c r="O138"/>
  <c r="R138"/>
  <c r="T138"/>
  <c r="U138"/>
  <c r="V138"/>
  <c r="Y138"/>
  <c r="Z138"/>
  <c r="AA138"/>
  <c r="AC138"/>
  <c r="AD138"/>
  <c r="AE138"/>
  <c r="AF138"/>
  <c r="I139"/>
  <c r="J139"/>
  <c r="K139"/>
  <c r="L139"/>
  <c r="M139"/>
  <c r="N139"/>
  <c r="O139"/>
  <c r="R139"/>
  <c r="S139"/>
  <c r="T139"/>
  <c r="U139"/>
  <c r="X139"/>
  <c r="Y139"/>
  <c r="AA139"/>
  <c r="AC139"/>
  <c r="AD139"/>
  <c r="AE139"/>
  <c r="AF139"/>
  <c r="I140"/>
  <c r="J140"/>
  <c r="K140"/>
  <c r="L140"/>
  <c r="M140"/>
  <c r="N140"/>
  <c r="O140"/>
  <c r="R140"/>
  <c r="T140"/>
  <c r="U140"/>
  <c r="V140"/>
  <c r="Y140"/>
  <c r="Z140"/>
  <c r="AA140"/>
  <c r="AD140"/>
  <c r="AE140"/>
  <c r="AF140"/>
  <c r="I141"/>
  <c r="J141"/>
  <c r="K141"/>
  <c r="L141"/>
  <c r="M141"/>
  <c r="N141"/>
  <c r="O141"/>
  <c r="R141"/>
  <c r="S141"/>
  <c r="T141"/>
  <c r="U141"/>
  <c r="V141"/>
  <c r="X141"/>
  <c r="Y141"/>
  <c r="AA141"/>
  <c r="AC141"/>
  <c r="AD141"/>
  <c r="AE141"/>
  <c r="AF141"/>
  <c r="I142"/>
  <c r="J142"/>
  <c r="K142"/>
  <c r="L142"/>
  <c r="M142"/>
  <c r="N142"/>
  <c r="O142"/>
  <c r="R142"/>
  <c r="T142"/>
  <c r="U142"/>
  <c r="V142"/>
  <c r="X142"/>
  <c r="Y142"/>
  <c r="Z142"/>
  <c r="AA142"/>
  <c r="AB142"/>
  <c r="AD142"/>
  <c r="AE142"/>
  <c r="AF142"/>
  <c r="I143"/>
  <c r="J143"/>
  <c r="K143"/>
  <c r="L143"/>
  <c r="M143"/>
  <c r="N143"/>
  <c r="O143"/>
  <c r="R143"/>
  <c r="S143"/>
  <c r="T143"/>
  <c r="U143"/>
  <c r="X143"/>
  <c r="Y143"/>
  <c r="AA143"/>
  <c r="AC143"/>
  <c r="AD143"/>
  <c r="AE143"/>
  <c r="AF143"/>
  <c r="I144"/>
  <c r="J144"/>
  <c r="K144"/>
  <c r="L144"/>
  <c r="M144"/>
  <c r="N144"/>
  <c r="O144"/>
  <c r="R144"/>
  <c r="T144"/>
  <c r="U144"/>
  <c r="V144"/>
  <c r="X144"/>
  <c r="Y144"/>
  <c r="Z144"/>
  <c r="AA144"/>
  <c r="AB144"/>
  <c r="AD144"/>
  <c r="AE144"/>
  <c r="AF144"/>
  <c r="I145"/>
  <c r="J145"/>
  <c r="K145"/>
  <c r="L145"/>
  <c r="M145"/>
  <c r="N145"/>
  <c r="O145"/>
  <c r="R145"/>
  <c r="S145"/>
  <c r="T145"/>
  <c r="U145"/>
  <c r="V145"/>
  <c r="X145"/>
  <c r="Y145"/>
  <c r="AA145"/>
  <c r="AC145"/>
  <c r="AD145"/>
  <c r="AE145"/>
  <c r="AF145"/>
  <c r="I146"/>
  <c r="J146"/>
  <c r="K146"/>
  <c r="L146"/>
  <c r="M146"/>
  <c r="N146"/>
  <c r="O146"/>
  <c r="R146"/>
  <c r="T146"/>
  <c r="U146"/>
  <c r="V146"/>
  <c r="Y146"/>
  <c r="Z146"/>
  <c r="AA146"/>
  <c r="AD146"/>
  <c r="AE146"/>
  <c r="AF146"/>
  <c r="I147"/>
  <c r="J147"/>
  <c r="K147"/>
  <c r="L147"/>
  <c r="M147"/>
  <c r="N147"/>
  <c r="O147"/>
  <c r="R147"/>
  <c r="S147"/>
  <c r="T147"/>
  <c r="U147"/>
  <c r="X147"/>
  <c r="Y147"/>
  <c r="AA147"/>
  <c r="AC147"/>
  <c r="AD147"/>
  <c r="AE147"/>
  <c r="AF147"/>
  <c r="I148"/>
  <c r="J148"/>
  <c r="K148"/>
  <c r="L148"/>
  <c r="M148"/>
  <c r="N148"/>
  <c r="O148"/>
  <c r="R148"/>
  <c r="T148"/>
  <c r="U148"/>
  <c r="V148"/>
  <c r="Y148"/>
  <c r="Z148"/>
  <c r="AA148"/>
  <c r="AD148"/>
  <c r="AE148"/>
  <c r="AF148"/>
  <c r="I149"/>
  <c r="J149"/>
  <c r="K149"/>
  <c r="L149"/>
  <c r="M149"/>
  <c r="N149"/>
  <c r="O149"/>
  <c r="R149"/>
  <c r="S149"/>
  <c r="T149"/>
  <c r="U149"/>
  <c r="V149"/>
  <c r="X149"/>
  <c r="Y149"/>
  <c r="Z149"/>
  <c r="AA149"/>
  <c r="AC149"/>
  <c r="AD149"/>
  <c r="AE149"/>
  <c r="AF149"/>
  <c r="I150"/>
  <c r="J150"/>
  <c r="K150"/>
  <c r="L150"/>
  <c r="M150"/>
  <c r="N150"/>
  <c r="O150"/>
  <c r="R150"/>
  <c r="T150"/>
  <c r="U150"/>
  <c r="V150"/>
  <c r="Y150"/>
  <c r="Z150"/>
  <c r="AA150"/>
  <c r="AD150"/>
  <c r="AE150"/>
  <c r="AF150"/>
  <c r="I151"/>
  <c r="J151"/>
  <c r="K151"/>
  <c r="L151"/>
  <c r="M151"/>
  <c r="N151"/>
  <c r="O151"/>
  <c r="R151"/>
  <c r="S151"/>
  <c r="T151"/>
  <c r="U151"/>
  <c r="X151"/>
  <c r="Y151"/>
  <c r="Z151"/>
  <c r="AA151"/>
  <c r="AC151"/>
  <c r="AD151"/>
  <c r="AE151"/>
  <c r="AF151"/>
  <c r="I152"/>
  <c r="J152"/>
  <c r="K152"/>
  <c r="L152"/>
  <c r="M152"/>
  <c r="N152"/>
  <c r="O152"/>
  <c r="R152"/>
  <c r="T152"/>
  <c r="U152"/>
  <c r="V152"/>
  <c r="Y152"/>
  <c r="Z152"/>
  <c r="AA152"/>
  <c r="AD152"/>
  <c r="AE152"/>
  <c r="AF152"/>
  <c r="I153"/>
  <c r="J153"/>
  <c r="K153"/>
  <c r="L153"/>
  <c r="M153"/>
  <c r="N153"/>
  <c r="O153"/>
  <c r="R153"/>
  <c r="S153"/>
  <c r="T153"/>
  <c r="U153"/>
  <c r="V153"/>
  <c r="X153"/>
  <c r="Y153"/>
  <c r="AA153"/>
  <c r="AC153"/>
  <c r="AD153"/>
  <c r="AE153"/>
  <c r="AF153"/>
  <c r="I154"/>
  <c r="J154"/>
  <c r="K154"/>
  <c r="L154"/>
  <c r="M154"/>
  <c r="N154"/>
  <c r="O154"/>
  <c r="R154"/>
  <c r="T154"/>
  <c r="U154"/>
  <c r="V154"/>
  <c r="Y154"/>
  <c r="Z154"/>
  <c r="AA154"/>
  <c r="AC154"/>
  <c r="AD154"/>
  <c r="AE154"/>
  <c r="AF154"/>
  <c r="I155"/>
  <c r="J155"/>
  <c r="K155"/>
  <c r="L155"/>
  <c r="M155"/>
  <c r="N155"/>
  <c r="O155"/>
  <c r="R155"/>
  <c r="S155"/>
  <c r="T155"/>
  <c r="U155"/>
  <c r="X155"/>
  <c r="Y155"/>
  <c r="AA155"/>
  <c r="AC155"/>
  <c r="AD155"/>
  <c r="AE155"/>
  <c r="AF155"/>
  <c r="I156"/>
  <c r="J156"/>
  <c r="K156"/>
  <c r="L156"/>
  <c r="M156"/>
  <c r="N156"/>
  <c r="O156"/>
  <c r="R156"/>
  <c r="T156"/>
  <c r="U156"/>
  <c r="V156"/>
  <c r="Y156"/>
  <c r="Z156"/>
  <c r="AA156"/>
  <c r="AC156"/>
  <c r="AD156"/>
  <c r="AE156"/>
  <c r="AF156"/>
  <c r="I157"/>
  <c r="J157"/>
  <c r="K157"/>
  <c r="L157"/>
  <c r="M157"/>
  <c r="N157"/>
  <c r="O157"/>
  <c r="R157"/>
  <c r="S157"/>
  <c r="T157"/>
  <c r="U157"/>
  <c r="V157"/>
  <c r="X157"/>
  <c r="Y157"/>
  <c r="AA157"/>
  <c r="AC157"/>
  <c r="AD157"/>
  <c r="AE157"/>
  <c r="AF157"/>
  <c r="I158"/>
  <c r="J158"/>
  <c r="K158"/>
  <c r="L158"/>
  <c r="M158"/>
  <c r="N158"/>
  <c r="O158"/>
  <c r="R158"/>
  <c r="T158"/>
  <c r="U158"/>
  <c r="V158"/>
  <c r="X158"/>
  <c r="Y158"/>
  <c r="Z158"/>
  <c r="AA158"/>
  <c r="AB158"/>
  <c r="AD158"/>
  <c r="AE158"/>
  <c r="AF158"/>
  <c r="I159"/>
  <c r="J159"/>
  <c r="K159"/>
  <c r="L159"/>
  <c r="M159"/>
  <c r="N159"/>
  <c r="O159"/>
  <c r="R159"/>
  <c r="S159"/>
  <c r="T159"/>
  <c r="U159"/>
  <c r="X159"/>
  <c r="Y159"/>
  <c r="AA159"/>
  <c r="AC159"/>
  <c r="AD159"/>
  <c r="AE159"/>
  <c r="AF159"/>
  <c r="I160"/>
  <c r="J160"/>
  <c r="K160"/>
  <c r="L160"/>
  <c r="M160"/>
  <c r="N160"/>
  <c r="O160"/>
  <c r="R160"/>
  <c r="T160"/>
  <c r="U160"/>
  <c r="V160"/>
  <c r="X160"/>
  <c r="Y160"/>
  <c r="Z160"/>
  <c r="AA160"/>
  <c r="AB160"/>
  <c r="AD160"/>
  <c r="AE160"/>
  <c r="AF160"/>
  <c r="I161"/>
  <c r="J161"/>
  <c r="K161"/>
  <c r="L161"/>
  <c r="M161"/>
  <c r="N161"/>
  <c r="O161"/>
  <c r="R161"/>
  <c r="S161"/>
  <c r="T161"/>
  <c r="U161"/>
  <c r="V161"/>
  <c r="X161"/>
  <c r="Y161"/>
  <c r="AA161"/>
  <c r="AC161"/>
  <c r="AD161"/>
  <c r="AE161"/>
  <c r="AF161"/>
  <c r="I162"/>
  <c r="J162"/>
  <c r="K162"/>
  <c r="L162"/>
  <c r="M162"/>
  <c r="N162"/>
  <c r="O162"/>
  <c r="R162"/>
  <c r="T162"/>
  <c r="U162"/>
  <c r="V162"/>
  <c r="Y162"/>
  <c r="Z162"/>
  <c r="AA162"/>
  <c r="AD162"/>
  <c r="AE162"/>
  <c r="AF162"/>
  <c r="I163"/>
  <c r="J163"/>
  <c r="K163"/>
  <c r="L163"/>
  <c r="M163"/>
  <c r="N163"/>
  <c r="O163"/>
  <c r="R163"/>
  <c r="S163"/>
  <c r="T163"/>
  <c r="U163"/>
  <c r="X163"/>
  <c r="Y163"/>
  <c r="AA163"/>
  <c r="AC163"/>
  <c r="AD163"/>
  <c r="AE163"/>
  <c r="AF163"/>
  <c r="I164"/>
  <c r="J164"/>
  <c r="K164"/>
  <c r="L164"/>
  <c r="M164"/>
  <c r="N164"/>
  <c r="O164"/>
  <c r="R164"/>
  <c r="T164"/>
  <c r="U164"/>
  <c r="V164"/>
  <c r="Y164"/>
  <c r="Z164"/>
  <c r="AA164"/>
  <c r="AD164"/>
  <c r="AE164"/>
  <c r="AF164"/>
  <c r="I165"/>
  <c r="J165"/>
  <c r="K165"/>
  <c r="L165"/>
  <c r="M165"/>
  <c r="N165"/>
  <c r="O165"/>
  <c r="R165"/>
  <c r="S165"/>
  <c r="T165"/>
  <c r="U165"/>
  <c r="V165"/>
  <c r="X165"/>
  <c r="Y165"/>
  <c r="AA165"/>
  <c r="AC165"/>
  <c r="AD165"/>
  <c r="AE165"/>
  <c r="AF165"/>
  <c r="I166"/>
  <c r="J166"/>
  <c r="K166"/>
  <c r="L166"/>
  <c r="M166"/>
  <c r="N166"/>
  <c r="O166"/>
  <c r="R166"/>
  <c r="T166"/>
  <c r="U166"/>
  <c r="V166"/>
  <c r="Y166"/>
  <c r="Z166"/>
  <c r="AA166"/>
  <c r="AD166"/>
  <c r="AE166"/>
  <c r="AF166"/>
  <c r="I167"/>
  <c r="J167"/>
  <c r="K167"/>
  <c r="L167"/>
  <c r="M167"/>
  <c r="N167"/>
  <c r="O167"/>
  <c r="R167"/>
  <c r="S167"/>
  <c r="T167"/>
  <c r="U167"/>
  <c r="X167"/>
  <c r="Y167"/>
  <c r="Z167"/>
  <c r="AA167"/>
  <c r="AC167"/>
  <c r="AD167"/>
  <c r="AE167"/>
  <c r="AF167"/>
  <c r="I168"/>
  <c r="J168"/>
  <c r="K168"/>
  <c r="L168"/>
  <c r="M168"/>
  <c r="N168"/>
  <c r="O168"/>
  <c r="R168"/>
  <c r="T168"/>
  <c r="U168"/>
  <c r="V168"/>
  <c r="Y168"/>
  <c r="Z168"/>
  <c r="AA168"/>
  <c r="AD168"/>
  <c r="AE168"/>
  <c r="AF168"/>
  <c r="I169"/>
  <c r="J169"/>
  <c r="K169"/>
  <c r="L169"/>
  <c r="M169"/>
  <c r="N169"/>
  <c r="O169"/>
  <c r="R169"/>
  <c r="S169"/>
  <c r="T169"/>
  <c r="U169"/>
  <c r="V169"/>
  <c r="X169"/>
  <c r="Y169"/>
  <c r="AA169"/>
  <c r="AC169"/>
  <c r="AD169"/>
  <c r="AE169"/>
  <c r="AF169"/>
  <c r="I170"/>
  <c r="J170"/>
  <c r="K170"/>
  <c r="L170"/>
  <c r="M170"/>
  <c r="N170"/>
  <c r="O170"/>
  <c r="R170"/>
  <c r="T170"/>
  <c r="U170"/>
  <c r="V170"/>
  <c r="Y170"/>
  <c r="Z170"/>
  <c r="AA170"/>
  <c r="AC170"/>
  <c r="AD170"/>
  <c r="AE170"/>
  <c r="AF170"/>
  <c r="I171"/>
  <c r="J171"/>
  <c r="K171"/>
  <c r="L171"/>
  <c r="M171"/>
  <c r="N171"/>
  <c r="O171"/>
  <c r="R171"/>
  <c r="S171"/>
  <c r="T171"/>
  <c r="U171"/>
  <c r="X171"/>
  <c r="Y171"/>
  <c r="AA171"/>
  <c r="AC171"/>
  <c r="AD171"/>
  <c r="AE171"/>
  <c r="AF171"/>
  <c r="I172"/>
  <c r="J172"/>
  <c r="K172"/>
  <c r="L172"/>
  <c r="M172"/>
  <c r="N172"/>
  <c r="O172"/>
  <c r="R172"/>
  <c r="T172"/>
  <c r="U172"/>
  <c r="V172"/>
  <c r="Y172"/>
  <c r="Z172"/>
  <c r="AA172"/>
  <c r="AD172"/>
  <c r="AE172"/>
  <c r="AF172"/>
  <c r="I173"/>
  <c r="J173"/>
  <c r="K173"/>
  <c r="L173"/>
  <c r="M173"/>
  <c r="N173"/>
  <c r="O173"/>
  <c r="R173"/>
  <c r="S173"/>
  <c r="T173"/>
  <c r="U173"/>
  <c r="V173"/>
  <c r="X173"/>
  <c r="Y173"/>
  <c r="AA173"/>
  <c r="AC173"/>
  <c r="AD173"/>
  <c r="AE173"/>
  <c r="AF173"/>
  <c r="I174"/>
  <c r="J174"/>
  <c r="K174"/>
  <c r="L174"/>
  <c r="M174"/>
  <c r="N174"/>
  <c r="O174"/>
  <c r="R174"/>
  <c r="T174"/>
  <c r="U174"/>
  <c r="V174"/>
  <c r="X174"/>
  <c r="Y174"/>
  <c r="Z174"/>
  <c r="AA174"/>
  <c r="AB174"/>
  <c r="AD174"/>
  <c r="AE174"/>
  <c r="AF174"/>
  <c r="I175"/>
  <c r="J175"/>
  <c r="K175"/>
  <c r="L175"/>
  <c r="M175"/>
  <c r="N175"/>
  <c r="O175"/>
  <c r="R175"/>
  <c r="S175"/>
  <c r="T175"/>
  <c r="U175"/>
  <c r="X175"/>
  <c r="Y175"/>
  <c r="AA175"/>
  <c r="AC175"/>
  <c r="AD175"/>
  <c r="AE175"/>
  <c r="AF175"/>
  <c r="I176"/>
  <c r="J176"/>
  <c r="K176"/>
  <c r="L176"/>
  <c r="M176"/>
  <c r="N176"/>
  <c r="O176"/>
  <c r="R176"/>
  <c r="T176"/>
  <c r="U176"/>
  <c r="V176"/>
  <c r="X176"/>
  <c r="Y176"/>
  <c r="Z176"/>
  <c r="AA176"/>
  <c r="AB176"/>
  <c r="AD176"/>
  <c r="AE176"/>
  <c r="AF176"/>
  <c r="I177"/>
  <c r="J177"/>
  <c r="K177"/>
  <c r="L177"/>
  <c r="M177"/>
  <c r="N177"/>
  <c r="O177"/>
  <c r="R177"/>
  <c r="S177"/>
  <c r="T177"/>
  <c r="U177"/>
  <c r="V177"/>
  <c r="X177"/>
  <c r="Y177"/>
  <c r="AA177"/>
  <c r="AC177"/>
  <c r="AD177"/>
  <c r="AE177"/>
  <c r="AF177"/>
  <c r="I178"/>
  <c r="J178"/>
  <c r="K178"/>
  <c r="L178"/>
  <c r="M178"/>
  <c r="N178"/>
  <c r="O178"/>
  <c r="R178"/>
  <c r="T178"/>
  <c r="U178"/>
  <c r="V178"/>
  <c r="Y178"/>
  <c r="Z178"/>
  <c r="AA178"/>
  <c r="AD178"/>
  <c r="AE178"/>
  <c r="AF178"/>
  <c r="I179"/>
  <c r="J179"/>
  <c r="K179"/>
  <c r="L179"/>
  <c r="M179"/>
  <c r="N179"/>
  <c r="O179"/>
  <c r="R179"/>
  <c r="S179"/>
  <c r="T179"/>
  <c r="U179"/>
  <c r="X179"/>
  <c r="Y179"/>
  <c r="AA179"/>
  <c r="AC179"/>
  <c r="AD179"/>
  <c r="AE179"/>
  <c r="AF179"/>
  <c r="I180"/>
  <c r="J180"/>
  <c r="K180"/>
  <c r="L180"/>
  <c r="M180"/>
  <c r="N180"/>
  <c r="O180"/>
  <c r="R180"/>
  <c r="T180"/>
  <c r="U180"/>
  <c r="V180"/>
  <c r="Y180"/>
  <c r="Z180"/>
  <c r="AA180"/>
  <c r="AD180"/>
  <c r="AE180"/>
  <c r="AF180"/>
  <c r="I181"/>
  <c r="J181"/>
  <c r="K181"/>
  <c r="L181"/>
  <c r="M181"/>
  <c r="N181"/>
  <c r="O181"/>
  <c r="R181"/>
  <c r="S181"/>
  <c r="T181"/>
  <c r="U181"/>
  <c r="V181"/>
  <c r="X181"/>
  <c r="Y181"/>
  <c r="Z181"/>
  <c r="AA181"/>
  <c r="AC181"/>
  <c r="AD181"/>
  <c r="AE181"/>
  <c r="AF181"/>
  <c r="I182"/>
  <c r="J182"/>
  <c r="K182"/>
  <c r="L182"/>
  <c r="M182"/>
  <c r="N182"/>
  <c r="O182"/>
  <c r="R182"/>
  <c r="T182"/>
  <c r="U182"/>
  <c r="V182"/>
  <c r="Y182"/>
  <c r="Z182"/>
  <c r="AA182"/>
  <c r="AD182"/>
  <c r="AE182"/>
  <c r="AF182"/>
  <c r="I183"/>
  <c r="J183"/>
  <c r="K183"/>
  <c r="L183"/>
  <c r="M183"/>
  <c r="N183"/>
  <c r="O183"/>
  <c r="R183"/>
  <c r="S183"/>
  <c r="T183"/>
  <c r="U183"/>
  <c r="X183"/>
  <c r="Y183"/>
  <c r="Z183"/>
  <c r="AA183"/>
  <c r="AC183"/>
  <c r="AD183"/>
  <c r="AE183"/>
  <c r="AF183"/>
  <c r="I184"/>
  <c r="J184"/>
  <c r="K184"/>
  <c r="L184"/>
  <c r="M184"/>
  <c r="N184"/>
  <c r="O184"/>
  <c r="R184"/>
  <c r="T184"/>
  <c r="U184"/>
  <c r="V184"/>
  <c r="Y184"/>
  <c r="Z184"/>
  <c r="AA184"/>
  <c r="AD184"/>
  <c r="AE184"/>
  <c r="AF184"/>
  <c r="I185"/>
  <c r="J185"/>
  <c r="K185"/>
  <c r="L185"/>
  <c r="M185"/>
  <c r="N185"/>
  <c r="O185"/>
  <c r="R185"/>
  <c r="S185"/>
  <c r="T185"/>
  <c r="U185"/>
  <c r="V185"/>
  <c r="X185"/>
  <c r="Y185"/>
  <c r="AA185"/>
  <c r="AC185"/>
  <c r="AD185"/>
  <c r="AE185"/>
  <c r="AF185"/>
  <c r="I186"/>
  <c r="J186"/>
  <c r="K186"/>
  <c r="L186"/>
  <c r="M186"/>
  <c r="N186"/>
  <c r="O186"/>
  <c r="R186"/>
  <c r="T186"/>
  <c r="U186"/>
  <c r="V186"/>
  <c r="Y186"/>
  <c r="Z186"/>
  <c r="AA186"/>
  <c r="AC186"/>
  <c r="AD186"/>
  <c r="AE186"/>
  <c r="AF186"/>
  <c r="I187"/>
  <c r="J187"/>
  <c r="K187"/>
  <c r="L187"/>
  <c r="M187"/>
  <c r="N187"/>
  <c r="O187"/>
  <c r="R187"/>
  <c r="S187"/>
  <c r="T187"/>
  <c r="U187"/>
  <c r="X187"/>
  <c r="Y187"/>
  <c r="AA187"/>
  <c r="AC187"/>
  <c r="AD187"/>
  <c r="AE187"/>
  <c r="AF187"/>
  <c r="I188"/>
  <c r="J188"/>
  <c r="K188"/>
  <c r="L188"/>
  <c r="M188"/>
  <c r="N188"/>
  <c r="O188"/>
  <c r="R188"/>
  <c r="T188"/>
  <c r="U188"/>
  <c r="V188"/>
  <c r="Y188"/>
  <c r="Z188"/>
  <c r="AA188"/>
  <c r="AC188"/>
  <c r="AD188"/>
  <c r="AE188"/>
  <c r="AF188"/>
  <c r="I189"/>
  <c r="J189"/>
  <c r="K189"/>
  <c r="L189"/>
  <c r="M189"/>
  <c r="N189"/>
  <c r="O189"/>
  <c r="R189"/>
  <c r="S189"/>
  <c r="T189"/>
  <c r="U189"/>
  <c r="V189"/>
  <c r="X189"/>
  <c r="Y189"/>
  <c r="AA189"/>
  <c r="AC189"/>
  <c r="AD189"/>
  <c r="AE189"/>
  <c r="AF189"/>
  <c r="I190"/>
  <c r="J190"/>
  <c r="K190"/>
  <c r="L190"/>
  <c r="M190"/>
  <c r="N190"/>
  <c r="O190"/>
  <c r="R190"/>
  <c r="T190"/>
  <c r="U190"/>
  <c r="V190"/>
  <c r="X190"/>
  <c r="Y190"/>
  <c r="Z190"/>
  <c r="AA190"/>
  <c r="AB190"/>
  <c r="AD190"/>
  <c r="AE190"/>
  <c r="AF190"/>
  <c r="I191"/>
  <c r="J191"/>
  <c r="K191"/>
  <c r="L191"/>
  <c r="M191"/>
  <c r="N191"/>
  <c r="O191"/>
  <c r="R191"/>
  <c r="S191"/>
  <c r="T191"/>
  <c r="U191"/>
  <c r="X191"/>
  <c r="Y191"/>
  <c r="AA191"/>
  <c r="AC191"/>
  <c r="AD191"/>
  <c r="AE191"/>
  <c r="AF191"/>
  <c r="I192"/>
  <c r="J192"/>
  <c r="K192"/>
  <c r="L192"/>
  <c r="M192"/>
  <c r="N192"/>
  <c r="O192"/>
  <c r="R192"/>
  <c r="T192"/>
  <c r="U192"/>
  <c r="V192"/>
  <c r="X192"/>
  <c r="Y192"/>
  <c r="Z192"/>
  <c r="AA192"/>
  <c r="AB192"/>
  <c r="AD192"/>
  <c r="AE192"/>
  <c r="AF192"/>
  <c r="I193"/>
  <c r="J193"/>
  <c r="K193"/>
  <c r="L193"/>
  <c r="M193"/>
  <c r="N193"/>
  <c r="O193"/>
  <c r="R193"/>
  <c r="S193"/>
  <c r="T193"/>
  <c r="U193"/>
  <c r="V193"/>
  <c r="X193"/>
  <c r="Y193"/>
  <c r="AA193"/>
  <c r="AC193"/>
  <c r="AD193"/>
  <c r="AE193"/>
  <c r="AF193"/>
  <c r="I194"/>
  <c r="J194"/>
  <c r="K194"/>
  <c r="L194"/>
  <c r="M194"/>
  <c r="N194"/>
  <c r="O194"/>
  <c r="R194"/>
  <c r="T194"/>
  <c r="U194"/>
  <c r="V194"/>
  <c r="Y194"/>
  <c r="Z194"/>
  <c r="AA194"/>
  <c r="AD194"/>
  <c r="AE194"/>
  <c r="AF194"/>
  <c r="I195"/>
  <c r="J195"/>
  <c r="K195"/>
  <c r="L195"/>
  <c r="M195"/>
  <c r="N195"/>
  <c r="O195"/>
  <c r="R195"/>
  <c r="S195"/>
  <c r="T195"/>
  <c r="U195"/>
  <c r="X195"/>
  <c r="Y195"/>
  <c r="AA195"/>
  <c r="AC195"/>
  <c r="AD195"/>
  <c r="AE195"/>
  <c r="AF195"/>
  <c r="I196"/>
  <c r="J196"/>
  <c r="K196"/>
  <c r="L196"/>
  <c r="M196"/>
  <c r="N196"/>
  <c r="O196"/>
  <c r="R196"/>
  <c r="T196"/>
  <c r="U196"/>
  <c r="V196"/>
  <c r="Y196"/>
  <c r="Z196"/>
  <c r="AA196"/>
  <c r="AD196"/>
  <c r="AE196"/>
  <c r="AF196"/>
  <c r="I197"/>
  <c r="J197"/>
  <c r="K197"/>
  <c r="L197"/>
  <c r="M197"/>
  <c r="N197"/>
  <c r="O197"/>
  <c r="R197"/>
  <c r="S197"/>
  <c r="T197"/>
  <c r="U197"/>
  <c r="V197"/>
  <c r="X197"/>
  <c r="Y197"/>
  <c r="AA197"/>
  <c r="AC197"/>
  <c r="AD197"/>
  <c r="AE197"/>
  <c r="AF197"/>
  <c r="I198"/>
  <c r="J198"/>
  <c r="K198"/>
  <c r="L198"/>
  <c r="M198"/>
  <c r="N198"/>
  <c r="O198"/>
  <c r="R198"/>
  <c r="T198"/>
  <c r="U198"/>
  <c r="V198"/>
  <c r="Y198"/>
  <c r="Z198"/>
  <c r="AA198"/>
  <c r="AD198"/>
  <c r="AE198"/>
  <c r="AF198"/>
  <c r="I199"/>
  <c r="J199"/>
  <c r="K199"/>
  <c r="L199"/>
  <c r="M199"/>
  <c r="N199"/>
  <c r="O199"/>
  <c r="R199"/>
  <c r="S199"/>
  <c r="T199"/>
  <c r="U199"/>
  <c r="X199"/>
  <c r="Y199"/>
  <c r="Z199"/>
  <c r="AA199"/>
  <c r="AC199"/>
  <c r="AD199"/>
  <c r="AE199"/>
  <c r="AF199"/>
  <c r="I200"/>
  <c r="J200"/>
  <c r="K200"/>
  <c r="L200"/>
  <c r="M200"/>
  <c r="N200"/>
  <c r="O200"/>
  <c r="R200"/>
  <c r="T200"/>
  <c r="U200"/>
  <c r="V200"/>
  <c r="Y200"/>
  <c r="Z200"/>
  <c r="AA200"/>
  <c r="AD200"/>
  <c r="AE200"/>
  <c r="AF200"/>
  <c r="I201"/>
  <c r="J201"/>
  <c r="K201"/>
  <c r="L201"/>
  <c r="M201"/>
  <c r="N201"/>
  <c r="O201"/>
  <c r="R201"/>
  <c r="S201"/>
  <c r="T201"/>
  <c r="U201"/>
  <c r="V201"/>
  <c r="X201"/>
  <c r="Y201"/>
  <c r="AA201"/>
  <c r="AC201"/>
  <c r="AD201"/>
  <c r="AE201"/>
  <c r="AF201"/>
  <c r="I202"/>
  <c r="J202"/>
  <c r="K202"/>
  <c r="L202"/>
  <c r="M202"/>
  <c r="N202"/>
  <c r="O202"/>
  <c r="R202"/>
  <c r="T202"/>
  <c r="U202"/>
  <c r="V202"/>
  <c r="Y202"/>
  <c r="Z202"/>
  <c r="AA202"/>
  <c r="AC202"/>
  <c r="AD202"/>
  <c r="AE202"/>
  <c r="AF202"/>
  <c r="I203"/>
  <c r="J203"/>
  <c r="K203"/>
  <c r="L203"/>
  <c r="M203"/>
  <c r="N203"/>
  <c r="O203"/>
  <c r="R203"/>
  <c r="S203"/>
  <c r="T203"/>
  <c r="U203"/>
  <c r="X203"/>
  <c r="Y203"/>
  <c r="AA203"/>
  <c r="AC203"/>
  <c r="AD203"/>
  <c r="AE203"/>
  <c r="AF203"/>
  <c r="I204"/>
  <c r="J204"/>
  <c r="K204"/>
  <c r="L204"/>
  <c r="M204"/>
  <c r="N204"/>
  <c r="O204"/>
  <c r="R204"/>
  <c r="T204"/>
  <c r="U204"/>
  <c r="V204"/>
  <c r="Y204"/>
  <c r="Z204"/>
  <c r="AA204"/>
  <c r="AD204"/>
  <c r="AE204"/>
  <c r="AF204"/>
  <c r="I205"/>
  <c r="J205"/>
  <c r="K205"/>
  <c r="L205"/>
  <c r="M205"/>
  <c r="N205"/>
  <c r="O205"/>
  <c r="R205"/>
  <c r="S205"/>
  <c r="T205"/>
  <c r="U205"/>
  <c r="V205"/>
  <c r="X205"/>
  <c r="Y205"/>
  <c r="AA205"/>
  <c r="AC205"/>
  <c r="AD205"/>
  <c r="AE205"/>
  <c r="AF205"/>
  <c r="I206"/>
  <c r="J206"/>
  <c r="K206"/>
  <c r="L206"/>
  <c r="M206"/>
  <c r="N206"/>
  <c r="O206"/>
  <c r="R206"/>
  <c r="T206"/>
  <c r="U206"/>
  <c r="V206"/>
  <c r="X206"/>
  <c r="Y206"/>
  <c r="Z206"/>
  <c r="AA206"/>
  <c r="AB206"/>
  <c r="AD206"/>
  <c r="AE206"/>
  <c r="AF206"/>
  <c r="I207"/>
  <c r="J207"/>
  <c r="K207"/>
  <c r="L207"/>
  <c r="M207"/>
  <c r="N207"/>
  <c r="O207"/>
  <c r="R207"/>
  <c r="S207"/>
  <c r="T207"/>
  <c r="U207"/>
  <c r="X207"/>
  <c r="Y207"/>
  <c r="AA207"/>
  <c r="AC207"/>
  <c r="AD207"/>
  <c r="AE207"/>
  <c r="AF207"/>
  <c r="I208"/>
  <c r="J208"/>
  <c r="K208"/>
  <c r="L208"/>
  <c r="M208"/>
  <c r="N208"/>
  <c r="O208"/>
  <c r="R208"/>
  <c r="T208"/>
  <c r="U208"/>
  <c r="V208"/>
  <c r="X208"/>
  <c r="Y208"/>
  <c r="Z208"/>
  <c r="AA208"/>
  <c r="AB208"/>
  <c r="AD208"/>
  <c r="AE208"/>
  <c r="AF208"/>
  <c r="I209"/>
  <c r="J209"/>
  <c r="K209"/>
  <c r="L209"/>
  <c r="M209"/>
  <c r="N209"/>
  <c r="O209"/>
  <c r="R209"/>
  <c r="S209"/>
  <c r="T209"/>
  <c r="U209"/>
  <c r="V209"/>
  <c r="X209"/>
  <c r="Y209"/>
  <c r="AA209"/>
  <c r="AC209"/>
  <c r="AD209"/>
  <c r="AE209"/>
  <c r="AF209"/>
  <c r="I210"/>
  <c r="J210"/>
  <c r="K210"/>
  <c r="L210"/>
  <c r="M210"/>
  <c r="N210"/>
  <c r="O210"/>
  <c r="R210"/>
  <c r="T210"/>
  <c r="U210"/>
  <c r="V210"/>
  <c r="Y210"/>
  <c r="Z210"/>
  <c r="AA210"/>
  <c r="AD210"/>
  <c r="AE210"/>
  <c r="AF210"/>
  <c r="I211"/>
  <c r="J211"/>
  <c r="K211"/>
  <c r="L211"/>
  <c r="M211"/>
  <c r="N211"/>
  <c r="O211"/>
  <c r="R211"/>
  <c r="S211"/>
  <c r="T211"/>
  <c r="U211"/>
  <c r="X211"/>
  <c r="Y211"/>
  <c r="AA211"/>
  <c r="AC211"/>
  <c r="AD211"/>
  <c r="AE211"/>
  <c r="AF211"/>
  <c r="I212"/>
  <c r="J212"/>
  <c r="K212"/>
  <c r="L212"/>
  <c r="M212"/>
  <c r="N212"/>
  <c r="O212"/>
  <c r="R212"/>
  <c r="T212"/>
  <c r="U212"/>
  <c r="V212"/>
  <c r="Y212"/>
  <c r="Z212"/>
  <c r="AA212"/>
  <c r="AD212"/>
  <c r="AE212"/>
  <c r="AF212"/>
  <c r="I213"/>
  <c r="J213"/>
  <c r="K213"/>
  <c r="L213"/>
  <c r="M213"/>
  <c r="N213"/>
  <c r="O213"/>
  <c r="R213"/>
  <c r="S213"/>
  <c r="T213"/>
  <c r="U213"/>
  <c r="V213"/>
  <c r="X213"/>
  <c r="Y213"/>
  <c r="Z213"/>
  <c r="AA213"/>
  <c r="AC213"/>
  <c r="AD213"/>
  <c r="AE213"/>
  <c r="AF213"/>
  <c r="I214"/>
  <c r="J214"/>
  <c r="K214"/>
  <c r="L214"/>
  <c r="M214"/>
  <c r="N214"/>
  <c r="O214"/>
  <c r="R214"/>
  <c r="T214"/>
  <c r="U214"/>
  <c r="V214"/>
  <c r="Y214"/>
  <c r="Z214"/>
  <c r="AA214"/>
  <c r="AD214"/>
  <c r="AE214"/>
  <c r="AF214"/>
  <c r="I215"/>
  <c r="J215"/>
  <c r="K215"/>
  <c r="L215"/>
  <c r="M215"/>
  <c r="N215"/>
  <c r="O215"/>
  <c r="R215"/>
  <c r="S215"/>
  <c r="T215"/>
  <c r="U215"/>
  <c r="X215"/>
  <c r="Y215"/>
  <c r="Z215"/>
  <c r="AA215"/>
  <c r="AC215"/>
  <c r="AD215"/>
  <c r="AE215"/>
  <c r="AF215"/>
  <c r="I216"/>
  <c r="J216"/>
  <c r="K216"/>
  <c r="L216"/>
  <c r="M216"/>
  <c r="N216"/>
  <c r="O216"/>
  <c r="R216"/>
  <c r="T216"/>
  <c r="U216"/>
  <c r="V216"/>
  <c r="Y216"/>
  <c r="Z216"/>
  <c r="AA216"/>
  <c r="AD216"/>
  <c r="AE216"/>
  <c r="AF216"/>
  <c r="I217"/>
  <c r="J217"/>
  <c r="K217"/>
  <c r="L217"/>
  <c r="M217"/>
  <c r="N217"/>
  <c r="O217"/>
  <c r="R217"/>
  <c r="S217"/>
  <c r="T217"/>
  <c r="U217"/>
  <c r="V217"/>
  <c r="X217"/>
  <c r="Y217"/>
  <c r="AA217"/>
  <c r="AC217"/>
  <c r="AD217"/>
  <c r="AE217"/>
  <c r="AF217"/>
  <c r="I218"/>
  <c r="J218"/>
  <c r="K218"/>
  <c r="L218"/>
  <c r="M218"/>
  <c r="N218"/>
  <c r="O218"/>
  <c r="R218"/>
  <c r="T218"/>
  <c r="U218"/>
  <c r="V218"/>
  <c r="Y218"/>
  <c r="Z218"/>
  <c r="AA218"/>
  <c r="AC218"/>
  <c r="AD218"/>
  <c r="AE218"/>
  <c r="AF218"/>
  <c r="I219"/>
  <c r="J219"/>
  <c r="K219"/>
  <c r="L219"/>
  <c r="M219"/>
  <c r="N219"/>
  <c r="O219"/>
  <c r="R219"/>
  <c r="S219"/>
  <c r="T219"/>
  <c r="U219"/>
  <c r="X219"/>
  <c r="Y219"/>
  <c r="AA219"/>
  <c r="AC219"/>
  <c r="AD219"/>
  <c r="AE219"/>
  <c r="AF219"/>
  <c r="I220"/>
  <c r="J220"/>
  <c r="K220"/>
  <c r="L220"/>
  <c r="M220"/>
  <c r="N220"/>
  <c r="O220"/>
  <c r="R220"/>
  <c r="T220"/>
  <c r="U220"/>
  <c r="V220"/>
  <c r="Y220"/>
  <c r="Z220"/>
  <c r="AA220"/>
  <c r="AC220"/>
  <c r="AD220"/>
  <c r="AE220"/>
  <c r="AF220"/>
  <c r="I221"/>
  <c r="J221"/>
  <c r="K221"/>
  <c r="L221"/>
  <c r="M221"/>
  <c r="N221"/>
  <c r="O221"/>
  <c r="R221"/>
  <c r="S221"/>
  <c r="T221"/>
  <c r="U221"/>
  <c r="V221"/>
  <c r="X221"/>
  <c r="Y221"/>
  <c r="AA221"/>
  <c r="AC221"/>
  <c r="AD221"/>
  <c r="AE221"/>
  <c r="AF221"/>
  <c r="I222"/>
  <c r="J222"/>
  <c r="K222"/>
  <c r="L222"/>
  <c r="M222"/>
  <c r="N222"/>
  <c r="O222"/>
  <c r="R222"/>
  <c r="T222"/>
  <c r="U222"/>
  <c r="V222"/>
  <c r="X222"/>
  <c r="Y222"/>
  <c r="Z222"/>
  <c r="AA222"/>
  <c r="AB222"/>
  <c r="AD222"/>
  <c r="AE222"/>
  <c r="AF222"/>
  <c r="I223"/>
  <c r="J223"/>
  <c r="K223"/>
  <c r="L223"/>
  <c r="M223"/>
  <c r="N223"/>
  <c r="O223"/>
  <c r="R223"/>
  <c r="S223"/>
  <c r="T223"/>
  <c r="U223"/>
  <c r="X223"/>
  <c r="Y223"/>
  <c r="AA223"/>
  <c r="AC223"/>
  <c r="AD223"/>
  <c r="AE223"/>
  <c r="AF223"/>
  <c r="I224"/>
  <c r="J224"/>
  <c r="K224"/>
  <c r="L224"/>
  <c r="M224"/>
  <c r="N224"/>
  <c r="O224"/>
  <c r="R224"/>
  <c r="T224"/>
  <c r="U224"/>
  <c r="V224"/>
  <c r="X224"/>
  <c r="Y224"/>
  <c r="Z224"/>
  <c r="AA224"/>
  <c r="AB224"/>
  <c r="AD224"/>
  <c r="AE224"/>
  <c r="AF224"/>
  <c r="I225"/>
  <c r="J225"/>
  <c r="K225"/>
  <c r="L225"/>
  <c r="M225"/>
  <c r="N225"/>
  <c r="O225"/>
  <c r="R225"/>
  <c r="S225"/>
  <c r="T225"/>
  <c r="U225"/>
  <c r="V225"/>
  <c r="X225"/>
  <c r="Y225"/>
  <c r="AA225"/>
  <c r="AC225"/>
  <c r="AD225"/>
  <c r="AE225"/>
  <c r="AF225"/>
  <c r="I226"/>
  <c r="J226"/>
  <c r="K226"/>
  <c r="L226"/>
  <c r="M226"/>
  <c r="N226"/>
  <c r="O226"/>
  <c r="R226"/>
  <c r="T226"/>
  <c r="U226"/>
  <c r="V226"/>
  <c r="Y226"/>
  <c r="Z226"/>
  <c r="AA226"/>
  <c r="AD226"/>
  <c r="AE226"/>
  <c r="AF226"/>
  <c r="I227"/>
  <c r="J227"/>
  <c r="K227"/>
  <c r="L227"/>
  <c r="M227"/>
  <c r="N227"/>
  <c r="O227"/>
  <c r="R227"/>
  <c r="S227"/>
  <c r="T227"/>
  <c r="U227"/>
  <c r="X227"/>
  <c r="Y227"/>
  <c r="AA227"/>
  <c r="AC227"/>
  <c r="AD227"/>
  <c r="AE227"/>
  <c r="AF227"/>
  <c r="I228"/>
  <c r="J228"/>
  <c r="K228"/>
  <c r="L228"/>
  <c r="M228"/>
  <c r="N228"/>
  <c r="O228"/>
  <c r="R228"/>
  <c r="T228"/>
  <c r="U228"/>
  <c r="V228"/>
  <c r="Y228"/>
  <c r="Z228"/>
  <c r="AA228"/>
  <c r="AD228"/>
  <c r="AE228"/>
  <c r="AF228"/>
  <c r="I229"/>
  <c r="J229"/>
  <c r="K229"/>
  <c r="L229"/>
  <c r="M229"/>
  <c r="N229"/>
  <c r="O229"/>
  <c r="R229"/>
  <c r="S229"/>
  <c r="T229"/>
  <c r="U229"/>
  <c r="V229"/>
  <c r="X229"/>
  <c r="Y229"/>
  <c r="AA229"/>
  <c r="AC229"/>
  <c r="AD229"/>
  <c r="AE229"/>
  <c r="AF229"/>
  <c r="I230"/>
  <c r="J230"/>
  <c r="K230"/>
  <c r="L230"/>
  <c r="M230"/>
  <c r="N230"/>
  <c r="O230"/>
  <c r="R230"/>
  <c r="T230"/>
  <c r="U230"/>
  <c r="V230"/>
  <c r="Y230"/>
  <c r="Z230"/>
  <c r="AA230"/>
  <c r="AD230"/>
  <c r="AE230"/>
  <c r="AF230"/>
  <c r="I231"/>
  <c r="J231"/>
  <c r="K231"/>
  <c r="L231"/>
  <c r="M231"/>
  <c r="N231"/>
  <c r="O231"/>
  <c r="R231"/>
  <c r="S231"/>
  <c r="T231"/>
  <c r="U231"/>
  <c r="X231"/>
  <c r="Y231"/>
  <c r="Z231"/>
  <c r="AA231"/>
  <c r="AC231"/>
  <c r="AD231"/>
  <c r="AE231"/>
  <c r="AF231"/>
  <c r="I232"/>
  <c r="J232"/>
  <c r="K232"/>
  <c r="L232"/>
  <c r="M232"/>
  <c r="N232"/>
  <c r="O232"/>
  <c r="R232"/>
  <c r="T232"/>
  <c r="U232"/>
  <c r="V232"/>
  <c r="Y232"/>
  <c r="Z232"/>
  <c r="AA232"/>
  <c r="AD232"/>
  <c r="AE232"/>
  <c r="AF232"/>
  <c r="I233"/>
  <c r="J233"/>
  <c r="K233"/>
  <c r="L233"/>
  <c r="M233"/>
  <c r="N233"/>
  <c r="O233"/>
  <c r="R233"/>
  <c r="S233"/>
  <c r="T233"/>
  <c r="U233"/>
  <c r="V233"/>
  <c r="X233"/>
  <c r="Y233"/>
  <c r="AA233"/>
  <c r="AC233"/>
  <c r="AD233"/>
  <c r="AE233"/>
  <c r="AF233"/>
  <c r="I234"/>
  <c r="J234"/>
  <c r="K234"/>
  <c r="L234"/>
  <c r="M234"/>
  <c r="N234"/>
  <c r="O234"/>
  <c r="R234"/>
  <c r="T234"/>
  <c r="U234"/>
  <c r="V234"/>
  <c r="Y234"/>
  <c r="Z234"/>
  <c r="AA234"/>
  <c r="AC234"/>
  <c r="AD234"/>
  <c r="AE234"/>
  <c r="AF234"/>
  <c r="I235"/>
  <c r="J235"/>
  <c r="K235"/>
  <c r="L235"/>
  <c r="M235"/>
  <c r="N235"/>
  <c r="O235"/>
  <c r="R235"/>
  <c r="S235"/>
  <c r="T235"/>
  <c r="U235"/>
  <c r="X235"/>
  <c r="Y235"/>
  <c r="AA235"/>
  <c r="AC235"/>
  <c r="AD235"/>
  <c r="AE235"/>
  <c r="AF235"/>
  <c r="I236"/>
  <c r="J236"/>
  <c r="K236"/>
  <c r="L236"/>
  <c r="M236"/>
  <c r="N236"/>
  <c r="O236"/>
  <c r="R236"/>
  <c r="T236"/>
  <c r="U236"/>
  <c r="V236"/>
  <c r="Y236"/>
  <c r="Z236"/>
  <c r="AA236"/>
  <c r="AD236"/>
  <c r="AE236"/>
  <c r="AF236"/>
  <c r="I237"/>
  <c r="J237"/>
  <c r="K237"/>
  <c r="L237"/>
  <c r="M237"/>
  <c r="N237"/>
  <c r="O237"/>
  <c r="R237"/>
  <c r="S237"/>
  <c r="T237"/>
  <c r="U237"/>
  <c r="V237"/>
  <c r="X237"/>
  <c r="Y237"/>
  <c r="AA237"/>
  <c r="AC237"/>
  <c r="AD237"/>
  <c r="AE237"/>
  <c r="AF237"/>
  <c r="I238"/>
  <c r="J238"/>
  <c r="K238"/>
  <c r="L238"/>
  <c r="M238"/>
  <c r="N238"/>
  <c r="O238"/>
  <c r="R238"/>
  <c r="T238"/>
  <c r="U238"/>
  <c r="V238"/>
  <c r="X238"/>
  <c r="Y238"/>
  <c r="Z238"/>
  <c r="AA238"/>
  <c r="AB238"/>
  <c r="AD238"/>
  <c r="AE238"/>
  <c r="AF238"/>
  <c r="I239"/>
  <c r="J239"/>
  <c r="K239"/>
  <c r="L239"/>
  <c r="M239"/>
  <c r="N239"/>
  <c r="O239"/>
  <c r="R239"/>
  <c r="S239"/>
  <c r="T239"/>
  <c r="U239"/>
  <c r="X239"/>
  <c r="Y239"/>
  <c r="AA239"/>
  <c r="AC239"/>
  <c r="AD239"/>
  <c r="AE239"/>
  <c r="AF239"/>
  <c r="I240"/>
  <c r="J240"/>
  <c r="K240"/>
  <c r="L240"/>
  <c r="M240"/>
  <c r="N240"/>
  <c r="O240"/>
  <c r="R240"/>
  <c r="T240"/>
  <c r="U240"/>
  <c r="V240"/>
  <c r="X240"/>
  <c r="Y240"/>
  <c r="Z240"/>
  <c r="AA240"/>
  <c r="AB240"/>
  <c r="AD240"/>
  <c r="AE240"/>
  <c r="AF240"/>
  <c r="I241"/>
  <c r="J241"/>
  <c r="K241"/>
  <c r="L241"/>
  <c r="M241"/>
  <c r="N241"/>
  <c r="O241"/>
  <c r="R241"/>
  <c r="S241"/>
  <c r="T241"/>
  <c r="U241"/>
  <c r="V241"/>
  <c r="X241"/>
  <c r="Y241"/>
  <c r="AA241"/>
  <c r="AC241"/>
  <c r="AD241"/>
  <c r="AE241"/>
  <c r="AF241"/>
  <c r="I242"/>
  <c r="J242"/>
  <c r="K242"/>
  <c r="L242"/>
  <c r="M242"/>
  <c r="N242"/>
  <c r="O242"/>
  <c r="R242"/>
  <c r="T242"/>
  <c r="U242"/>
  <c r="V242"/>
  <c r="X242"/>
  <c r="Y242"/>
  <c r="Z242"/>
  <c r="AA242"/>
  <c r="AB242"/>
  <c r="AD242"/>
  <c r="AE242"/>
  <c r="AF242"/>
  <c r="I243"/>
  <c r="J243"/>
  <c r="K243"/>
  <c r="L243"/>
  <c r="M243"/>
  <c r="N243"/>
  <c r="O243"/>
  <c r="R243"/>
  <c r="S243"/>
  <c r="T243"/>
  <c r="U243"/>
  <c r="X243"/>
  <c r="Y243"/>
  <c r="Z243"/>
  <c r="AA243"/>
  <c r="AB243"/>
  <c r="AC243"/>
  <c r="AD243"/>
  <c r="AE243"/>
  <c r="AF243"/>
  <c r="I244"/>
  <c r="J244"/>
  <c r="K244"/>
  <c r="L244"/>
  <c r="M244"/>
  <c r="N244"/>
  <c r="O244"/>
  <c r="R244"/>
  <c r="T244"/>
  <c r="U244"/>
  <c r="V244"/>
  <c r="X244"/>
  <c r="Y244"/>
  <c r="Z244"/>
  <c r="AA244"/>
  <c r="AB244"/>
  <c r="AD244"/>
  <c r="AE244"/>
  <c r="AF244"/>
  <c r="I245"/>
  <c r="J245"/>
  <c r="K245"/>
  <c r="L245"/>
  <c r="M245"/>
  <c r="N245"/>
  <c r="O245"/>
  <c r="R245"/>
  <c r="S245"/>
  <c r="T245"/>
  <c r="U245"/>
  <c r="V245"/>
  <c r="X245"/>
  <c r="Y245"/>
  <c r="AA245"/>
  <c r="AC245"/>
  <c r="AD245"/>
  <c r="AE245"/>
  <c r="AF245"/>
  <c r="I246"/>
  <c r="J246"/>
  <c r="K246"/>
  <c r="L246"/>
  <c r="M246"/>
  <c r="N246"/>
  <c r="O246"/>
  <c r="R246"/>
  <c r="T246"/>
  <c r="U246"/>
  <c r="V246"/>
  <c r="X246"/>
  <c r="Y246"/>
  <c r="Z246"/>
  <c r="AA246"/>
  <c r="AB246"/>
  <c r="AC246"/>
  <c r="AD246"/>
  <c r="AE246"/>
  <c r="AF246"/>
  <c r="I247"/>
  <c r="J247"/>
  <c r="K247"/>
  <c r="L247"/>
  <c r="M247"/>
  <c r="N247"/>
  <c r="O247"/>
  <c r="R247"/>
  <c r="S247"/>
  <c r="T247"/>
  <c r="U247"/>
  <c r="X247"/>
  <c r="Y247"/>
  <c r="Z247"/>
  <c r="AA247"/>
  <c r="AB247"/>
  <c r="AC247"/>
  <c r="AD247"/>
  <c r="AE247"/>
  <c r="AF247"/>
  <c r="I248"/>
  <c r="J248"/>
  <c r="K248"/>
  <c r="L248"/>
  <c r="M248"/>
  <c r="N248"/>
  <c r="O248"/>
  <c r="R248"/>
  <c r="T248"/>
  <c r="U248"/>
  <c r="V248"/>
  <c r="X248"/>
  <c r="Y248"/>
  <c r="Z248"/>
  <c r="AA248"/>
  <c r="AB248"/>
  <c r="AD248"/>
  <c r="AE248"/>
  <c r="AF248"/>
  <c r="I249"/>
  <c r="J249"/>
  <c r="K249"/>
  <c r="L249"/>
  <c r="M249"/>
  <c r="N249"/>
  <c r="O249"/>
  <c r="R249"/>
  <c r="S249"/>
  <c r="T249"/>
  <c r="U249"/>
  <c r="V249"/>
  <c r="X249"/>
  <c r="Y249"/>
  <c r="Z249"/>
  <c r="AA249"/>
  <c r="AC249"/>
  <c r="AD249"/>
  <c r="AE249"/>
  <c r="AF249"/>
  <c r="I250"/>
  <c r="J250"/>
  <c r="K250"/>
  <c r="L250"/>
  <c r="M250"/>
  <c r="N250"/>
  <c r="O250"/>
  <c r="R250"/>
  <c r="T250"/>
  <c r="U250"/>
  <c r="V250"/>
  <c r="X250"/>
  <c r="Y250"/>
  <c r="Z250"/>
  <c r="AA250"/>
  <c r="AB250"/>
  <c r="AC250"/>
  <c r="AD250"/>
  <c r="AE250"/>
  <c r="AF250"/>
  <c r="I251"/>
  <c r="J251"/>
  <c r="K251"/>
  <c r="L251"/>
  <c r="M251"/>
  <c r="N251"/>
  <c r="O251"/>
  <c r="R251"/>
  <c r="S251"/>
  <c r="T251"/>
  <c r="U251"/>
  <c r="X251"/>
  <c r="Y251"/>
  <c r="Z251"/>
  <c r="AA251"/>
  <c r="AB251"/>
  <c r="AC251"/>
  <c r="AD251"/>
  <c r="AE251"/>
  <c r="AF251"/>
  <c r="I252"/>
  <c r="J252"/>
  <c r="K252"/>
  <c r="L252"/>
  <c r="M252"/>
  <c r="N252"/>
  <c r="O252"/>
  <c r="R252"/>
  <c r="T252"/>
  <c r="U252"/>
  <c r="V252"/>
  <c r="X252"/>
  <c r="Y252"/>
  <c r="Z252"/>
  <c r="AA252"/>
  <c r="AB252"/>
  <c r="AD252"/>
  <c r="AE252"/>
  <c r="AF252"/>
  <c r="I253"/>
  <c r="J253"/>
  <c r="K253"/>
  <c r="L253"/>
  <c r="M253"/>
  <c r="N253"/>
  <c r="O253"/>
  <c r="R253"/>
  <c r="S253"/>
  <c r="T253"/>
  <c r="U253"/>
  <c r="V253"/>
  <c r="X253"/>
  <c r="Y253"/>
  <c r="AA253"/>
  <c r="AC253"/>
  <c r="AD253"/>
  <c r="AE253"/>
  <c r="AF253"/>
  <c r="I254"/>
  <c r="J254"/>
  <c r="K254"/>
  <c r="L254"/>
  <c r="M254"/>
  <c r="N254"/>
  <c r="O254"/>
  <c r="R254"/>
  <c r="T254"/>
  <c r="U254"/>
  <c r="V254"/>
  <c r="X254"/>
  <c r="Y254"/>
  <c r="Z254"/>
  <c r="AA254"/>
  <c r="AB254"/>
  <c r="AC254"/>
  <c r="AD254"/>
  <c r="AE254"/>
  <c r="AF254"/>
  <c r="I255"/>
  <c r="J255"/>
  <c r="K255"/>
  <c r="L255"/>
  <c r="M255"/>
  <c r="N255"/>
  <c r="O255"/>
  <c r="R255"/>
  <c r="S255"/>
  <c r="T255"/>
  <c r="U255"/>
  <c r="X255"/>
  <c r="Y255"/>
  <c r="Z255"/>
  <c r="AA255"/>
  <c r="AB255"/>
  <c r="AC255"/>
  <c r="AD255"/>
  <c r="AE255"/>
  <c r="AF255"/>
  <c r="I256"/>
  <c r="J256"/>
  <c r="K256"/>
  <c r="L256"/>
  <c r="M256"/>
  <c r="N256"/>
  <c r="O256"/>
  <c r="R256"/>
  <c r="T256"/>
  <c r="U256"/>
  <c r="V256"/>
  <c r="X256"/>
  <c r="Y256"/>
  <c r="Z256"/>
  <c r="AA256"/>
  <c r="AB256"/>
  <c r="AC256"/>
  <c r="AD256"/>
  <c r="AE256"/>
  <c r="AF256"/>
  <c r="I257"/>
  <c r="J257"/>
  <c r="K257"/>
  <c r="L257"/>
  <c r="M257"/>
  <c r="N257"/>
  <c r="O257"/>
  <c r="R257"/>
  <c r="S257"/>
  <c r="T257"/>
  <c r="U257"/>
  <c r="V257"/>
  <c r="X257"/>
  <c r="Y257"/>
  <c r="AA257"/>
  <c r="AB257"/>
  <c r="AC257"/>
  <c r="AD257"/>
  <c r="AE257"/>
  <c r="AF257"/>
  <c r="I258"/>
  <c r="J258"/>
  <c r="K258"/>
  <c r="L258"/>
  <c r="M258"/>
  <c r="N258"/>
  <c r="O258"/>
  <c r="R258"/>
  <c r="T258"/>
  <c r="U258"/>
  <c r="V258"/>
  <c r="X258"/>
  <c r="Y258"/>
  <c r="Z258"/>
  <c r="AA258"/>
  <c r="AB258"/>
  <c r="AC258"/>
  <c r="AD258"/>
  <c r="AE258"/>
  <c r="AF258"/>
  <c r="I259"/>
  <c r="J259"/>
  <c r="K259"/>
  <c r="L259"/>
  <c r="M259"/>
  <c r="N259"/>
  <c r="O259"/>
  <c r="R259"/>
  <c r="S259"/>
  <c r="T259"/>
  <c r="U259"/>
  <c r="X259"/>
  <c r="Y259"/>
  <c r="Z259"/>
  <c r="AA259"/>
  <c r="AB259"/>
  <c r="AC259"/>
  <c r="AD259"/>
  <c r="AE259"/>
  <c r="AF259"/>
  <c r="I260"/>
  <c r="J260"/>
  <c r="K260"/>
  <c r="L260"/>
  <c r="M260"/>
  <c r="N260"/>
  <c r="O260"/>
  <c r="R260"/>
  <c r="T260"/>
  <c r="U260"/>
  <c r="V260"/>
  <c r="X260"/>
  <c r="Y260"/>
  <c r="Z260"/>
  <c r="AA260"/>
  <c r="AB260"/>
  <c r="AD260"/>
  <c r="AE260"/>
  <c r="AF260"/>
  <c r="I261"/>
  <c r="J261"/>
  <c r="K261"/>
  <c r="L261"/>
  <c r="M261"/>
  <c r="N261"/>
  <c r="O261"/>
  <c r="R261"/>
  <c r="S261"/>
  <c r="T261"/>
  <c r="U261"/>
  <c r="V261"/>
  <c r="X261"/>
  <c r="Y261"/>
  <c r="AA261"/>
  <c r="AC261"/>
  <c r="AD261"/>
  <c r="AE261"/>
  <c r="AF261"/>
  <c r="I262"/>
  <c r="J262"/>
  <c r="K262"/>
  <c r="L262"/>
  <c r="M262"/>
  <c r="N262"/>
  <c r="O262"/>
  <c r="R262"/>
  <c r="T262"/>
  <c r="U262"/>
  <c r="V262"/>
  <c r="X262"/>
  <c r="Y262"/>
  <c r="Z262"/>
  <c r="AA262"/>
  <c r="AB262"/>
  <c r="AC262"/>
  <c r="AD262"/>
  <c r="AE262"/>
  <c r="AF262"/>
  <c r="I263"/>
  <c r="J263"/>
  <c r="K263"/>
  <c r="L263"/>
  <c r="M263"/>
  <c r="N263"/>
  <c r="O263"/>
  <c r="R263"/>
  <c r="S263"/>
  <c r="T263"/>
  <c r="U263"/>
  <c r="X263"/>
  <c r="Y263"/>
  <c r="Z263"/>
  <c r="AA263"/>
  <c r="AB263"/>
  <c r="AC263"/>
  <c r="AD263"/>
  <c r="AE263"/>
  <c r="AF263"/>
  <c r="I264"/>
  <c r="J264"/>
  <c r="K264"/>
  <c r="L264"/>
  <c r="M264"/>
  <c r="N264"/>
  <c r="O264"/>
  <c r="R264"/>
  <c r="T264"/>
  <c r="U264"/>
  <c r="V264"/>
  <c r="X264"/>
  <c r="Y264"/>
  <c r="Z264"/>
  <c r="AA264"/>
  <c r="AB264"/>
  <c r="AD264"/>
  <c r="AE264"/>
  <c r="AF264"/>
  <c r="I265"/>
  <c r="J265"/>
  <c r="K265"/>
  <c r="L265"/>
  <c r="M265"/>
  <c r="N265"/>
  <c r="O265"/>
  <c r="R265"/>
  <c r="S265"/>
  <c r="T265"/>
  <c r="U265"/>
  <c r="V265"/>
  <c r="X265"/>
  <c r="Y265"/>
  <c r="Z265"/>
  <c r="AA265"/>
  <c r="AC265"/>
  <c r="AD265"/>
  <c r="AE265"/>
  <c r="AF265"/>
  <c r="I266"/>
  <c r="J266"/>
  <c r="K266"/>
  <c r="L266"/>
  <c r="M266"/>
  <c r="N266"/>
  <c r="O266"/>
  <c r="R266"/>
  <c r="T266"/>
  <c r="U266"/>
  <c r="V266"/>
  <c r="X266"/>
  <c r="Y266"/>
  <c r="Z266"/>
  <c r="AA266"/>
  <c r="AB266"/>
  <c r="AC266"/>
  <c r="AD266"/>
  <c r="AE266"/>
  <c r="AF266"/>
  <c r="I267"/>
  <c r="J267"/>
  <c r="K267"/>
  <c r="L267"/>
  <c r="M267"/>
  <c r="N267"/>
  <c r="O267"/>
  <c r="R267"/>
  <c r="S267"/>
  <c r="T267"/>
  <c r="U267"/>
  <c r="X267"/>
  <c r="Y267"/>
  <c r="Z267"/>
  <c r="AA267"/>
  <c r="AB267"/>
  <c r="AC267"/>
  <c r="AD267"/>
  <c r="AE267"/>
  <c r="AF267"/>
  <c r="I268"/>
  <c r="J268"/>
  <c r="K268"/>
  <c r="L268"/>
  <c r="M268"/>
  <c r="N268"/>
  <c r="O268"/>
  <c r="R268"/>
  <c r="T268"/>
  <c r="U268"/>
  <c r="V268"/>
  <c r="X268"/>
  <c r="Y268"/>
  <c r="Z268"/>
  <c r="AA268"/>
  <c r="AB268"/>
  <c r="AD268"/>
  <c r="AE268"/>
  <c r="AF268"/>
  <c r="N222" i="18" l="1"/>
  <c r="AB221" i="1" s="1"/>
  <c r="Z221"/>
  <c r="N218" i="18"/>
  <c r="AB217" i="1" s="1"/>
  <c r="Z217"/>
  <c r="Z209"/>
  <c r="N210" i="18"/>
  <c r="AB209" i="1" s="1"/>
  <c r="N174" i="18"/>
  <c r="AB173" i="1" s="1"/>
  <c r="Z173"/>
  <c r="N170" i="18"/>
  <c r="AB169" i="1" s="1"/>
  <c r="Z169"/>
  <c r="Z161"/>
  <c r="N162" i="18"/>
  <c r="AB161" i="1" s="1"/>
  <c r="N126" i="18"/>
  <c r="AB125" i="1" s="1"/>
  <c r="Z125"/>
  <c r="N122" i="18"/>
  <c r="AB121" i="1" s="1"/>
  <c r="Z121"/>
  <c r="Z113"/>
  <c r="N114" i="18"/>
  <c r="AB113" i="1" s="1"/>
  <c r="N74" i="18"/>
  <c r="AB73" i="1" s="1"/>
  <c r="Z73"/>
  <c r="Z65"/>
  <c r="N66" i="18"/>
  <c r="AB65" i="1" s="1"/>
  <c r="N62" i="18"/>
  <c r="AB61" i="1" s="1"/>
  <c r="Z61"/>
  <c r="N58" i="18"/>
  <c r="AB57" i="1" s="1"/>
  <c r="Z57"/>
  <c r="Z261"/>
  <c r="Z245"/>
  <c r="Z41"/>
  <c r="Z241"/>
  <c r="N242" i="18"/>
  <c r="AB241" i="1" s="1"/>
  <c r="N206" i="18"/>
  <c r="AB205" i="1" s="1"/>
  <c r="Z205"/>
  <c r="N202" i="18"/>
  <c r="AB201" i="1" s="1"/>
  <c r="Z201"/>
  <c r="Z193"/>
  <c r="N194" i="18"/>
  <c r="AB193" i="1" s="1"/>
  <c r="N158" i="18"/>
  <c r="AB157" i="1" s="1"/>
  <c r="Z157"/>
  <c r="N154" i="18"/>
  <c r="AB153" i="1" s="1"/>
  <c r="Z153"/>
  <c r="Z145"/>
  <c r="N146" i="18"/>
  <c r="AB145" i="1" s="1"/>
  <c r="N110" i="18"/>
  <c r="AB109" i="1" s="1"/>
  <c r="Z109"/>
  <c r="N106" i="18"/>
  <c r="AB105" i="1" s="1"/>
  <c r="Z105"/>
  <c r="Z97"/>
  <c r="N98" i="18"/>
  <c r="AB97" i="1" s="1"/>
  <c r="Z49"/>
  <c r="N50" i="18"/>
  <c r="AB49" i="1" s="1"/>
  <c r="Z253"/>
  <c r="N238" i="18"/>
  <c r="AB237" i="1" s="1"/>
  <c r="Z237"/>
  <c r="N234" i="18"/>
  <c r="AB233" i="1" s="1"/>
  <c r="Z233"/>
  <c r="Z225"/>
  <c r="N226" i="18"/>
  <c r="AB225" i="1" s="1"/>
  <c r="N190" i="18"/>
  <c r="AB189" i="1" s="1"/>
  <c r="Z189"/>
  <c r="N186" i="18"/>
  <c r="AB185" i="1" s="1"/>
  <c r="Z185"/>
  <c r="Z177"/>
  <c r="N178" i="18"/>
  <c r="AB177" i="1" s="1"/>
  <c r="N142" i="18"/>
  <c r="AB141" i="1" s="1"/>
  <c r="Z141"/>
  <c r="N138" i="18"/>
  <c r="AB137" i="1" s="1"/>
  <c r="Z137"/>
  <c r="Z129"/>
  <c r="N130" i="18"/>
  <c r="AB129" i="1" s="1"/>
  <c r="N94" i="18"/>
  <c r="AB93" i="1" s="1"/>
  <c r="Z93"/>
  <c r="N90" i="18"/>
  <c r="AB89" i="1" s="1"/>
  <c r="Z89"/>
  <c r="Z81"/>
  <c r="N82" i="18"/>
  <c r="AB81" i="1" s="1"/>
  <c r="N78" i="18"/>
  <c r="AB77" i="1" s="1"/>
  <c r="Z77"/>
  <c r="Z45"/>
  <c r="N46" i="18"/>
  <c r="AB45" i="1" s="1"/>
  <c r="N38" i="18"/>
  <c r="AB37" i="1" s="1"/>
  <c r="Z37"/>
  <c r="Z33"/>
  <c r="N34" i="18"/>
  <c r="AB33" i="1" s="1"/>
  <c r="N240" i="18"/>
  <c r="AB239" i="1" s="1"/>
  <c r="Z239"/>
  <c r="N236" i="18"/>
  <c r="AB235" i="1" s="1"/>
  <c r="Z235"/>
  <c r="Z227"/>
  <c r="N228" i="18"/>
  <c r="AB227" i="1" s="1"/>
  <c r="N224" i="18"/>
  <c r="AB223" i="1" s="1"/>
  <c r="Z223"/>
  <c r="N220" i="18"/>
  <c r="AB219" i="1" s="1"/>
  <c r="Z219"/>
  <c r="Z211"/>
  <c r="N212" i="18"/>
  <c r="AB211" i="1" s="1"/>
  <c r="N208" i="18"/>
  <c r="AB207" i="1" s="1"/>
  <c r="Z207"/>
  <c r="N204" i="18"/>
  <c r="AB203" i="1" s="1"/>
  <c r="Z203"/>
  <c r="Z195"/>
  <c r="N196" i="18"/>
  <c r="AB195" i="1" s="1"/>
  <c r="N192" i="18"/>
  <c r="AB191" i="1" s="1"/>
  <c r="Z191"/>
  <c r="N188" i="18"/>
  <c r="AB187" i="1" s="1"/>
  <c r="Z187"/>
  <c r="Z179"/>
  <c r="N180" i="18"/>
  <c r="AB179" i="1" s="1"/>
  <c r="N176" i="18"/>
  <c r="AB175" i="1" s="1"/>
  <c r="Z175"/>
  <c r="N172" i="18"/>
  <c r="AB171" i="1" s="1"/>
  <c r="Z171"/>
  <c r="Z163"/>
  <c r="N164" i="18"/>
  <c r="AB163" i="1" s="1"/>
  <c r="N160" i="18"/>
  <c r="AB159" i="1" s="1"/>
  <c r="Z159"/>
  <c r="N156" i="18"/>
  <c r="AB155" i="1" s="1"/>
  <c r="Z155"/>
  <c r="Z147"/>
  <c r="N148" i="18"/>
  <c r="AB147" i="1" s="1"/>
  <c r="N144" i="18"/>
  <c r="AB143" i="1" s="1"/>
  <c r="Z143"/>
  <c r="N140" i="18"/>
  <c r="AB139" i="1" s="1"/>
  <c r="Z139"/>
  <c r="Z131"/>
  <c r="N132" i="18"/>
  <c r="AB131" i="1" s="1"/>
  <c r="N128" i="18"/>
  <c r="AB127" i="1" s="1"/>
  <c r="Z127"/>
  <c r="N124" i="18"/>
  <c r="AB123" i="1" s="1"/>
  <c r="Z123"/>
  <c r="Z115"/>
  <c r="N116" i="18"/>
  <c r="AB115" i="1" s="1"/>
  <c r="N112" i="18"/>
  <c r="AB111" i="1" s="1"/>
  <c r="Z111"/>
  <c r="N108" i="18"/>
  <c r="AB107" i="1" s="1"/>
  <c r="Z107"/>
  <c r="Z99"/>
  <c r="N100" i="18"/>
  <c r="AB99" i="1" s="1"/>
  <c r="N96" i="18"/>
  <c r="AB95" i="1" s="1"/>
  <c r="Z95"/>
  <c r="N92" i="18"/>
  <c r="AB91" i="1" s="1"/>
  <c r="Z91"/>
  <c r="Z83"/>
  <c r="N84" i="18"/>
  <c r="AB83" i="1" s="1"/>
  <c r="N80" i="18"/>
  <c r="AB79" i="1" s="1"/>
  <c r="Z79"/>
  <c r="N76" i="18"/>
  <c r="AB75" i="1" s="1"/>
  <c r="Z75"/>
  <c r="Z67"/>
  <c r="N68" i="18"/>
  <c r="AB67" i="1" s="1"/>
  <c r="N64" i="18"/>
  <c r="AB63" i="1" s="1"/>
  <c r="Z63"/>
  <c r="N60" i="18"/>
  <c r="AB59" i="1" s="1"/>
  <c r="Z59"/>
  <c r="Z51"/>
  <c r="N52" i="18"/>
  <c r="AB51" i="1" s="1"/>
  <c r="N48" i="18"/>
  <c r="AB47" i="1" s="1"/>
  <c r="Z47"/>
  <c r="N40" i="18"/>
  <c r="AB39" i="1" s="1"/>
  <c r="Z39"/>
  <c r="N36" i="18"/>
  <c r="AB35" i="1" s="1"/>
  <c r="Z35"/>
  <c r="Z257"/>
  <c r="Z229"/>
  <c r="Z197"/>
  <c r="Z165"/>
  <c r="Z133"/>
  <c r="Z101"/>
  <c r="Z69"/>
  <c r="O30" i="18"/>
  <c r="AC29" i="1" s="1"/>
  <c r="K266" i="14"/>
  <c r="Q264" i="1" s="1"/>
  <c r="J266" i="14"/>
  <c r="P264" i="1" s="1"/>
  <c r="K260" i="14"/>
  <c r="Q258" i="1" s="1"/>
  <c r="J260" i="14"/>
  <c r="P258" i="1" s="1"/>
  <c r="K256" i="14"/>
  <c r="Q254" i="1" s="1"/>
  <c r="J256" i="14"/>
  <c r="P254" i="1" s="1"/>
  <c r="K250" i="14"/>
  <c r="Q248" i="1" s="1"/>
  <c r="J250" i="14"/>
  <c r="P248" i="1" s="1"/>
  <c r="K248" i="14"/>
  <c r="Q246" i="1" s="1"/>
  <c r="J248" i="14"/>
  <c r="P246" i="1" s="1"/>
  <c r="K242" i="14"/>
  <c r="Q240" i="1" s="1"/>
  <c r="J242" i="14"/>
  <c r="P240" i="1" s="1"/>
  <c r="K240" i="14"/>
  <c r="Q238" i="1" s="1"/>
  <c r="J240" i="14"/>
  <c r="P238" i="1" s="1"/>
  <c r="K234" i="14"/>
  <c r="Q232" i="1" s="1"/>
  <c r="J234" i="14"/>
  <c r="P232" i="1" s="1"/>
  <c r="K232" i="14"/>
  <c r="Q230" i="1" s="1"/>
  <c r="J232" i="14"/>
  <c r="P230" i="1" s="1"/>
  <c r="K222" i="14"/>
  <c r="Q220" i="1" s="1"/>
  <c r="J222" i="14"/>
  <c r="P220" i="1" s="1"/>
  <c r="K216" i="14"/>
  <c r="Q214" i="1" s="1"/>
  <c r="J216" i="14"/>
  <c r="P214" i="1" s="1"/>
  <c r="K208" i="14"/>
  <c r="Q206" i="1" s="1"/>
  <c r="J208" i="14"/>
  <c r="P206" i="1" s="1"/>
  <c r="K204" i="14"/>
  <c r="Q202" i="1" s="1"/>
  <c r="J204" i="14"/>
  <c r="P202" i="1" s="1"/>
  <c r="K198" i="14"/>
  <c r="Q196" i="1" s="1"/>
  <c r="J198" i="14"/>
  <c r="P196" i="1" s="1"/>
  <c r="K192" i="14"/>
  <c r="Q190" i="1" s="1"/>
  <c r="J192" i="14"/>
  <c r="P190" i="1" s="1"/>
  <c r="K188" i="14"/>
  <c r="Q186" i="1" s="1"/>
  <c r="J188" i="14"/>
  <c r="P186" i="1" s="1"/>
  <c r="K186" i="14"/>
  <c r="Q184" i="1" s="1"/>
  <c r="J186" i="14"/>
  <c r="P184" i="1" s="1"/>
  <c r="K180" i="14"/>
  <c r="Q178" i="1" s="1"/>
  <c r="J180" i="14"/>
  <c r="P178" i="1" s="1"/>
  <c r="K176" i="14"/>
  <c r="Q174" i="1" s="1"/>
  <c r="J176" i="14"/>
  <c r="P174" i="1" s="1"/>
  <c r="K172" i="14"/>
  <c r="Q170" i="1" s="1"/>
  <c r="J172" i="14"/>
  <c r="P170" i="1" s="1"/>
  <c r="K168" i="14"/>
  <c r="Q166" i="1" s="1"/>
  <c r="J168" i="14"/>
  <c r="P166" i="1" s="1"/>
  <c r="K164" i="14"/>
  <c r="Q162" i="1" s="1"/>
  <c r="J164" i="14"/>
  <c r="P162" i="1" s="1"/>
  <c r="K158" i="14"/>
  <c r="Q156" i="1" s="1"/>
  <c r="J158" i="14"/>
  <c r="P156" i="1" s="1"/>
  <c r="K138" i="14"/>
  <c r="Q136" i="1" s="1"/>
  <c r="J138" i="14"/>
  <c r="P136" i="1" s="1"/>
  <c r="K34" i="14"/>
  <c r="Q32" i="1" s="1"/>
  <c r="J34" i="14"/>
  <c r="P32" i="1" s="1"/>
  <c r="K268" i="14"/>
  <c r="Q266" i="1" s="1"/>
  <c r="J268" i="14"/>
  <c r="P266" i="1" s="1"/>
  <c r="K262" i="14"/>
  <c r="Q260" i="1" s="1"/>
  <c r="J262" i="14"/>
  <c r="P260" i="1" s="1"/>
  <c r="K254" i="14"/>
  <c r="Q252" i="1" s="1"/>
  <c r="J254" i="14"/>
  <c r="P252" i="1" s="1"/>
  <c r="K246" i="14"/>
  <c r="Q244" i="1" s="1"/>
  <c r="J246" i="14"/>
  <c r="P244" i="1" s="1"/>
  <c r="K236" i="14"/>
  <c r="Q234" i="1" s="1"/>
  <c r="J236" i="14"/>
  <c r="P234" i="1" s="1"/>
  <c r="K228" i="14"/>
  <c r="Q226" i="1" s="1"/>
  <c r="J228" i="14"/>
  <c r="P226" i="1" s="1"/>
  <c r="K224" i="14"/>
  <c r="Q222" i="1" s="1"/>
  <c r="J224" i="14"/>
  <c r="P222" i="1" s="1"/>
  <c r="K218" i="14"/>
  <c r="Q216" i="1" s="1"/>
  <c r="J218" i="14"/>
  <c r="P216" i="1" s="1"/>
  <c r="K212" i="14"/>
  <c r="Q210" i="1" s="1"/>
  <c r="J212" i="14"/>
  <c r="P210" i="1" s="1"/>
  <c r="K202" i="14"/>
  <c r="Q200" i="1" s="1"/>
  <c r="J202" i="14"/>
  <c r="P200" i="1" s="1"/>
  <c r="K196" i="14"/>
  <c r="Q194" i="1" s="1"/>
  <c r="J196" i="14"/>
  <c r="P194" i="1" s="1"/>
  <c r="K182" i="14"/>
  <c r="Q180" i="1" s="1"/>
  <c r="J182" i="14"/>
  <c r="P180" i="1" s="1"/>
  <c r="K160" i="14"/>
  <c r="Q158" i="1" s="1"/>
  <c r="J160" i="14"/>
  <c r="P158" i="1" s="1"/>
  <c r="K36" i="14"/>
  <c r="Q34" i="1" s="1"/>
  <c r="J36" i="14"/>
  <c r="P34" i="1" s="1"/>
  <c r="K270" i="14"/>
  <c r="Q268" i="1" s="1"/>
  <c r="J270" i="14"/>
  <c r="P268" i="1" s="1"/>
  <c r="K264" i="14"/>
  <c r="Q262" i="1" s="1"/>
  <c r="J264" i="14"/>
  <c r="P262" i="1" s="1"/>
  <c r="K258" i="14"/>
  <c r="Q256" i="1" s="1"/>
  <c r="J258" i="14"/>
  <c r="P256" i="1" s="1"/>
  <c r="K252" i="14"/>
  <c r="Q250" i="1" s="1"/>
  <c r="J252" i="14"/>
  <c r="P250" i="1" s="1"/>
  <c r="K244" i="14"/>
  <c r="Q242" i="1" s="1"/>
  <c r="J244" i="14"/>
  <c r="P242" i="1" s="1"/>
  <c r="K238" i="14"/>
  <c r="Q236" i="1" s="1"/>
  <c r="J238" i="14"/>
  <c r="P236" i="1" s="1"/>
  <c r="K230" i="14"/>
  <c r="Q228" i="1" s="1"/>
  <c r="J230" i="14"/>
  <c r="P228" i="1" s="1"/>
  <c r="K226" i="14"/>
  <c r="Q224" i="1" s="1"/>
  <c r="J226" i="14"/>
  <c r="P224" i="1" s="1"/>
  <c r="K220" i="14"/>
  <c r="Q218" i="1" s="1"/>
  <c r="J220" i="14"/>
  <c r="P218" i="1" s="1"/>
  <c r="K214" i="14"/>
  <c r="Q212" i="1" s="1"/>
  <c r="J214" i="14"/>
  <c r="P212" i="1" s="1"/>
  <c r="K210" i="14"/>
  <c r="Q208" i="1" s="1"/>
  <c r="J210" i="14"/>
  <c r="P208" i="1" s="1"/>
  <c r="K206" i="14"/>
  <c r="Q204" i="1" s="1"/>
  <c r="J206" i="14"/>
  <c r="P204" i="1" s="1"/>
  <c r="K200" i="14"/>
  <c r="Q198" i="1" s="1"/>
  <c r="J200" i="14"/>
  <c r="P198" i="1" s="1"/>
  <c r="K194" i="14"/>
  <c r="Q192" i="1" s="1"/>
  <c r="J194" i="14"/>
  <c r="P192" i="1" s="1"/>
  <c r="K190" i="14"/>
  <c r="Q188" i="1" s="1"/>
  <c r="J190" i="14"/>
  <c r="P188" i="1" s="1"/>
  <c r="K184" i="14"/>
  <c r="Q182" i="1" s="1"/>
  <c r="J184" i="14"/>
  <c r="P182" i="1" s="1"/>
  <c r="K178" i="14"/>
  <c r="Q176" i="1" s="1"/>
  <c r="J178" i="14"/>
  <c r="P176" i="1" s="1"/>
  <c r="K174" i="14"/>
  <c r="Q172" i="1" s="1"/>
  <c r="J174" i="14"/>
  <c r="P172" i="1" s="1"/>
  <c r="K170" i="14"/>
  <c r="Q168" i="1" s="1"/>
  <c r="J170" i="14"/>
  <c r="P168" i="1" s="1"/>
  <c r="K166" i="14"/>
  <c r="Q164" i="1" s="1"/>
  <c r="J166" i="14"/>
  <c r="P164" i="1" s="1"/>
  <c r="K162" i="14"/>
  <c r="Q160" i="1" s="1"/>
  <c r="J162" i="14"/>
  <c r="P160" i="1" s="1"/>
  <c r="K156" i="14"/>
  <c r="Q154" i="1" s="1"/>
  <c r="J156" i="14"/>
  <c r="P154" i="1" s="1"/>
  <c r="K154" i="14"/>
  <c r="Q152" i="1" s="1"/>
  <c r="J154" i="14"/>
  <c r="P152" i="1" s="1"/>
  <c r="K152" i="14"/>
  <c r="Q150" i="1" s="1"/>
  <c r="J152" i="14"/>
  <c r="P150" i="1" s="1"/>
  <c r="K150" i="14"/>
  <c r="Q148" i="1" s="1"/>
  <c r="J150" i="14"/>
  <c r="P148" i="1" s="1"/>
  <c r="K148" i="14"/>
  <c r="Q146" i="1" s="1"/>
  <c r="J148" i="14"/>
  <c r="P146" i="1" s="1"/>
  <c r="K146" i="14"/>
  <c r="Q144" i="1" s="1"/>
  <c r="J146" i="14"/>
  <c r="P144" i="1" s="1"/>
  <c r="K144" i="14"/>
  <c r="Q142" i="1" s="1"/>
  <c r="J144" i="14"/>
  <c r="P142" i="1" s="1"/>
  <c r="K142" i="14"/>
  <c r="Q140" i="1" s="1"/>
  <c r="J142" i="14"/>
  <c r="P140" i="1" s="1"/>
  <c r="K140" i="14"/>
  <c r="Q138" i="1" s="1"/>
  <c r="J140" i="14"/>
  <c r="P138" i="1" s="1"/>
  <c r="K136" i="14"/>
  <c r="Q134" i="1" s="1"/>
  <c r="J136" i="14"/>
  <c r="P134" i="1" s="1"/>
  <c r="K134" i="14"/>
  <c r="Q132" i="1" s="1"/>
  <c r="J134" i="14"/>
  <c r="P132" i="1" s="1"/>
  <c r="K132" i="14"/>
  <c r="Q130" i="1" s="1"/>
  <c r="J132" i="14"/>
  <c r="P130" i="1" s="1"/>
  <c r="K130" i="14"/>
  <c r="Q128" i="1" s="1"/>
  <c r="J130" i="14"/>
  <c r="P128" i="1" s="1"/>
  <c r="K128" i="14"/>
  <c r="Q126" i="1" s="1"/>
  <c r="J128" i="14"/>
  <c r="P126" i="1" s="1"/>
  <c r="K126" i="14"/>
  <c r="Q124" i="1" s="1"/>
  <c r="J126" i="14"/>
  <c r="P124" i="1" s="1"/>
  <c r="K124" i="14"/>
  <c r="Q122" i="1" s="1"/>
  <c r="J124" i="14"/>
  <c r="P122" i="1" s="1"/>
  <c r="K122" i="14"/>
  <c r="Q120" i="1" s="1"/>
  <c r="J122" i="14"/>
  <c r="P120" i="1" s="1"/>
  <c r="K120" i="14"/>
  <c r="Q118" i="1" s="1"/>
  <c r="J120" i="14"/>
  <c r="P118" i="1" s="1"/>
  <c r="K118" i="14"/>
  <c r="Q116" i="1" s="1"/>
  <c r="J118" i="14"/>
  <c r="P116" i="1" s="1"/>
  <c r="K116" i="14"/>
  <c r="Q114" i="1" s="1"/>
  <c r="J116" i="14"/>
  <c r="P114" i="1" s="1"/>
  <c r="K114" i="14"/>
  <c r="Q112" i="1" s="1"/>
  <c r="J114" i="14"/>
  <c r="P112" i="1" s="1"/>
  <c r="K112" i="14"/>
  <c r="Q110" i="1" s="1"/>
  <c r="J112" i="14"/>
  <c r="P110" i="1" s="1"/>
  <c r="K110" i="14"/>
  <c r="Q108" i="1" s="1"/>
  <c r="J110" i="14"/>
  <c r="P108" i="1" s="1"/>
  <c r="K108" i="14"/>
  <c r="Q106" i="1" s="1"/>
  <c r="J108" i="14"/>
  <c r="P106" i="1" s="1"/>
  <c r="K106" i="14"/>
  <c r="Q104" i="1" s="1"/>
  <c r="J106" i="14"/>
  <c r="P104" i="1" s="1"/>
  <c r="K104" i="14"/>
  <c r="Q102" i="1" s="1"/>
  <c r="J104" i="14"/>
  <c r="P102" i="1" s="1"/>
  <c r="K102" i="14"/>
  <c r="Q100" i="1" s="1"/>
  <c r="J102" i="14"/>
  <c r="P100" i="1" s="1"/>
  <c r="K100" i="14"/>
  <c r="Q98" i="1" s="1"/>
  <c r="J100" i="14"/>
  <c r="P98" i="1" s="1"/>
  <c r="K98" i="14"/>
  <c r="Q96" i="1" s="1"/>
  <c r="J98" i="14"/>
  <c r="P96" i="1" s="1"/>
  <c r="K96" i="14"/>
  <c r="Q94" i="1" s="1"/>
  <c r="J96" i="14"/>
  <c r="P94" i="1" s="1"/>
  <c r="K94" i="14"/>
  <c r="Q92" i="1" s="1"/>
  <c r="J94" i="14"/>
  <c r="P92" i="1" s="1"/>
  <c r="K92" i="14"/>
  <c r="Q90" i="1" s="1"/>
  <c r="J92" i="14"/>
  <c r="P90" i="1" s="1"/>
  <c r="K90" i="14"/>
  <c r="Q88" i="1" s="1"/>
  <c r="J90" i="14"/>
  <c r="P88" i="1" s="1"/>
  <c r="K88" i="14"/>
  <c r="Q86" i="1" s="1"/>
  <c r="J88" i="14"/>
  <c r="P86" i="1" s="1"/>
  <c r="K86" i="14"/>
  <c r="Q84" i="1" s="1"/>
  <c r="J86" i="14"/>
  <c r="P84" i="1" s="1"/>
  <c r="K84" i="14"/>
  <c r="Q82" i="1" s="1"/>
  <c r="J84" i="14"/>
  <c r="P82" i="1" s="1"/>
  <c r="K82" i="14"/>
  <c r="Q80" i="1" s="1"/>
  <c r="J82" i="14"/>
  <c r="P80" i="1" s="1"/>
  <c r="K80" i="14"/>
  <c r="Q78" i="1" s="1"/>
  <c r="J80" i="14"/>
  <c r="P78" i="1" s="1"/>
  <c r="K78" i="14"/>
  <c r="Q76" i="1" s="1"/>
  <c r="J78" i="14"/>
  <c r="P76" i="1" s="1"/>
  <c r="K76" i="14"/>
  <c r="Q74" i="1" s="1"/>
  <c r="J76" i="14"/>
  <c r="P74" i="1" s="1"/>
  <c r="K74" i="14"/>
  <c r="Q72" i="1" s="1"/>
  <c r="J74" i="14"/>
  <c r="P72" i="1" s="1"/>
  <c r="K72" i="14"/>
  <c r="Q70" i="1" s="1"/>
  <c r="J72" i="14"/>
  <c r="P70" i="1" s="1"/>
  <c r="K70" i="14"/>
  <c r="Q68" i="1" s="1"/>
  <c r="J70" i="14"/>
  <c r="P68" i="1" s="1"/>
  <c r="K68" i="14"/>
  <c r="Q66" i="1" s="1"/>
  <c r="J68" i="14"/>
  <c r="P66" i="1" s="1"/>
  <c r="K66" i="14"/>
  <c r="Q64" i="1" s="1"/>
  <c r="J66" i="14"/>
  <c r="P64" i="1" s="1"/>
  <c r="K64" i="14"/>
  <c r="Q62" i="1" s="1"/>
  <c r="J64" i="14"/>
  <c r="P62" i="1" s="1"/>
  <c r="K62" i="14"/>
  <c r="Q60" i="1" s="1"/>
  <c r="J62" i="14"/>
  <c r="P60" i="1" s="1"/>
  <c r="K60" i="14"/>
  <c r="Q58" i="1" s="1"/>
  <c r="J60" i="14"/>
  <c r="P58" i="1" s="1"/>
  <c r="K58" i="14"/>
  <c r="Q56" i="1" s="1"/>
  <c r="J58" i="14"/>
  <c r="P56" i="1" s="1"/>
  <c r="K56" i="14"/>
  <c r="Q54" i="1" s="1"/>
  <c r="J56" i="14"/>
  <c r="P54" i="1" s="1"/>
  <c r="K54" i="14"/>
  <c r="Q52" i="1" s="1"/>
  <c r="J54" i="14"/>
  <c r="P52" i="1" s="1"/>
  <c r="K52" i="14"/>
  <c r="Q50" i="1" s="1"/>
  <c r="J52" i="14"/>
  <c r="P50" i="1" s="1"/>
  <c r="K50" i="14"/>
  <c r="Q48" i="1" s="1"/>
  <c r="J50" i="14"/>
  <c r="P48" i="1" s="1"/>
  <c r="K48" i="14"/>
  <c r="Q46" i="1" s="1"/>
  <c r="J48" i="14"/>
  <c r="P46" i="1" s="1"/>
  <c r="K46" i="14"/>
  <c r="Q44" i="1" s="1"/>
  <c r="J46" i="14"/>
  <c r="P44" i="1" s="1"/>
  <c r="K44" i="14"/>
  <c r="Q42" i="1" s="1"/>
  <c r="J44" i="14"/>
  <c r="P42" i="1" s="1"/>
  <c r="K42" i="14"/>
  <c r="Q40" i="1" s="1"/>
  <c r="J42" i="14"/>
  <c r="P40" i="1" s="1"/>
  <c r="K40" i="14"/>
  <c r="Q38" i="1" s="1"/>
  <c r="J40" i="14"/>
  <c r="P38" i="1" s="1"/>
  <c r="K38" i="14"/>
  <c r="Q36" i="1" s="1"/>
  <c r="J38" i="14"/>
  <c r="P36" i="1" s="1"/>
  <c r="K32" i="14"/>
  <c r="Q30" i="1" s="1"/>
  <c r="J32" i="14"/>
  <c r="P30" i="1" s="1"/>
  <c r="K269" i="14"/>
  <c r="Q267" i="1" s="1"/>
  <c r="J269" i="14"/>
  <c r="P267" i="1" s="1"/>
  <c r="K267" i="14"/>
  <c r="Q265" i="1" s="1"/>
  <c r="J267" i="14"/>
  <c r="P265" i="1" s="1"/>
  <c r="K265" i="14"/>
  <c r="Q263" i="1" s="1"/>
  <c r="J265" i="14"/>
  <c r="P263" i="1" s="1"/>
  <c r="K263" i="14"/>
  <c r="Q261" i="1" s="1"/>
  <c r="J263" i="14"/>
  <c r="P261" i="1" s="1"/>
  <c r="K261" i="14"/>
  <c r="Q259" i="1" s="1"/>
  <c r="J261" i="14"/>
  <c r="P259" i="1" s="1"/>
  <c r="K259" i="14"/>
  <c r="Q257" i="1" s="1"/>
  <c r="J259" i="14"/>
  <c r="P257" i="1" s="1"/>
  <c r="K257" i="14"/>
  <c r="Q255" i="1" s="1"/>
  <c r="J257" i="14"/>
  <c r="P255" i="1" s="1"/>
  <c r="K255" i="14"/>
  <c r="Q253" i="1" s="1"/>
  <c r="J255" i="14"/>
  <c r="P253" i="1" s="1"/>
  <c r="K253" i="14"/>
  <c r="Q251" i="1" s="1"/>
  <c r="J253" i="14"/>
  <c r="P251" i="1" s="1"/>
  <c r="K251" i="14"/>
  <c r="Q249" i="1" s="1"/>
  <c r="J251" i="14"/>
  <c r="P249" i="1" s="1"/>
  <c r="K249" i="14"/>
  <c r="Q247" i="1" s="1"/>
  <c r="J249" i="14"/>
  <c r="P247" i="1" s="1"/>
  <c r="K247" i="14"/>
  <c r="Q245" i="1" s="1"/>
  <c r="J247" i="14"/>
  <c r="P245" i="1" s="1"/>
  <c r="K245" i="14"/>
  <c r="Q243" i="1" s="1"/>
  <c r="J245" i="14"/>
  <c r="P243" i="1" s="1"/>
  <c r="K243" i="14"/>
  <c r="Q241" i="1" s="1"/>
  <c r="J243" i="14"/>
  <c r="P241" i="1" s="1"/>
  <c r="K241" i="14"/>
  <c r="Q239" i="1" s="1"/>
  <c r="J241" i="14"/>
  <c r="P239" i="1" s="1"/>
  <c r="K239" i="14"/>
  <c r="Q237" i="1" s="1"/>
  <c r="J239" i="14"/>
  <c r="P237" i="1" s="1"/>
  <c r="K237" i="14"/>
  <c r="Q235" i="1" s="1"/>
  <c r="J237" i="14"/>
  <c r="P235" i="1" s="1"/>
  <c r="K235" i="14"/>
  <c r="Q233" i="1" s="1"/>
  <c r="J235" i="14"/>
  <c r="P233" i="1" s="1"/>
  <c r="K233" i="14"/>
  <c r="Q231" i="1" s="1"/>
  <c r="J233" i="14"/>
  <c r="P231" i="1" s="1"/>
  <c r="K231" i="14"/>
  <c r="Q229" i="1" s="1"/>
  <c r="J231" i="14"/>
  <c r="P229" i="1" s="1"/>
  <c r="K229" i="14"/>
  <c r="Q227" i="1" s="1"/>
  <c r="J229" i="14"/>
  <c r="P227" i="1" s="1"/>
  <c r="K227" i="14"/>
  <c r="Q225" i="1" s="1"/>
  <c r="J227" i="14"/>
  <c r="P225" i="1" s="1"/>
  <c r="K225" i="14"/>
  <c r="Q223" i="1" s="1"/>
  <c r="J225" i="14"/>
  <c r="P223" i="1" s="1"/>
  <c r="K223" i="14"/>
  <c r="Q221" i="1" s="1"/>
  <c r="J223" i="14"/>
  <c r="P221" i="1" s="1"/>
  <c r="K221" i="14"/>
  <c r="Q219" i="1" s="1"/>
  <c r="J221" i="14"/>
  <c r="P219" i="1" s="1"/>
  <c r="K219" i="14"/>
  <c r="Q217" i="1" s="1"/>
  <c r="J219" i="14"/>
  <c r="P217" i="1" s="1"/>
  <c r="K217" i="14"/>
  <c r="Q215" i="1" s="1"/>
  <c r="J217" i="14"/>
  <c r="P215" i="1" s="1"/>
  <c r="K215" i="14"/>
  <c r="Q213" i="1" s="1"/>
  <c r="J215" i="14"/>
  <c r="P213" i="1" s="1"/>
  <c r="K213" i="14"/>
  <c r="Q211" i="1" s="1"/>
  <c r="J213" i="14"/>
  <c r="P211" i="1" s="1"/>
  <c r="K211" i="14"/>
  <c r="Q209" i="1" s="1"/>
  <c r="J211" i="14"/>
  <c r="P209" i="1" s="1"/>
  <c r="K209" i="14"/>
  <c r="Q207" i="1" s="1"/>
  <c r="J209" i="14"/>
  <c r="P207" i="1" s="1"/>
  <c r="K207" i="14"/>
  <c r="Q205" i="1" s="1"/>
  <c r="J207" i="14"/>
  <c r="P205" i="1" s="1"/>
  <c r="K205" i="14"/>
  <c r="Q203" i="1" s="1"/>
  <c r="J205" i="14"/>
  <c r="P203" i="1" s="1"/>
  <c r="K203" i="14"/>
  <c r="Q201" i="1" s="1"/>
  <c r="J203" i="14"/>
  <c r="P201" i="1" s="1"/>
  <c r="K201" i="14"/>
  <c r="Q199" i="1" s="1"/>
  <c r="J201" i="14"/>
  <c r="P199" i="1" s="1"/>
  <c r="K199" i="14"/>
  <c r="Q197" i="1" s="1"/>
  <c r="J199" i="14"/>
  <c r="P197" i="1" s="1"/>
  <c r="K197" i="14"/>
  <c r="Q195" i="1" s="1"/>
  <c r="J197" i="14"/>
  <c r="P195" i="1" s="1"/>
  <c r="K195" i="14"/>
  <c r="Q193" i="1" s="1"/>
  <c r="J195" i="14"/>
  <c r="P193" i="1" s="1"/>
  <c r="K193" i="14"/>
  <c r="Q191" i="1" s="1"/>
  <c r="J193" i="14"/>
  <c r="P191" i="1" s="1"/>
  <c r="K191" i="14"/>
  <c r="Q189" i="1" s="1"/>
  <c r="J191" i="14"/>
  <c r="P189" i="1" s="1"/>
  <c r="K189" i="14"/>
  <c r="Q187" i="1" s="1"/>
  <c r="J189" i="14"/>
  <c r="P187" i="1" s="1"/>
  <c r="K187" i="14"/>
  <c r="Q185" i="1" s="1"/>
  <c r="J187" i="14"/>
  <c r="P185" i="1" s="1"/>
  <c r="K185" i="14"/>
  <c r="Q183" i="1" s="1"/>
  <c r="J185" i="14"/>
  <c r="P183" i="1" s="1"/>
  <c r="K183" i="14"/>
  <c r="Q181" i="1" s="1"/>
  <c r="J183" i="14"/>
  <c r="P181" i="1" s="1"/>
  <c r="K181" i="14"/>
  <c r="Q179" i="1" s="1"/>
  <c r="J181" i="14"/>
  <c r="P179" i="1" s="1"/>
  <c r="K179" i="14"/>
  <c r="Q177" i="1" s="1"/>
  <c r="J179" i="14"/>
  <c r="P177" i="1" s="1"/>
  <c r="K177" i="14"/>
  <c r="Q175" i="1" s="1"/>
  <c r="J177" i="14"/>
  <c r="P175" i="1" s="1"/>
  <c r="K175" i="14"/>
  <c r="Q173" i="1" s="1"/>
  <c r="J175" i="14"/>
  <c r="P173" i="1" s="1"/>
  <c r="K173" i="14"/>
  <c r="Q171" i="1" s="1"/>
  <c r="J173" i="14"/>
  <c r="P171" i="1" s="1"/>
  <c r="K171" i="14"/>
  <c r="Q169" i="1" s="1"/>
  <c r="J171" i="14"/>
  <c r="P169" i="1" s="1"/>
  <c r="K169" i="14"/>
  <c r="Q167" i="1" s="1"/>
  <c r="J169" i="14"/>
  <c r="P167" i="1" s="1"/>
  <c r="K167" i="14"/>
  <c r="Q165" i="1" s="1"/>
  <c r="J167" i="14"/>
  <c r="P165" i="1" s="1"/>
  <c r="K165" i="14"/>
  <c r="Q163" i="1" s="1"/>
  <c r="J165" i="14"/>
  <c r="P163" i="1" s="1"/>
  <c r="K163" i="14"/>
  <c r="Q161" i="1" s="1"/>
  <c r="J163" i="14"/>
  <c r="P161" i="1" s="1"/>
  <c r="K161" i="14"/>
  <c r="Q159" i="1" s="1"/>
  <c r="J161" i="14"/>
  <c r="P159" i="1" s="1"/>
  <c r="K159" i="14"/>
  <c r="Q157" i="1" s="1"/>
  <c r="J159" i="14"/>
  <c r="P157" i="1" s="1"/>
  <c r="K157" i="14"/>
  <c r="Q155" i="1" s="1"/>
  <c r="J157" i="14"/>
  <c r="P155" i="1" s="1"/>
  <c r="K155" i="14"/>
  <c r="Q153" i="1" s="1"/>
  <c r="J155" i="14"/>
  <c r="P153" i="1" s="1"/>
  <c r="K153" i="14"/>
  <c r="Q151" i="1" s="1"/>
  <c r="J153" i="14"/>
  <c r="P151" i="1" s="1"/>
  <c r="K151" i="14"/>
  <c r="Q149" i="1" s="1"/>
  <c r="J151" i="14"/>
  <c r="P149" i="1" s="1"/>
  <c r="K149" i="14"/>
  <c r="Q147" i="1" s="1"/>
  <c r="J149" i="14"/>
  <c r="P147" i="1" s="1"/>
  <c r="K147" i="14"/>
  <c r="Q145" i="1" s="1"/>
  <c r="J147" i="14"/>
  <c r="P145" i="1" s="1"/>
  <c r="K145" i="14"/>
  <c r="Q143" i="1" s="1"/>
  <c r="J145" i="14"/>
  <c r="P143" i="1" s="1"/>
  <c r="K143" i="14"/>
  <c r="Q141" i="1" s="1"/>
  <c r="J143" i="14"/>
  <c r="P141" i="1" s="1"/>
  <c r="K141" i="14"/>
  <c r="Q139" i="1" s="1"/>
  <c r="J141" i="14"/>
  <c r="P139" i="1" s="1"/>
  <c r="K139" i="14"/>
  <c r="Q137" i="1" s="1"/>
  <c r="J139" i="14"/>
  <c r="P137" i="1" s="1"/>
  <c r="K137" i="14"/>
  <c r="Q135" i="1" s="1"/>
  <c r="J137" i="14"/>
  <c r="P135" i="1" s="1"/>
  <c r="K135" i="14"/>
  <c r="Q133" i="1" s="1"/>
  <c r="J135" i="14"/>
  <c r="P133" i="1" s="1"/>
  <c r="K133" i="14"/>
  <c r="Q131" i="1" s="1"/>
  <c r="J133" i="14"/>
  <c r="P131" i="1" s="1"/>
  <c r="K131" i="14"/>
  <c r="Q129" i="1" s="1"/>
  <c r="J131" i="14"/>
  <c r="P129" i="1" s="1"/>
  <c r="K129" i="14"/>
  <c r="Q127" i="1" s="1"/>
  <c r="J129" i="14"/>
  <c r="P127" i="1" s="1"/>
  <c r="K127" i="14"/>
  <c r="Q125" i="1" s="1"/>
  <c r="J127" i="14"/>
  <c r="P125" i="1" s="1"/>
  <c r="K125" i="14"/>
  <c r="Q123" i="1" s="1"/>
  <c r="J125" i="14"/>
  <c r="P123" i="1" s="1"/>
  <c r="K123" i="14"/>
  <c r="Q121" i="1" s="1"/>
  <c r="J123" i="14"/>
  <c r="P121" i="1" s="1"/>
  <c r="K121" i="14"/>
  <c r="Q119" i="1" s="1"/>
  <c r="J121" i="14"/>
  <c r="P119" i="1" s="1"/>
  <c r="K119" i="14"/>
  <c r="Q117" i="1" s="1"/>
  <c r="J119" i="14"/>
  <c r="P117" i="1" s="1"/>
  <c r="K117" i="14"/>
  <c r="Q115" i="1" s="1"/>
  <c r="J117" i="14"/>
  <c r="P115" i="1" s="1"/>
  <c r="K115" i="14"/>
  <c r="Q113" i="1" s="1"/>
  <c r="J115" i="14"/>
  <c r="P113" i="1" s="1"/>
  <c r="K113" i="14"/>
  <c r="Q111" i="1" s="1"/>
  <c r="J113" i="14"/>
  <c r="P111" i="1" s="1"/>
  <c r="K111" i="14"/>
  <c r="Q109" i="1" s="1"/>
  <c r="J111" i="14"/>
  <c r="P109" i="1" s="1"/>
  <c r="K109" i="14"/>
  <c r="Q107" i="1" s="1"/>
  <c r="J109" i="14"/>
  <c r="P107" i="1" s="1"/>
  <c r="K107" i="14"/>
  <c r="Q105" i="1" s="1"/>
  <c r="J107" i="14"/>
  <c r="P105" i="1" s="1"/>
  <c r="K105" i="14"/>
  <c r="Q103" i="1" s="1"/>
  <c r="J105" i="14"/>
  <c r="P103" i="1" s="1"/>
  <c r="K103" i="14"/>
  <c r="Q101" i="1" s="1"/>
  <c r="J103" i="14"/>
  <c r="P101" i="1" s="1"/>
  <c r="K101" i="14"/>
  <c r="Q99" i="1" s="1"/>
  <c r="J101" i="14"/>
  <c r="P99" i="1" s="1"/>
  <c r="K99" i="14"/>
  <c r="Q97" i="1" s="1"/>
  <c r="J99" i="14"/>
  <c r="P97" i="1" s="1"/>
  <c r="K97" i="14"/>
  <c r="Q95" i="1" s="1"/>
  <c r="J97" i="14"/>
  <c r="P95" i="1" s="1"/>
  <c r="K95" i="14"/>
  <c r="Q93" i="1" s="1"/>
  <c r="J95" i="14"/>
  <c r="P93" i="1" s="1"/>
  <c r="K93" i="14"/>
  <c r="Q91" i="1" s="1"/>
  <c r="J93" i="14"/>
  <c r="P91" i="1" s="1"/>
  <c r="K91" i="14"/>
  <c r="Q89" i="1" s="1"/>
  <c r="J91" i="14"/>
  <c r="P89" i="1" s="1"/>
  <c r="K89" i="14"/>
  <c r="Q87" i="1" s="1"/>
  <c r="J89" i="14"/>
  <c r="P87" i="1" s="1"/>
  <c r="K87" i="14"/>
  <c r="Q85" i="1" s="1"/>
  <c r="J87" i="14"/>
  <c r="P85" i="1" s="1"/>
  <c r="K85" i="14"/>
  <c r="Q83" i="1" s="1"/>
  <c r="J85" i="14"/>
  <c r="P83" i="1" s="1"/>
  <c r="K83" i="14"/>
  <c r="Q81" i="1" s="1"/>
  <c r="J83" i="14"/>
  <c r="P81" i="1" s="1"/>
  <c r="K81" i="14"/>
  <c r="Q79" i="1" s="1"/>
  <c r="J81" i="14"/>
  <c r="P79" i="1" s="1"/>
  <c r="K79" i="14"/>
  <c r="Q77" i="1" s="1"/>
  <c r="J79" i="14"/>
  <c r="P77" i="1" s="1"/>
  <c r="K77" i="14"/>
  <c r="Q75" i="1" s="1"/>
  <c r="J77" i="14"/>
  <c r="P75" i="1" s="1"/>
  <c r="K75" i="14"/>
  <c r="Q73" i="1" s="1"/>
  <c r="J75" i="14"/>
  <c r="P73" i="1" s="1"/>
  <c r="K73" i="14"/>
  <c r="Q71" i="1" s="1"/>
  <c r="J73" i="14"/>
  <c r="P71" i="1" s="1"/>
  <c r="K71" i="14"/>
  <c r="Q69" i="1" s="1"/>
  <c r="J71" i="14"/>
  <c r="P69" i="1" s="1"/>
  <c r="K69" i="14"/>
  <c r="Q67" i="1" s="1"/>
  <c r="J69" i="14"/>
  <c r="P67" i="1" s="1"/>
  <c r="K67" i="14"/>
  <c r="Q65" i="1" s="1"/>
  <c r="J67" i="14"/>
  <c r="P65" i="1" s="1"/>
  <c r="K65" i="14"/>
  <c r="Q63" i="1" s="1"/>
  <c r="J65" i="14"/>
  <c r="P63" i="1" s="1"/>
  <c r="K63" i="14"/>
  <c r="Q61" i="1" s="1"/>
  <c r="J63" i="14"/>
  <c r="P61" i="1" s="1"/>
  <c r="K61" i="14"/>
  <c r="Q59" i="1" s="1"/>
  <c r="J61" i="14"/>
  <c r="P59" i="1" s="1"/>
  <c r="K59" i="14"/>
  <c r="Q57" i="1" s="1"/>
  <c r="J59" i="14"/>
  <c r="P57" i="1" s="1"/>
  <c r="K57" i="14"/>
  <c r="Q55" i="1" s="1"/>
  <c r="J57" i="14"/>
  <c r="P55" i="1" s="1"/>
  <c r="K55" i="14"/>
  <c r="Q53" i="1" s="1"/>
  <c r="J55" i="14"/>
  <c r="P53" i="1" s="1"/>
  <c r="K53" i="14"/>
  <c r="Q51" i="1" s="1"/>
  <c r="J53" i="14"/>
  <c r="P51" i="1" s="1"/>
  <c r="K51" i="14"/>
  <c r="Q49" i="1" s="1"/>
  <c r="J51" i="14"/>
  <c r="P49" i="1" s="1"/>
  <c r="K49" i="14"/>
  <c r="Q47" i="1" s="1"/>
  <c r="J49" i="14"/>
  <c r="P47" i="1" s="1"/>
  <c r="K47" i="14"/>
  <c r="Q45" i="1" s="1"/>
  <c r="J47" i="14"/>
  <c r="P45" i="1" s="1"/>
  <c r="K45" i="14"/>
  <c r="Q43" i="1" s="1"/>
  <c r="J45" i="14"/>
  <c r="P43" i="1" s="1"/>
  <c r="K43" i="14"/>
  <c r="Q41" i="1" s="1"/>
  <c r="J43" i="14"/>
  <c r="P41" i="1" s="1"/>
  <c r="K41" i="14"/>
  <c r="Q39" i="1" s="1"/>
  <c r="J41" i="14"/>
  <c r="P39" i="1" s="1"/>
  <c r="K39" i="14"/>
  <c r="Q37" i="1" s="1"/>
  <c r="J39" i="14"/>
  <c r="P37" i="1" s="1"/>
  <c r="K37" i="14"/>
  <c r="Q35" i="1" s="1"/>
  <c r="J37" i="14"/>
  <c r="P35" i="1" s="1"/>
  <c r="K35" i="14"/>
  <c r="Q33" i="1" s="1"/>
  <c r="J35" i="14"/>
  <c r="P33" i="1" s="1"/>
  <c r="K33" i="14"/>
  <c r="Q31" i="1" s="1"/>
  <c r="J33" i="14"/>
  <c r="P31" i="1" s="1"/>
  <c r="O46"/>
  <c r="O44"/>
  <c r="O42"/>
  <c r="O40"/>
  <c r="O38"/>
  <c r="O36"/>
  <c r="O34"/>
  <c r="O32"/>
  <c r="O30"/>
  <c r="O29"/>
  <c r="J31" i="14"/>
  <c r="P29" i="1" s="1"/>
  <c r="AB26"/>
  <c r="AC26"/>
  <c r="Y27"/>
  <c r="AC27"/>
  <c r="D29" i="18"/>
  <c r="G29"/>
  <c r="J29"/>
  <c r="M29"/>
  <c r="O29" s="1"/>
  <c r="AC28" i="1" s="1"/>
  <c r="C29" i="17"/>
  <c r="W26" i="1"/>
  <c r="W27"/>
  <c r="F31" i="15"/>
  <c r="K31"/>
  <c r="F29" i="16"/>
  <c r="G29"/>
  <c r="H29"/>
  <c r="I29"/>
  <c r="U28" i="1" s="1"/>
  <c r="K30" i="14"/>
  <c r="P26" i="1"/>
  <c r="Q26"/>
  <c r="P27"/>
  <c r="Q27"/>
  <c r="D30" i="14"/>
  <c r="N28" i="1" s="1"/>
  <c r="I30" i="14"/>
  <c r="J30" s="1"/>
  <c r="P28" i="1" s="1"/>
  <c r="C29" i="12"/>
  <c r="E29"/>
  <c r="G29"/>
  <c r="I29"/>
  <c r="J28" i="1" s="1"/>
  <c r="C27"/>
  <c r="D27"/>
  <c r="E27"/>
  <c r="F27"/>
  <c r="G27"/>
  <c r="H27"/>
  <c r="I27"/>
  <c r="J27"/>
  <c r="K27"/>
  <c r="L27"/>
  <c r="M27"/>
  <c r="N27"/>
  <c r="O27"/>
  <c r="R27"/>
  <c r="S27"/>
  <c r="T27"/>
  <c r="U27"/>
  <c r="V27"/>
  <c r="X27"/>
  <c r="Z27"/>
  <c r="AA27"/>
  <c r="AB27"/>
  <c r="AD27"/>
  <c r="AE27"/>
  <c r="AF27"/>
  <c r="C28"/>
  <c r="D28"/>
  <c r="E28"/>
  <c r="F28"/>
  <c r="G28"/>
  <c r="H28"/>
  <c r="I28"/>
  <c r="K28"/>
  <c r="L28"/>
  <c r="M28"/>
  <c r="O28"/>
  <c r="R28"/>
  <c r="S28"/>
  <c r="T28"/>
  <c r="V28"/>
  <c r="X28"/>
  <c r="Y28"/>
  <c r="Z28"/>
  <c r="AA28"/>
  <c r="AD28"/>
  <c r="AE28"/>
  <c r="AF28"/>
  <c r="C26"/>
  <c r="D26"/>
  <c r="E26"/>
  <c r="F26"/>
  <c r="G26"/>
  <c r="H26"/>
  <c r="I26"/>
  <c r="J26"/>
  <c r="K26"/>
  <c r="L26"/>
  <c r="M26"/>
  <c r="N26"/>
  <c r="O26"/>
  <c r="R26"/>
  <c r="S26"/>
  <c r="T26"/>
  <c r="U26"/>
  <c r="V26"/>
  <c r="X26"/>
  <c r="Y26"/>
  <c r="Z26"/>
  <c r="AD26"/>
  <c r="AE26"/>
  <c r="AF26"/>
  <c r="N29" i="18" l="1"/>
  <c r="AB28" i="1" s="1"/>
  <c r="AA26"/>
  <c r="L31" i="15"/>
  <c r="W28" i="1" s="1"/>
  <c r="Q28"/>
  <c r="D26" i="18"/>
  <c r="G26"/>
  <c r="J26"/>
  <c r="N26" s="1"/>
  <c r="AB25" i="1" s="1"/>
  <c r="M26" i="18"/>
  <c r="O26" s="1"/>
  <c r="AC25" i="1" s="1"/>
  <c r="C26" i="17"/>
  <c r="F28" i="15"/>
  <c r="K28"/>
  <c r="F26" i="16"/>
  <c r="G26"/>
  <c r="H26"/>
  <c r="I26"/>
  <c r="U25" i="1" s="1"/>
  <c r="D27" i="14"/>
  <c r="I27"/>
  <c r="J27" s="1"/>
  <c r="P25" i="1" s="1"/>
  <c r="C26" i="12"/>
  <c r="E26"/>
  <c r="G26"/>
  <c r="I26"/>
  <c r="C25" i="1"/>
  <c r="D25"/>
  <c r="E25"/>
  <c r="F25"/>
  <c r="G25"/>
  <c r="H25"/>
  <c r="I25"/>
  <c r="J25"/>
  <c r="K25"/>
  <c r="L25"/>
  <c r="M25"/>
  <c r="N25"/>
  <c r="O25"/>
  <c r="R25"/>
  <c r="S25"/>
  <c r="T25"/>
  <c r="V25"/>
  <c r="X25"/>
  <c r="Y25"/>
  <c r="AD25"/>
  <c r="AE25"/>
  <c r="AF25"/>
  <c r="AA25" l="1"/>
  <c r="Z25"/>
  <c r="L28" i="15"/>
  <c r="W25" i="1" s="1"/>
  <c r="K27" i="14"/>
  <c r="Q25" i="1" s="1"/>
  <c r="D25" i="18"/>
  <c r="G25"/>
  <c r="J25"/>
  <c r="M25"/>
  <c r="O25" s="1"/>
  <c r="AC24" i="1" s="1"/>
  <c r="C25" i="17"/>
  <c r="F27" i="15"/>
  <c r="K27"/>
  <c r="F25" i="16"/>
  <c r="G25"/>
  <c r="H25"/>
  <c r="I25"/>
  <c r="U24" i="1" s="1"/>
  <c r="D26" i="14"/>
  <c r="I26"/>
  <c r="J26" s="1"/>
  <c r="P24" i="1" s="1"/>
  <c r="C25" i="12"/>
  <c r="E25"/>
  <c r="G25"/>
  <c r="I25"/>
  <c r="J24" i="1" s="1"/>
  <c r="C24"/>
  <c r="D24"/>
  <c r="E24"/>
  <c r="F24"/>
  <c r="G24"/>
  <c r="H24"/>
  <c r="I24"/>
  <c r="K24"/>
  <c r="L24"/>
  <c r="M24"/>
  <c r="N24"/>
  <c r="R24"/>
  <c r="S24"/>
  <c r="T24"/>
  <c r="V24"/>
  <c r="X24"/>
  <c r="Y24"/>
  <c r="Z24"/>
  <c r="AD24"/>
  <c r="AE24"/>
  <c r="AF24"/>
  <c r="N25" i="18" l="1"/>
  <c r="AB24" i="1" s="1"/>
  <c r="AA24"/>
  <c r="L27" i="15"/>
  <c r="W24" i="1" s="1"/>
  <c r="O24"/>
  <c r="K26" i="14"/>
  <c r="Q24" i="1" s="1"/>
  <c r="C24" i="12"/>
  <c r="G23" i="1" s="1"/>
  <c r="E24" i="12"/>
  <c r="H23" i="1" s="1"/>
  <c r="G24" i="12"/>
  <c r="I24"/>
  <c r="J23" i="1" s="1"/>
  <c r="D24" i="18"/>
  <c r="G24"/>
  <c r="J24"/>
  <c r="N24" s="1"/>
  <c r="AB23" i="1" s="1"/>
  <c r="M24" i="18"/>
  <c r="O24" s="1"/>
  <c r="AC23" i="1" s="1"/>
  <c r="C24" i="17"/>
  <c r="F26" i="15"/>
  <c r="K26"/>
  <c r="F24" i="16"/>
  <c r="G24"/>
  <c r="H24"/>
  <c r="I24"/>
  <c r="U23" i="1" s="1"/>
  <c r="D25" i="14"/>
  <c r="I25"/>
  <c r="J25" s="1"/>
  <c r="P23" i="1" s="1"/>
  <c r="C23"/>
  <c r="D23"/>
  <c r="E23"/>
  <c r="F23"/>
  <c r="I23"/>
  <c r="K23"/>
  <c r="L23"/>
  <c r="M23"/>
  <c r="N23"/>
  <c r="O23"/>
  <c r="R23"/>
  <c r="S23"/>
  <c r="T23"/>
  <c r="V23"/>
  <c r="X23"/>
  <c r="Y23"/>
  <c r="AD23"/>
  <c r="AE23"/>
  <c r="AF23"/>
  <c r="AA23" l="1"/>
  <c r="Z23"/>
  <c r="L26" i="15"/>
  <c r="W23" i="1" s="1"/>
  <c r="K25" i="14"/>
  <c r="Q23" i="1" s="1"/>
  <c r="K24" i="14"/>
  <c r="D23" i="18"/>
  <c r="G23"/>
  <c r="J23"/>
  <c r="N23" s="1"/>
  <c r="AB22" i="1" s="1"/>
  <c r="M23" i="18"/>
  <c r="O23" s="1"/>
  <c r="AC22" i="1" s="1"/>
  <c r="C23" i="17"/>
  <c r="F25" i="15"/>
  <c r="K25"/>
  <c r="F23" i="16"/>
  <c r="R22" i="1" s="1"/>
  <c r="G23" i="16"/>
  <c r="H23"/>
  <c r="I23"/>
  <c r="U22" i="1" s="1"/>
  <c r="D24" i="14"/>
  <c r="I24"/>
  <c r="J24" s="1"/>
  <c r="P22" i="1" s="1"/>
  <c r="C23" i="12"/>
  <c r="E23"/>
  <c r="G23"/>
  <c r="I23"/>
  <c r="C22" i="1"/>
  <c r="D22"/>
  <c r="E22"/>
  <c r="F22"/>
  <c r="G22"/>
  <c r="H22"/>
  <c r="I22"/>
  <c r="J22"/>
  <c r="K22"/>
  <c r="L22"/>
  <c r="M22"/>
  <c r="N22"/>
  <c r="S22"/>
  <c r="T22"/>
  <c r="V22"/>
  <c r="X22"/>
  <c r="Y22"/>
  <c r="AA22"/>
  <c r="AD22"/>
  <c r="AE22"/>
  <c r="AF22"/>
  <c r="Z22" l="1"/>
  <c r="L25" i="15"/>
  <c r="W22" i="1" s="1"/>
  <c r="O22"/>
  <c r="Q22"/>
  <c r="D19" i="18"/>
  <c r="X18" i="1" s="1"/>
  <c r="G19" i="18"/>
  <c r="J19"/>
  <c r="M19"/>
  <c r="O19" s="1"/>
  <c r="AC18" i="1" s="1"/>
  <c r="N19" i="18"/>
  <c r="AB18" i="1" s="1"/>
  <c r="AB19"/>
  <c r="AA19"/>
  <c r="AB20"/>
  <c r="AC20"/>
  <c r="D22" i="18"/>
  <c r="G22"/>
  <c r="Y21" i="1" s="1"/>
  <c r="J22" i="18"/>
  <c r="N22" s="1"/>
  <c r="AB21" i="1" s="1"/>
  <c r="M22" i="18"/>
  <c r="O22" s="1"/>
  <c r="AC21" i="1" s="1"/>
  <c r="C19" i="17"/>
  <c r="C22"/>
  <c r="V21" i="1"/>
  <c r="F21" i="15"/>
  <c r="K21"/>
  <c r="F24"/>
  <c r="K24"/>
  <c r="F19" i="16"/>
  <c r="G19"/>
  <c r="H19"/>
  <c r="I19"/>
  <c r="F20"/>
  <c r="G20"/>
  <c r="H20"/>
  <c r="I20"/>
  <c r="U19" i="1" s="1"/>
  <c r="F21" i="16"/>
  <c r="G21"/>
  <c r="H21"/>
  <c r="I21"/>
  <c r="U20" i="1" s="1"/>
  <c r="F22" i="16"/>
  <c r="G22"/>
  <c r="S21" i="1" s="1"/>
  <c r="H22" i="16"/>
  <c r="I22"/>
  <c r="D20" i="14"/>
  <c r="I20"/>
  <c r="K20"/>
  <c r="Q18" i="1" s="1"/>
  <c r="D23" i="14"/>
  <c r="N21" i="1" s="1"/>
  <c r="I23" i="14"/>
  <c r="K23" s="1"/>
  <c r="Q21" i="1" s="1"/>
  <c r="C19" i="12"/>
  <c r="E19"/>
  <c r="G19"/>
  <c r="I18" i="1" s="1"/>
  <c r="I19" i="12"/>
  <c r="J18" i="1" s="1"/>
  <c r="J20"/>
  <c r="C22" i="12"/>
  <c r="E22"/>
  <c r="G22"/>
  <c r="I21" i="1" s="1"/>
  <c r="I22" i="12"/>
  <c r="C19" i="1"/>
  <c r="D19"/>
  <c r="E19"/>
  <c r="F19"/>
  <c r="G19"/>
  <c r="H19"/>
  <c r="I19"/>
  <c r="J19"/>
  <c r="K19"/>
  <c r="L19"/>
  <c r="M19"/>
  <c r="N19"/>
  <c r="O19"/>
  <c r="Q19"/>
  <c r="R19"/>
  <c r="S19"/>
  <c r="T19"/>
  <c r="V19"/>
  <c r="X19"/>
  <c r="Y19"/>
  <c r="Z19"/>
  <c r="AD19"/>
  <c r="AE19"/>
  <c r="AF19"/>
  <c r="C20"/>
  <c r="D20"/>
  <c r="E20"/>
  <c r="F20"/>
  <c r="G20"/>
  <c r="H20"/>
  <c r="I20"/>
  <c r="K20"/>
  <c r="L20"/>
  <c r="M20"/>
  <c r="N20"/>
  <c r="R20"/>
  <c r="S20"/>
  <c r="T20"/>
  <c r="V20"/>
  <c r="X20"/>
  <c r="Y20"/>
  <c r="AD20"/>
  <c r="AE20"/>
  <c r="AF20"/>
  <c r="C21"/>
  <c r="D21"/>
  <c r="E21"/>
  <c r="F21"/>
  <c r="G21"/>
  <c r="H21"/>
  <c r="J21"/>
  <c r="K21"/>
  <c r="L21"/>
  <c r="M21"/>
  <c r="O21"/>
  <c r="R21"/>
  <c r="T21"/>
  <c r="U21"/>
  <c r="X21"/>
  <c r="AA21"/>
  <c r="AD21"/>
  <c r="AE21"/>
  <c r="AF21"/>
  <c r="C18"/>
  <c r="D18"/>
  <c r="E18"/>
  <c r="F18"/>
  <c r="G18"/>
  <c r="H18"/>
  <c r="K18"/>
  <c r="L18"/>
  <c r="M18"/>
  <c r="N18"/>
  <c r="O18"/>
  <c r="R18"/>
  <c r="S18"/>
  <c r="T18"/>
  <c r="U18"/>
  <c r="V18"/>
  <c r="Y18"/>
  <c r="Z18"/>
  <c r="AD18"/>
  <c r="AE18"/>
  <c r="AF18"/>
  <c r="L24" i="15" l="1"/>
  <c r="W21" i="1" s="1"/>
  <c r="J23" i="14"/>
  <c r="AA18" i="1"/>
  <c r="Z21"/>
  <c r="Z20"/>
  <c r="AC19"/>
  <c r="AA20"/>
  <c r="W20"/>
  <c r="L21" i="15"/>
  <c r="W18" i="1" s="1"/>
  <c r="W19"/>
  <c r="P20"/>
  <c r="O20"/>
  <c r="Q20"/>
  <c r="P19"/>
  <c r="J20" i="14"/>
  <c r="P18" i="1" s="1"/>
  <c r="P21"/>
  <c r="F18" i="16"/>
  <c r="G18"/>
  <c r="H18"/>
  <c r="I18"/>
  <c r="D18" i="18" l="1"/>
  <c r="G18"/>
  <c r="Y17" i="1" s="1"/>
  <c r="J18" i="18"/>
  <c r="N18" s="1"/>
  <c r="AB17" i="1" s="1"/>
  <c r="M18" i="18"/>
  <c r="O18" s="1"/>
  <c r="AC17" i="1" s="1"/>
  <c r="C18" i="17"/>
  <c r="F20" i="15"/>
  <c r="K20"/>
  <c r="D19" i="14"/>
  <c r="I19"/>
  <c r="J19" s="1"/>
  <c r="P17" i="1" s="1"/>
  <c r="C18" i="12"/>
  <c r="E18"/>
  <c r="G18"/>
  <c r="I18"/>
  <c r="J17" i="1" s="1"/>
  <c r="C17"/>
  <c r="D17"/>
  <c r="E17"/>
  <c r="F17"/>
  <c r="G17"/>
  <c r="H17"/>
  <c r="I17"/>
  <c r="K17"/>
  <c r="L17"/>
  <c r="M17"/>
  <c r="N17"/>
  <c r="O17"/>
  <c r="R17"/>
  <c r="S17"/>
  <c r="T17"/>
  <c r="U17"/>
  <c r="V17"/>
  <c r="X17"/>
  <c r="AD17"/>
  <c r="AE17"/>
  <c r="AF17"/>
  <c r="Z17" l="1"/>
  <c r="L20" i="15"/>
  <c r="W17" i="1" s="1"/>
  <c r="K19" i="14"/>
  <c r="Q17" i="1" s="1"/>
  <c r="AA17"/>
  <c r="AB12"/>
  <c r="AC12"/>
  <c r="X13"/>
  <c r="AC13"/>
  <c r="AB13"/>
  <c r="AB14"/>
  <c r="AA14"/>
  <c r="AC15"/>
  <c r="D17" i="18"/>
  <c r="G17"/>
  <c r="J17"/>
  <c r="M17"/>
  <c r="O17" s="1"/>
  <c r="AC16" i="1" s="1"/>
  <c r="C17" i="17"/>
  <c r="W12" i="1"/>
  <c r="W13"/>
  <c r="W14"/>
  <c r="F19" i="15"/>
  <c r="K19"/>
  <c r="U13" i="1"/>
  <c r="U14"/>
  <c r="U15"/>
  <c r="F17" i="16"/>
  <c r="G17"/>
  <c r="H17"/>
  <c r="T16" i="1" s="1"/>
  <c r="I17" i="16"/>
  <c r="U16" i="1" s="1"/>
  <c r="Q13"/>
  <c r="Q14"/>
  <c r="Q15"/>
  <c r="D18" i="14"/>
  <c r="I18"/>
  <c r="N13" i="1"/>
  <c r="N15"/>
  <c r="N14"/>
  <c r="O16"/>
  <c r="J13"/>
  <c r="J15"/>
  <c r="C17" i="12"/>
  <c r="E17"/>
  <c r="G17"/>
  <c r="I17"/>
  <c r="J16" i="1" s="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X12"/>
  <c r="Y12"/>
  <c r="Z12"/>
  <c r="AA12"/>
  <c r="AD12"/>
  <c r="AE12"/>
  <c r="AF12"/>
  <c r="C13"/>
  <c r="D13"/>
  <c r="E13"/>
  <c r="F13"/>
  <c r="G13"/>
  <c r="H13"/>
  <c r="I13"/>
  <c r="K13"/>
  <c r="L13"/>
  <c r="M13"/>
  <c r="O13"/>
  <c r="R13"/>
  <c r="S13"/>
  <c r="T13"/>
  <c r="V13"/>
  <c r="Z13"/>
  <c r="AA13"/>
  <c r="AD13"/>
  <c r="AE13"/>
  <c r="AF13"/>
  <c r="C14"/>
  <c r="D14"/>
  <c r="E14"/>
  <c r="F14"/>
  <c r="G14"/>
  <c r="H14"/>
  <c r="I14"/>
  <c r="J14"/>
  <c r="K14"/>
  <c r="L14"/>
  <c r="M14"/>
  <c r="O14"/>
  <c r="R14"/>
  <c r="S14"/>
  <c r="T14"/>
  <c r="V14"/>
  <c r="X14"/>
  <c r="Y14"/>
  <c r="Z14"/>
  <c r="AD14"/>
  <c r="AE14"/>
  <c r="AF14"/>
  <c r="C15"/>
  <c r="D15"/>
  <c r="E15"/>
  <c r="F15"/>
  <c r="G15"/>
  <c r="H15"/>
  <c r="I15"/>
  <c r="K15"/>
  <c r="L15"/>
  <c r="M15"/>
  <c r="O15"/>
  <c r="R15"/>
  <c r="S15"/>
  <c r="T15"/>
  <c r="V15"/>
  <c r="W15"/>
  <c r="X15"/>
  <c r="Y15"/>
  <c r="Z15"/>
  <c r="AA15"/>
  <c r="AB15"/>
  <c r="AD15"/>
  <c r="AE15"/>
  <c r="AF15"/>
  <c r="C16"/>
  <c r="D16"/>
  <c r="E16"/>
  <c r="F16"/>
  <c r="G16"/>
  <c r="H16"/>
  <c r="I16"/>
  <c r="K16"/>
  <c r="L16"/>
  <c r="M16"/>
  <c r="N16"/>
  <c r="R16"/>
  <c r="S16"/>
  <c r="V16"/>
  <c r="X16"/>
  <c r="Y16"/>
  <c r="AD16"/>
  <c r="AE16"/>
  <c r="AF16"/>
  <c r="N17" i="18" l="1"/>
  <c r="AB16" i="1" s="1"/>
  <c r="L19" i="15"/>
  <c r="W16" i="1" s="1"/>
  <c r="AA16"/>
  <c r="Z16"/>
  <c r="Y13"/>
  <c r="AC14"/>
  <c r="Q12"/>
  <c r="D12" i="18"/>
  <c r="X11" i="1" s="1"/>
  <c r="G12" i="18"/>
  <c r="J12"/>
  <c r="M12"/>
  <c r="O12" s="1"/>
  <c r="AC11" i="1" s="1"/>
  <c r="C12" i="17"/>
  <c r="F14" i="15"/>
  <c r="K14"/>
  <c r="F12" i="16"/>
  <c r="G12"/>
  <c r="S11" i="1" s="1"/>
  <c r="H12" i="16"/>
  <c r="I12"/>
  <c r="U11" i="1" s="1"/>
  <c r="D13" i="14"/>
  <c r="N11" i="1" s="1"/>
  <c r="I13" i="14"/>
  <c r="K18" s="1"/>
  <c r="Q16" i="1" s="1"/>
  <c r="C12" i="12"/>
  <c r="G11" i="1" s="1"/>
  <c r="E12" i="12"/>
  <c r="H11" i="1" s="1"/>
  <c r="G12" i="12"/>
  <c r="I12"/>
  <c r="C11" i="1"/>
  <c r="D11"/>
  <c r="E11"/>
  <c r="F11"/>
  <c r="I11"/>
  <c r="J11"/>
  <c r="K11"/>
  <c r="L11"/>
  <c r="M11"/>
  <c r="O11"/>
  <c r="R11"/>
  <c r="T11"/>
  <c r="V11"/>
  <c r="Y11"/>
  <c r="Z11"/>
  <c r="AD11"/>
  <c r="AE11"/>
  <c r="AF11"/>
  <c r="N12" i="18" l="1"/>
  <c r="AB11" i="1" s="1"/>
  <c r="L14" i="15"/>
  <c r="W11" i="1" s="1"/>
  <c r="AA11"/>
  <c r="D11" i="18"/>
  <c r="X10" i="1" s="1"/>
  <c r="G11" i="18"/>
  <c r="Y10" i="1" s="1"/>
  <c r="J11" i="18"/>
  <c r="M11"/>
  <c r="O11" s="1"/>
  <c r="AC10" i="1" s="1"/>
  <c r="C11" i="17"/>
  <c r="F13" i="15"/>
  <c r="K13"/>
  <c r="D12" i="14"/>
  <c r="N10" i="1" s="1"/>
  <c r="I12" i="14"/>
  <c r="K13" s="1"/>
  <c r="Q11" i="1" s="1"/>
  <c r="F11" i="16"/>
  <c r="G11"/>
  <c r="H11"/>
  <c r="I11"/>
  <c r="U10" i="1" s="1"/>
  <c r="C11" i="12"/>
  <c r="E11"/>
  <c r="G11"/>
  <c r="I11"/>
  <c r="C10" i="1"/>
  <c r="D10"/>
  <c r="E10"/>
  <c r="F10"/>
  <c r="G10"/>
  <c r="H10"/>
  <c r="I10"/>
  <c r="J10"/>
  <c r="K10"/>
  <c r="L10"/>
  <c r="M10"/>
  <c r="O10"/>
  <c r="R10"/>
  <c r="S10"/>
  <c r="T10"/>
  <c r="V10"/>
  <c r="Z10"/>
  <c r="AD10"/>
  <c r="AE10"/>
  <c r="AF10"/>
  <c r="N11" i="18" l="1"/>
  <c r="AB10" i="1" s="1"/>
  <c r="AA10"/>
  <c r="L13" i="15"/>
  <c r="W10" i="1" s="1"/>
  <c r="D10" i="18"/>
  <c r="X9" i="1" s="1"/>
  <c r="G10" i="18"/>
  <c r="J10"/>
  <c r="M10"/>
  <c r="AA9" i="1" s="1"/>
  <c r="C10" i="17"/>
  <c r="F12" i="15"/>
  <c r="K12"/>
  <c r="F10" i="16"/>
  <c r="G10"/>
  <c r="H10"/>
  <c r="I10"/>
  <c r="U9" i="1" s="1"/>
  <c r="D11" i="14"/>
  <c r="I11"/>
  <c r="C10" i="12"/>
  <c r="E10"/>
  <c r="G10"/>
  <c r="I10"/>
  <c r="C9" i="1"/>
  <c r="D9"/>
  <c r="E9"/>
  <c r="F9"/>
  <c r="G9"/>
  <c r="H9"/>
  <c r="I9"/>
  <c r="J9"/>
  <c r="K9"/>
  <c r="L9"/>
  <c r="M9"/>
  <c r="N9"/>
  <c r="R9"/>
  <c r="S9"/>
  <c r="T9"/>
  <c r="V9"/>
  <c r="Y9"/>
  <c r="AD9"/>
  <c r="AE9"/>
  <c r="AF9"/>
  <c r="N10" i="18" l="1"/>
  <c r="AB9" i="1" s="1"/>
  <c r="K12" i="14"/>
  <c r="Q10" i="1" s="1"/>
  <c r="O10" i="18"/>
  <c r="AC9" i="1" s="1"/>
  <c r="Z9"/>
  <c r="L12" i="15"/>
  <c r="W9" i="1" s="1"/>
  <c r="O9"/>
  <c r="D9" i="18"/>
  <c r="G9"/>
  <c r="J9"/>
  <c r="N9" s="1"/>
  <c r="AB8" i="1" s="1"/>
  <c r="M9" i="18"/>
  <c r="C9" i="17"/>
  <c r="F11" i="15"/>
  <c r="K11"/>
  <c r="F9" i="16"/>
  <c r="G9"/>
  <c r="H9"/>
  <c r="I9"/>
  <c r="D10" i="14"/>
  <c r="N8" i="1" s="1"/>
  <c r="I10" i="14"/>
  <c r="K11" s="1"/>
  <c r="Q9" i="1" s="1"/>
  <c r="C9" i="12"/>
  <c r="E9"/>
  <c r="H8" i="1" s="1"/>
  <c r="G9" i="12"/>
  <c r="I8" i="1" s="1"/>
  <c r="I9" i="12"/>
  <c r="C8" i="1"/>
  <c r="D8"/>
  <c r="E8"/>
  <c r="F8"/>
  <c r="G8"/>
  <c r="J8"/>
  <c r="K8"/>
  <c r="L8"/>
  <c r="M8"/>
  <c r="O8"/>
  <c r="R8"/>
  <c r="S8"/>
  <c r="T8"/>
  <c r="U8"/>
  <c r="V8"/>
  <c r="X8"/>
  <c r="Y8"/>
  <c r="Z8"/>
  <c r="AD8"/>
  <c r="AE8"/>
  <c r="AF8"/>
  <c r="O9" i="18" l="1"/>
  <c r="AC8" i="1" s="1"/>
  <c r="AA8"/>
  <c r="L11" i="15"/>
  <c r="W8" i="1" s="1"/>
  <c r="S7"/>
  <c r="T7"/>
  <c r="U7"/>
  <c r="AC6"/>
  <c r="D8" i="18"/>
  <c r="X7" i="1" s="1"/>
  <c r="G8" i="18"/>
  <c r="Y7" i="1" s="1"/>
  <c r="J8" i="18"/>
  <c r="M8"/>
  <c r="C8" i="17"/>
  <c r="F10" i="15"/>
  <c r="K10"/>
  <c r="U6" i="1"/>
  <c r="F8" i="16"/>
  <c r="G8"/>
  <c r="H8"/>
  <c r="I8"/>
  <c r="P6" i="1"/>
  <c r="D9" i="14"/>
  <c r="I9"/>
  <c r="O7" i="1" s="1"/>
  <c r="J6"/>
  <c r="C8" i="12"/>
  <c r="E8"/>
  <c r="G8"/>
  <c r="I8"/>
  <c r="J7" i="1" s="1"/>
  <c r="C6"/>
  <c r="D6"/>
  <c r="E6"/>
  <c r="F6"/>
  <c r="G6"/>
  <c r="H6"/>
  <c r="I6"/>
  <c r="K6"/>
  <c r="L6"/>
  <c r="M6"/>
  <c r="N6"/>
  <c r="O6"/>
  <c r="Q6"/>
  <c r="R6"/>
  <c r="S6"/>
  <c r="T6"/>
  <c r="V6"/>
  <c r="W6"/>
  <c r="X6"/>
  <c r="Y6"/>
  <c r="Z6"/>
  <c r="AA6"/>
  <c r="AB6"/>
  <c r="AD6"/>
  <c r="AE6"/>
  <c r="AF6"/>
  <c r="C7"/>
  <c r="D7"/>
  <c r="E7"/>
  <c r="F7"/>
  <c r="G7"/>
  <c r="H7"/>
  <c r="I7"/>
  <c r="K7"/>
  <c r="L7"/>
  <c r="M7"/>
  <c r="N7"/>
  <c r="R7"/>
  <c r="V7"/>
  <c r="AA7"/>
  <c r="AD7"/>
  <c r="AE7"/>
  <c r="AF7"/>
  <c r="N8" i="18" l="1"/>
  <c r="AB7" i="1" s="1"/>
  <c r="K10" i="14"/>
  <c r="Q8" i="1" s="1"/>
  <c r="Z7"/>
  <c r="O8" i="18"/>
  <c r="AC7" i="1" s="1"/>
  <c r="L10" i="15"/>
  <c r="W7" i="1" s="1"/>
  <c r="AD4"/>
  <c r="AE4"/>
  <c r="AF4"/>
  <c r="AD5"/>
  <c r="AE5"/>
  <c r="AF5"/>
  <c r="AF3"/>
  <c r="AE3"/>
  <c r="AD3"/>
  <c r="X5"/>
  <c r="AB5"/>
  <c r="V3"/>
  <c r="V4"/>
  <c r="V5"/>
  <c r="R4"/>
  <c r="S4"/>
  <c r="T4"/>
  <c r="U4"/>
  <c r="R5"/>
  <c r="S5"/>
  <c r="T5"/>
  <c r="U5"/>
  <c r="U3"/>
  <c r="T3"/>
  <c r="S3"/>
  <c r="R3"/>
  <c r="G4"/>
  <c r="H4"/>
  <c r="I4"/>
  <c r="J4"/>
  <c r="G5"/>
  <c r="H5"/>
  <c r="I5"/>
  <c r="J5"/>
  <c r="J3"/>
  <c r="I3"/>
  <c r="H3"/>
  <c r="G3"/>
  <c r="M3"/>
  <c r="L3"/>
  <c r="K3"/>
  <c r="C4"/>
  <c r="D4"/>
  <c r="E4"/>
  <c r="F4"/>
  <c r="C5"/>
  <c r="D5"/>
  <c r="E5"/>
  <c r="F5"/>
  <c r="F3"/>
  <c r="E3"/>
  <c r="D3"/>
  <c r="C3"/>
  <c r="D6" i="18"/>
  <c r="G6"/>
  <c r="Y5" i="1" s="1"/>
  <c r="J6" i="18"/>
  <c r="N6" s="1"/>
  <c r="M6"/>
  <c r="AA5" i="1" s="1"/>
  <c r="C5" i="17"/>
  <c r="C6"/>
  <c r="F7" i="15"/>
  <c r="K7"/>
  <c r="F8"/>
  <c r="K8"/>
  <c r="F6" i="16"/>
  <c r="G6"/>
  <c r="H6"/>
  <c r="I6"/>
  <c r="F5"/>
  <c r="G5"/>
  <c r="H5"/>
  <c r="I5"/>
  <c r="D7" i="14"/>
  <c r="N5" i="1" s="1"/>
  <c r="I7" i="14"/>
  <c r="K9" s="1"/>
  <c r="Q7" i="1" s="1"/>
  <c r="D6" i="14"/>
  <c r="N4" i="1" s="1"/>
  <c r="I6" i="14"/>
  <c r="C6" i="12"/>
  <c r="E6"/>
  <c r="G6"/>
  <c r="I6"/>
  <c r="Z5" i="1" l="1"/>
  <c r="O5"/>
  <c r="O4"/>
  <c r="J7" i="11"/>
  <c r="M11"/>
  <c r="L11"/>
  <c r="K11"/>
  <c r="J11"/>
  <c r="I11"/>
  <c r="H11"/>
  <c r="G11"/>
  <c r="F11"/>
  <c r="E11"/>
  <c r="D11"/>
  <c r="M7"/>
  <c r="L7"/>
  <c r="K7"/>
  <c r="I7"/>
  <c r="H7"/>
  <c r="G7"/>
  <c r="F7"/>
  <c r="E7"/>
  <c r="D7"/>
  <c r="C7"/>
  <c r="O6" i="18"/>
  <c r="AC5" i="1" s="1"/>
  <c r="L8" i="15"/>
  <c r="W5" i="1" s="1"/>
  <c r="L7" i="15"/>
  <c r="W4" i="1" s="1"/>
  <c r="K7" i="14"/>
  <c r="Q5" i="1" s="1"/>
  <c r="K5"/>
  <c r="L5"/>
  <c r="M5"/>
  <c r="C5" i="12"/>
  <c r="E5"/>
  <c r="G5"/>
  <c r="I5"/>
  <c r="K4" i="1"/>
  <c r="L4"/>
  <c r="M4"/>
  <c r="G4" i="12"/>
  <c r="I4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G4" i="16"/>
  <c r="H4"/>
  <c r="I4"/>
  <c r="F4"/>
  <c r="N4" i="18" l="1"/>
  <c r="AB3" i="1" s="1"/>
  <c r="O4" i="18"/>
  <c r="AC3" i="1" s="1"/>
  <c r="O5" i="18"/>
  <c r="AC4" i="1" s="1"/>
  <c r="N5" i="18"/>
  <c r="AB4" i="1" s="1"/>
  <c r="K6" i="15"/>
  <c r="F6"/>
  <c r="L6" s="1"/>
  <c r="W3" i="1" s="1"/>
  <c r="I4" i="14" l="1"/>
  <c r="J18" s="1"/>
  <c r="D4"/>
  <c r="D5"/>
  <c r="N3" i="1" s="1"/>
  <c r="I5" i="14"/>
  <c r="O3" i="1" s="1"/>
  <c r="E4" i="12"/>
  <c r="C4"/>
  <c r="P12" i="1" l="1"/>
  <c r="P13"/>
  <c r="P14"/>
  <c r="P15"/>
  <c r="P16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<sst xmlns="http://schemas.openxmlformats.org/spreadsheetml/2006/main" count="216" uniqueCount="137">
  <si>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</si>
  <si>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</si>
  <si>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</si>
  <si>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</si>
  <si>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</si>
  <si>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</si>
  <si>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</si>
  <si>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</si>
  <si>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</si>
  <si>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</si>
  <si>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</si>
  <si>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</si>
  <si>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</si>
  <si>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</si>
  <si>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</si>
  <si>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</si>
  <si>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</si>
  <si>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</si>
  <si>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</si>
  <si>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</si>
  <si>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</si>
  <si>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</si>
  <si>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</si>
  <si>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</si>
  <si>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</si>
  <si>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</si>
  <si>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</si>
  <si>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</si>
  <si>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</si>
  <si>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</si>
  <si>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</si>
  <si>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</si>
  <si>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</si>
  <si>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</si>
  <si>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</si>
  <si>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</si>
  <si>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</si>
  <si>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</si>
  <si>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</si>
  <si>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</si>
  <si>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</si>
  <si>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</si>
  <si>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</si>
  <si>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</si>
  <si>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http://www.twse.com.tw/ch/trading/fund/BFI82U/BFI82U.php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</si>
  <si>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</si>
  <si>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</si>
  <si>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</si>
  <si>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</si>
  <si>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</si>
  <si>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</si>
  <si>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</si>
  <si>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</si>
  <si>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</si>
  <si>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</si>
  <si>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</si>
  <si>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</si>
  <si>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</si>
  <si>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</si>
  <si>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</si>
  <si>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</si>
  <si>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</si>
  <si>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</si>
  <si>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</si>
  <si>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</si>
  <si>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</si>
  <si>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</si>
  <si>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</si>
  <si>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</si>
  <si>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</si>
  <si>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</si>
  <si>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</si>
  <si>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</si>
  <si>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</si>
  <si>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</si>
  <si>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</si>
  <si>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</si>
  <si>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</si>
  <si>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</si>
  <si>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</si>
  <si>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</si>
  <si>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</si>
  <si>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</si>
  <si>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</si>
  <si>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</si>
  <si>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</si>
  <si>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</si>
  <si>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</si>
  <si>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</si>
  <si>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</si>
  <si>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</si>
  <si>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</si>
  <si>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</si>
  <si>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</si>
  <si>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</si>
  <si>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</si>
  <si>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</si>
  <si>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</si>
  <si>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</si>
  <si>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</si>
  <si>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</si>
  <si>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</si>
  <si>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</si>
  <si>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</si>
  <si>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</si>
  <si>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</si>
  <si>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</si>
  <si>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</si>
  <si>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</si>
  <si>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</si>
  <si>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</si>
  <si>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</si>
  <si>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</si>
  <si>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</si>
  <si>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</si>
  <si>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</si>
  <si>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</si>
  <si>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</si>
  <si>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</si>
  <si>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</si>
  <si>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</si>
  <si>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</si>
  <si>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</si>
  <si>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</si>
  <si>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</si>
  <si>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</si>
  <si>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</si>
  <si>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</si>
  <si>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</si>
  <si>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</si>
  <si>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</si>
  <si>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</si>
  <si>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</si>
  <si>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</si>
  <si>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</si>
  <si>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</si>
  <si>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2017/11/8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</si>
</sst>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524"/>
  <ax:ocxPr ax:name="_ExtentY" ax:value="1524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662831105"/>
  <ax:ocxPr ax:name="CurrentDate" ax:value="43047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ch/trading/fund/BFI82U/BFI82U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B5:M14"/>
  <sheetViews>
    <sheetView zoomScale="110" zoomScaleNormal="110" workbookViewId="0">
      <selection activeCell="D11" sqref="D11"/>
    </sheetView>
  </sheetViews>
  <sheetFormatPr defaultRowHeight="16.2"/>
  <cols>
    <col min="1" max="1" width="6" bestFit="1" customWidth="1"/>
    <col min="2" max="2" width="12.88671875" bestFit="1" customWidth="1"/>
    <col min="3" max="3" width="10.88671875" customWidth="1"/>
    <col min="4" max="4" width="12.33203125" bestFit="1" customWidth="1"/>
    <col min="5" max="5" width="12" customWidth="1"/>
    <col min="6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109</v>
      </c>
      <c r="C5" s="99" t="s">
        <v>2</v>
      </c>
      <c r="D5" s="99"/>
      <c r="E5" s="99"/>
      <c r="F5" s="99"/>
      <c r="G5" s="100" t="s">
        <v>34</v>
      </c>
      <c r="H5" s="101"/>
      <c r="I5" s="101"/>
      <c r="J5" s="101"/>
      <c r="K5" s="102" t="s">
        <v>9</v>
      </c>
      <c r="L5" s="103"/>
      <c r="M5" s="103"/>
    </row>
    <row r="6" spans="2:13" ht="31.2">
      <c r="B6" s="98" t="s">
        <v>136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95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5"/>
      <c r="C7" s="36" t="e">
        <f>VLOOKUP($B$6,資料整合一覽!$B$3:$AF$500,2,FALSE)</f>
        <v>#N/A</v>
      </c>
      <c r="D7" s="37" t="e">
        <f>VLOOKUP($B$6,資料整合一覽!$B$3:$AF$500,3,FALSE)</f>
        <v>#N/A</v>
      </c>
      <c r="E7" s="38" t="e">
        <f>VLOOKUP($B$6,資料整合一覽!$B$3:$AF$500,4,FALSE)</f>
        <v>#N/A</v>
      </c>
      <c r="F7" s="36" t="e">
        <f>VLOOKUP($B$6,資料整合一覽!$B$3:$AF$500,5,FALSE)</f>
        <v>#N/A</v>
      </c>
      <c r="G7" s="39" t="e">
        <f>VLOOKUP($B$6,資料整合一覽!$B$3:$AF$500,6,FALSE)</f>
        <v>#N/A</v>
      </c>
      <c r="H7" s="37" t="e">
        <f>VLOOKUP($B$6,資料整合一覽!$B$3:$AF$500,7,FALSE)</f>
        <v>#N/A</v>
      </c>
      <c r="I7" s="37" t="e">
        <f>VLOOKUP($B$6,資料整合一覽!$B$3:$AF$500,8,FALSE)</f>
        <v>#N/A</v>
      </c>
      <c r="J7" s="37" t="e">
        <f>VLOOKUP($B$6,資料整合一覽!$B$3:$AF$500,9,FALSE)</f>
        <v>#N/A</v>
      </c>
      <c r="K7" s="40" t="e">
        <f>VLOOKUP($B$6,資料整合一覽!$B$3:$AF$500,10,FALSE)</f>
        <v>#N/A</v>
      </c>
      <c r="L7" s="41" t="e">
        <f>VLOOKUP($B$6,資料整合一覽!$B$3:$AF$500,11,FALSE)</f>
        <v>#N/A</v>
      </c>
      <c r="M7" s="42" t="e">
        <f>VLOOKUP($B$6,資料整合一覽!$B$3:$AF$500,12,FALSE)</f>
        <v>#N/A</v>
      </c>
    </row>
    <row r="8" spans="2:13" ht="3" customHeight="1">
      <c r="B8" s="9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5"/>
      <c r="C9" s="96" t="s">
        <v>35</v>
      </c>
      <c r="D9" s="97"/>
      <c r="E9" s="104" t="s">
        <v>42</v>
      </c>
      <c r="F9" s="105"/>
      <c r="G9" s="105"/>
      <c r="H9" s="105"/>
      <c r="I9" s="5" t="s">
        <v>20</v>
      </c>
      <c r="J9" s="94" t="s">
        <v>22</v>
      </c>
      <c r="K9" s="92" t="s">
        <v>33</v>
      </c>
      <c r="L9" s="93"/>
      <c r="M9" s="93"/>
    </row>
    <row r="10" spans="2:13" ht="31.2">
      <c r="B10" s="95"/>
      <c r="C10" s="58" t="s">
        <v>106</v>
      </c>
      <c r="D10" s="58" t="s">
        <v>107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5"/>
      <c r="K10" s="7" t="s">
        <v>108</v>
      </c>
      <c r="L10" s="7" t="s">
        <v>31</v>
      </c>
      <c r="M10" s="7" t="s">
        <v>32</v>
      </c>
    </row>
    <row r="11" spans="2:13" ht="32.4" customHeight="1">
      <c r="B11" s="95"/>
      <c r="C11" s="29" t="e">
        <f>VLOOKUP($B$6,資料整合一覽!$B$3:$AF$500,13,FALSE)</f>
        <v>#N/A</v>
      </c>
      <c r="D11" s="29" t="e">
        <f>VLOOKUP($B$6,資料整合一覽!$B$3:$AF$500,14,FALSE)</f>
        <v>#N/A</v>
      </c>
      <c r="E11" s="67" t="e">
        <f>VLOOKUP($B$6,資料整合一覽!$B$3:$AF$500,17,FALSE)</f>
        <v>#N/A</v>
      </c>
      <c r="F11" s="67" t="e">
        <f>VLOOKUP($B$6,資料整合一覽!$B$3:$AF$500,18,FALSE)</f>
        <v>#N/A</v>
      </c>
      <c r="G11" s="67" t="e">
        <f>VLOOKUP($B$6,資料整合一覽!$B$3:$AF$500,19,FALSE)</f>
        <v>#N/A</v>
      </c>
      <c r="H11" s="67" t="e">
        <f>VLOOKUP($B$6,資料整合一覽!$B$3:$AF$500,20,FALSE)</f>
        <v>#N/A</v>
      </c>
      <c r="I11" s="42" t="e">
        <f>VLOOKUP($B$6,資料整合一覽!$B$3:$AF$500,21,FALSE)</f>
        <v>#N/A</v>
      </c>
      <c r="J11" s="44" t="e">
        <f>VLOOKUP($B$6,資料整合一覽!$B$3:$AF$500,22,FALSE)</f>
        <v>#N/A</v>
      </c>
      <c r="K11" s="36" t="e">
        <f>VLOOKUP($B$6,資料整合一覽!$B$3:$AF$500,29,FALSE)</f>
        <v>#N/A</v>
      </c>
      <c r="L11" s="36" t="e">
        <f>VLOOKUP($B$6,資料整合一覽!$B$3:$AF$500,30,FALSE)</f>
        <v>#N/A</v>
      </c>
      <c r="M11" s="36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  <controls>
    <control shapeId="22529" r:id="rId3" name="DTPicker1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工作表10"/>
  <dimension ref="A1:O269"/>
  <sheetViews>
    <sheetView zoomScale="80" zoomScaleNormal="80" workbookViewId="0">
      <pane ySplit="3" topLeftCell="A269" activePane="bottomLeft" state="frozen"/>
      <selection pane="bottomLeft" activeCell="C278" sqref="C27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2" t="s">
        <v>76</v>
      </c>
      <c r="C1" s="99"/>
      <c r="D1" s="99"/>
      <c r="E1" s="143" t="s">
        <v>80</v>
      </c>
      <c r="F1" s="144"/>
      <c r="G1" s="144"/>
      <c r="H1" s="142" t="s">
        <v>81</v>
      </c>
      <c r="I1" s="99"/>
      <c r="J1" s="99"/>
      <c r="K1" s="143" t="s">
        <v>82</v>
      </c>
      <c r="L1" s="144"/>
      <c r="M1" s="144"/>
      <c r="N1" s="12" t="s">
        <v>83</v>
      </c>
      <c r="O1" s="26" t="s">
        <v>85</v>
      </c>
    </row>
    <row r="2" spans="1:15" s="1" customFormat="1">
      <c r="A2" s="16" t="s">
        <v>1</v>
      </c>
      <c r="B2" s="12" t="s">
        <v>78</v>
      </c>
      <c r="C2" s="12" t="s">
        <v>79</v>
      </c>
      <c r="D2" s="12" t="s">
        <v>77</v>
      </c>
      <c r="E2" s="26" t="s">
        <v>78</v>
      </c>
      <c r="F2" s="26" t="s">
        <v>79</v>
      </c>
      <c r="G2" s="26" t="s">
        <v>77</v>
      </c>
      <c r="H2" s="12" t="s">
        <v>78</v>
      </c>
      <c r="I2" s="12" t="s">
        <v>79</v>
      </c>
      <c r="J2" s="12" t="s">
        <v>77</v>
      </c>
      <c r="K2" s="26" t="s">
        <v>78</v>
      </c>
      <c r="L2" s="26" t="s">
        <v>79</v>
      </c>
      <c r="M2" s="26" t="s">
        <v>77</v>
      </c>
      <c r="N2" s="12" t="s">
        <v>84</v>
      </c>
      <c r="O2" s="26" t="s">
        <v>86</v>
      </c>
    </row>
    <row r="3" spans="1:15">
      <c r="A3" s="16" t="s">
        <v>40</v>
      </c>
      <c r="B3" s="137" t="s">
        <v>87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1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/>
      <c r="C269" s="10"/>
      <c r="D269" s="27">
        <f t="shared" si="102"/>
        <v>0</v>
      </c>
      <c r="E269" s="10"/>
      <c r="F269" s="10"/>
      <c r="G269" s="28">
        <f t="shared" si="103"/>
        <v>0</v>
      </c>
      <c r="H269" s="10"/>
      <c r="I269" s="10"/>
      <c r="J269" s="27">
        <f t="shared" si="104"/>
        <v>0</v>
      </c>
      <c r="K269" s="10"/>
      <c r="L269" s="10"/>
      <c r="M269" s="28">
        <f t="shared" si="105"/>
        <v>0</v>
      </c>
      <c r="N269" s="27">
        <f t="shared" si="106"/>
        <v>0</v>
      </c>
      <c r="O269" s="28">
        <f t="shared" si="107"/>
        <v>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工作表11"/>
  <dimension ref="A1:J269"/>
  <sheetViews>
    <sheetView zoomScaleNormal="100" workbookViewId="0">
      <pane ySplit="3" topLeftCell="A189" activePane="bottomLeft" state="frozen"/>
      <selection pane="bottomLeft" activeCell="M265" sqref="M265"/>
    </sheetView>
  </sheetViews>
  <sheetFormatPr defaultRowHeight="15.6"/>
  <cols>
    <col min="1" max="1" width="12.8867187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6" t="s">
        <v>88</v>
      </c>
      <c r="C1" s="147"/>
      <c r="D1" s="148"/>
      <c r="E1" s="146" t="s">
        <v>89</v>
      </c>
      <c r="F1" s="147"/>
      <c r="G1" s="148"/>
      <c r="H1" s="146" t="s">
        <v>90</v>
      </c>
      <c r="I1" s="147"/>
      <c r="J1" s="148"/>
    </row>
    <row r="2" spans="1:10" s="1" customFormat="1" ht="16.2" thickBot="1">
      <c r="A2" s="68" t="s">
        <v>1</v>
      </c>
      <c r="B2" s="69" t="s">
        <v>91</v>
      </c>
      <c r="C2" s="70" t="s">
        <v>5</v>
      </c>
      <c r="D2" s="71" t="s">
        <v>92</v>
      </c>
      <c r="E2" s="69" t="s">
        <v>91</v>
      </c>
      <c r="F2" s="70" t="s">
        <v>5</v>
      </c>
      <c r="G2" s="71" t="s">
        <v>92</v>
      </c>
      <c r="H2" s="69" t="s">
        <v>91</v>
      </c>
      <c r="I2" s="70" t="s">
        <v>5</v>
      </c>
      <c r="J2" s="71" t="s">
        <v>92</v>
      </c>
    </row>
    <row r="3" spans="1:10">
      <c r="A3" s="16" t="s">
        <v>40</v>
      </c>
      <c r="B3" s="149" t="s">
        <v>93</v>
      </c>
      <c r="C3" s="150"/>
      <c r="D3" s="150"/>
      <c r="E3" s="150"/>
      <c r="F3" s="150"/>
      <c r="G3" s="150"/>
      <c r="H3" s="150"/>
      <c r="I3" s="150"/>
      <c r="J3" s="150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9">
        <v>43039</v>
      </c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9">
        <v>43040</v>
      </c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9">
        <v>43041</v>
      </c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9">
        <v>43042</v>
      </c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9">
        <v>43043</v>
      </c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9">
        <v>43044</v>
      </c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9">
        <v>43045</v>
      </c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9">
        <v>43046</v>
      </c>
      <c r="B268" s="29"/>
      <c r="C268" s="29"/>
      <c r="D268" s="29"/>
      <c r="E268" s="29"/>
      <c r="F268" s="29"/>
      <c r="G268" s="29"/>
      <c r="H268" s="29"/>
      <c r="I268" s="29"/>
      <c r="J268" s="29"/>
    </row>
    <row r="269" spans="1:10">
      <c r="A269" s="9">
        <v>43047</v>
      </c>
      <c r="B269" s="29"/>
      <c r="C269" s="29"/>
      <c r="D269" s="29"/>
      <c r="E269" s="29"/>
      <c r="F269" s="29"/>
      <c r="G269" s="29"/>
      <c r="H269" s="29"/>
      <c r="I269" s="29"/>
      <c r="J269" s="29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/>
  <dimension ref="A1:AF268"/>
  <sheetViews>
    <sheetView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X14" sqref="X14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06" t="s">
        <v>0</v>
      </c>
      <c r="B1" s="16"/>
      <c r="C1" s="99" t="s">
        <v>2</v>
      </c>
      <c r="D1" s="99"/>
      <c r="E1" s="99"/>
      <c r="F1" s="99"/>
      <c r="G1" s="100" t="s">
        <v>34</v>
      </c>
      <c r="H1" s="101"/>
      <c r="I1" s="101"/>
      <c r="J1" s="101"/>
      <c r="K1" s="102" t="s">
        <v>9</v>
      </c>
      <c r="L1" s="103"/>
      <c r="M1" s="103"/>
      <c r="N1" s="96" t="s">
        <v>35</v>
      </c>
      <c r="O1" s="107"/>
      <c r="P1" s="107"/>
      <c r="Q1" s="107"/>
      <c r="R1" s="104" t="s">
        <v>42</v>
      </c>
      <c r="S1" s="105"/>
      <c r="T1" s="105"/>
      <c r="U1" s="105"/>
      <c r="V1" s="5" t="s">
        <v>20</v>
      </c>
      <c r="W1" s="94" t="s">
        <v>22</v>
      </c>
      <c r="X1" s="109" t="s">
        <v>29</v>
      </c>
      <c r="Y1" s="110"/>
      <c r="Z1" s="110"/>
      <c r="AA1" s="110"/>
      <c r="AB1" s="110"/>
      <c r="AC1" s="110"/>
      <c r="AD1" s="92" t="s">
        <v>33</v>
      </c>
      <c r="AE1" s="93"/>
      <c r="AF1" s="93"/>
    </row>
    <row r="2" spans="1:32" ht="31.2">
      <c r="A2" s="106"/>
      <c r="B2" s="16" t="s">
        <v>1</v>
      </c>
      <c r="C2" s="12" t="s">
        <v>2</v>
      </c>
      <c r="D2" s="12" t="s">
        <v>5</v>
      </c>
      <c r="E2" s="12" t="s">
        <v>92</v>
      </c>
      <c r="F2" s="12" t="s">
        <v>4</v>
      </c>
      <c r="G2" s="20" t="s">
        <v>95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08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0</v>
      </c>
      <c r="O247" s="29">
        <f>VLOOKUP($B247,期貨未平倉口數!$A$4:$M$499,9,FALSE)</f>
        <v>0</v>
      </c>
      <c r="P247" s="29">
        <f>VLOOKUP($B247,期貨未平倉口數!$A$4:$M$499,10,FALSE)</f>
        <v>-73219.75</v>
      </c>
      <c r="Q247" s="29">
        <f>VLOOKUP($B247,期貨未平倉口數!$A$4:$M$499,11,FALSE)</f>
        <v>0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0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0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I267" s="29">
        <f>VLOOKUP($B267,三大法人買賣超!$A$4:$I$500,7,FALSE)</f>
        <v>0</v>
      </c>
      <c r="J267" s="29">
        <f>VLOOKUP($B267,三大法人買賣超!$A$4:$I$500,9,FALSE)</f>
        <v>0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0</v>
      </c>
      <c r="N267" s="29">
        <f>VLOOKUP($B267,期貨未平倉口數!$A$4:$M$499,4,FALSE)</f>
        <v>0</v>
      </c>
      <c r="O267" s="29">
        <f>VLOOKUP($B267,期貨未平倉口數!$A$4:$M$499,9,FALSE)</f>
        <v>0</v>
      </c>
      <c r="P267" s="29">
        <f>VLOOKUP($B267,期貨未平倉口數!$A$4:$M$499,10,FALSE)</f>
        <v>-73219.75</v>
      </c>
      <c r="Q267" s="29">
        <f>VLOOKUP($B267,期貨未平倉口數!$A$4:$M$499,11,FALSE)</f>
        <v>0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0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0</v>
      </c>
      <c r="AE267" s="36">
        <f>VLOOKUP($B267,三大美股走勢!$A$4:$J$500,7,FALSE)</f>
        <v>0</v>
      </c>
      <c r="AF267" s="36">
        <f>VLOOKUP($B267,三大美股走勢!$A$4:$J$500,10,FALSE)</f>
        <v>0</v>
      </c>
    </row>
    <row r="268" spans="2:32">
      <c r="B268" s="35">
        <v>43047</v>
      </c>
      <c r="I268" s="29">
        <f>VLOOKUP($B268,三大法人買賣超!$A$4:$I$500,7,FALSE)</f>
        <v>0</v>
      </c>
      <c r="J268" s="29">
        <f>VLOOKUP($B268,三大法人買賣超!$A$4:$I$500,9,FALSE)</f>
        <v>0</v>
      </c>
      <c r="K268" s="40">
        <f>新台幣匯率美元指數!B269</f>
        <v>0</v>
      </c>
      <c r="L268" s="41">
        <f>新台幣匯率美元指數!C269</f>
        <v>0</v>
      </c>
      <c r="M268" s="42">
        <f>新台幣匯率美元指數!D269</f>
        <v>0</v>
      </c>
      <c r="N268" s="29">
        <f>VLOOKUP($B268,期貨未平倉口數!$A$4:$M$499,4,FALSE)</f>
        <v>0</v>
      </c>
      <c r="O268" s="29">
        <f>VLOOKUP($B268,期貨未平倉口數!$A$4:$M$499,9,FALSE)</f>
        <v>0</v>
      </c>
      <c r="P268" s="29">
        <f>VLOOKUP($B268,期貨未平倉口數!$A$4:$M$499,10,FALSE)</f>
        <v>-73219.75</v>
      </c>
      <c r="Q268" s="29">
        <f>VLOOKUP($B268,期貨未平倉口數!$A$4:$M$499,11,FALSE)</f>
        <v>0</v>
      </c>
      <c r="R268" s="67">
        <f>VLOOKUP($B268,選擇權未平倉餘額!$A$4:$I$500,6,FALSE)</f>
        <v>0</v>
      </c>
      <c r="S268" s="67">
        <f>VLOOKUP($B268,選擇權未平倉餘額!$A$4:$I$500,7,FALSE)</f>
        <v>0</v>
      </c>
      <c r="T268" s="67">
        <f>VLOOKUP($B268,選擇權未平倉餘額!$A$4:$I$500,8,FALSE)</f>
        <v>0</v>
      </c>
      <c r="U268" s="67">
        <f>VLOOKUP($B268,選擇權未平倉餘額!$A$4:$I$500,9,FALSE)</f>
        <v>0</v>
      </c>
      <c r="V268" s="42">
        <f>VLOOKUP($B268,臺指選擇權P_C_Ratios!$A$4:$C$500,3,FALSE)</f>
        <v>0</v>
      </c>
      <c r="W268" s="44" t="e">
        <f>VLOOKUP($B268,散戶多空比!$A$6:$L$500,12,FALSE)</f>
        <v>#DIV/0!</v>
      </c>
      <c r="X268" s="43">
        <f>VLOOKUP($B268,期貨大額交易人未沖銷部位!$A$4:$O$499,4,FALSE)</f>
        <v>0</v>
      </c>
      <c r="Y268" s="43">
        <f>VLOOKUP($B268,期貨大額交易人未沖銷部位!$A$4:$O$499,7,FALSE)</f>
        <v>0</v>
      </c>
      <c r="Z268" s="43">
        <f>VLOOKUP($B268,期貨大額交易人未沖銷部位!$A$4:$O$499,10,FALSE)</f>
        <v>0</v>
      </c>
      <c r="AA268" s="43">
        <f>VLOOKUP($B268,期貨大額交易人未沖銷部位!$A$4:$O$499,13,FALSE)</f>
        <v>0</v>
      </c>
      <c r="AB268" s="43">
        <f>VLOOKUP($B268,期貨大額交易人未沖銷部位!$A$4:$O$499,14,FALSE)</f>
        <v>0</v>
      </c>
      <c r="AC268" s="43">
        <f>VLOOKUP($B268,期貨大額交易人未沖銷部位!$A$4:$O$499,15,FALSE)</f>
        <v>0</v>
      </c>
      <c r="AD268" s="36">
        <f>VLOOKUP($B268,三大美股走勢!$A$4:$J$500,4,FALSE)</f>
        <v>0</v>
      </c>
      <c r="AE268" s="36">
        <f>VLOOKUP($B268,三大美股走勢!$A$4:$J$500,7,FALSE)</f>
        <v>0</v>
      </c>
      <c r="AF268" s="36">
        <f>VLOOKUP($B268,三大美股走勢!$A$4:$J$500,10,FALSE)</f>
        <v>0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>
    <tabColor rgb="FF00B0F0"/>
  </sheetPr>
  <dimension ref="A1:I269"/>
  <sheetViews>
    <sheetView workbookViewId="0">
      <pane ySplit="3" topLeftCell="A245" activePane="bottomLeft" state="frozen"/>
      <selection pane="bottomLeft" activeCell="B3" sqref="B3:I3"/>
    </sheetView>
  </sheetViews>
  <sheetFormatPr defaultRowHeight="15.6"/>
  <cols>
    <col min="1" max="1" width="14.33203125" style="1" bestFit="1" customWidth="1"/>
    <col min="2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1" t="s">
        <v>40</v>
      </c>
      <c r="B2" s="112" t="s">
        <v>45</v>
      </c>
      <c r="C2" s="113"/>
      <c r="D2" s="113"/>
      <c r="E2" s="113"/>
      <c r="F2" s="113"/>
      <c r="G2" s="113"/>
      <c r="H2" s="113"/>
      <c r="I2" s="113"/>
    </row>
    <row r="3" spans="1:9">
      <c r="A3" s="111"/>
      <c r="B3" s="114" t="s">
        <v>41</v>
      </c>
      <c r="C3" s="111"/>
      <c r="D3" s="111"/>
      <c r="E3" s="111"/>
      <c r="F3" s="111"/>
      <c r="G3" s="111"/>
      <c r="H3" s="111"/>
      <c r="I3" s="111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96</v>
      </c>
      <c r="F4" s="75">
        <v>9772</v>
      </c>
      <c r="G4" s="23">
        <v>-29</v>
      </c>
      <c r="H4" s="47">
        <v>-3.0000000000000001E-3</v>
      </c>
      <c r="I4" s="45" t="s">
        <v>100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97</v>
      </c>
      <c r="F5" s="75">
        <v>9762</v>
      </c>
      <c r="G5" s="23">
        <v>-8</v>
      </c>
      <c r="H5" s="47">
        <v>-8.0000000000000004E-4</v>
      </c>
      <c r="I5" s="45" t="s">
        <v>98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101</v>
      </c>
      <c r="F6" s="75">
        <v>9788</v>
      </c>
      <c r="G6" s="23">
        <v>25</v>
      </c>
      <c r="H6" s="47">
        <v>2.5999999999999999E-3</v>
      </c>
      <c r="I6" s="45" t="s">
        <v>99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110</v>
      </c>
      <c r="F8" s="75">
        <v>9766</v>
      </c>
      <c r="G8" s="23">
        <v>-20</v>
      </c>
      <c r="H8" s="47">
        <v>-2E-3</v>
      </c>
      <c r="I8" s="45" t="s">
        <v>111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112</v>
      </c>
      <c r="F9" s="75">
        <v>9766</v>
      </c>
      <c r="G9" s="23">
        <v>0</v>
      </c>
      <c r="H9" s="47">
        <v>0</v>
      </c>
      <c r="I9" s="45" t="s">
        <v>113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114</v>
      </c>
      <c r="F10" s="75">
        <v>9783</v>
      </c>
      <c r="G10" s="23">
        <v>16</v>
      </c>
      <c r="H10" s="47">
        <v>1.6000000000000001E-3</v>
      </c>
      <c r="I10" s="45" t="s">
        <v>115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116</v>
      </c>
      <c r="F11" s="75">
        <v>9772</v>
      </c>
      <c r="G11" s="23">
        <v>-11</v>
      </c>
      <c r="H11" s="47">
        <v>-1.1000000000000001E-3</v>
      </c>
      <c r="I11" s="45" t="s">
        <v>117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118</v>
      </c>
      <c r="F12" s="75">
        <v>9761</v>
      </c>
      <c r="G12" s="23">
        <v>-12</v>
      </c>
      <c r="H12" s="47">
        <v>-1.1999999999999999E-3</v>
      </c>
      <c r="I12" s="45" t="s">
        <v>119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120</v>
      </c>
      <c r="F17" s="75">
        <v>9682</v>
      </c>
      <c r="G17" s="23">
        <v>-78</v>
      </c>
      <c r="H17" s="47">
        <v>-8.0000000000000002E-3</v>
      </c>
      <c r="I17" s="45" t="s">
        <v>121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122</v>
      </c>
      <c r="F18" s="75">
        <v>9691</v>
      </c>
      <c r="G18" s="23">
        <v>8</v>
      </c>
      <c r="H18" s="47">
        <v>8.0000000000000004E-4</v>
      </c>
      <c r="I18" s="45" t="s">
        <v>123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124</v>
      </c>
      <c r="F19" s="75">
        <v>9629</v>
      </c>
      <c r="G19" s="23">
        <v>-62</v>
      </c>
      <c r="H19" s="47">
        <v>-6.4000000000000003E-3</v>
      </c>
      <c r="I19" s="45" t="s">
        <v>125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126</v>
      </c>
      <c r="F22" s="75">
        <v>9683</v>
      </c>
      <c r="G22" s="23">
        <v>53</v>
      </c>
      <c r="H22" s="47">
        <v>5.4999999999999997E-3</v>
      </c>
      <c r="I22" s="45" t="s">
        <v>127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128</v>
      </c>
      <c r="F23" s="75">
        <v>9727</v>
      </c>
      <c r="G23" s="23">
        <v>45</v>
      </c>
      <c r="H23" s="47">
        <v>4.5999999999999999E-3</v>
      </c>
      <c r="I23" s="45" t="s">
        <v>129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130</v>
      </c>
      <c r="F24" s="75">
        <v>9748</v>
      </c>
      <c r="G24" s="23">
        <v>20</v>
      </c>
      <c r="H24" s="47">
        <v>2.0999999999999999E-3</v>
      </c>
      <c r="I24" s="45" t="s">
        <v>131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132</v>
      </c>
      <c r="F25" s="75">
        <v>9652</v>
      </c>
      <c r="G25" s="23">
        <v>-94</v>
      </c>
      <c r="H25" s="47">
        <v>-9.5999999999999992E-3</v>
      </c>
      <c r="I25" s="45" t="s">
        <v>133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134</v>
      </c>
      <c r="F26" s="75">
        <v>9625</v>
      </c>
      <c r="G26" s="23">
        <v>-24</v>
      </c>
      <c r="H26" s="47">
        <v>-2.5000000000000001E-3</v>
      </c>
      <c r="I26" s="45" t="s">
        <v>135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/>
      <c r="C269" s="60"/>
      <c r="D269" s="46"/>
      <c r="E269" s="74"/>
      <c r="F269" s="75"/>
      <c r="G269" s="23"/>
      <c r="H269" s="47"/>
      <c r="I269" s="45"/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>
    <tabColor rgb="FFFF0000"/>
  </sheetPr>
  <dimension ref="A1:I269"/>
  <sheetViews>
    <sheetView workbookViewId="0">
      <pane ySplit="3" topLeftCell="A262" activePane="bottomLeft" state="frozen"/>
      <selection pane="bottomLeft" activeCell="F58" sqref="F58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6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18" t="s">
        <v>102</v>
      </c>
      <c r="C1" s="119"/>
      <c r="D1" s="119"/>
      <c r="E1" s="119"/>
      <c r="F1" s="119"/>
      <c r="G1" s="119"/>
      <c r="H1" s="119"/>
      <c r="I1" s="120"/>
    </row>
    <row r="2" spans="1:9" s="1" customFormat="1" ht="16.2" thickBot="1">
      <c r="A2" s="64" t="s">
        <v>1</v>
      </c>
      <c r="B2" s="121" t="s">
        <v>46</v>
      </c>
      <c r="C2" s="122"/>
      <c r="D2" s="123" t="s">
        <v>6</v>
      </c>
      <c r="E2" s="124"/>
      <c r="F2" s="123" t="s">
        <v>7</v>
      </c>
      <c r="G2" s="124"/>
      <c r="H2" s="123" t="s">
        <v>8</v>
      </c>
      <c r="I2" s="124"/>
    </row>
    <row r="3" spans="1:9" ht="16.2" thickBot="1">
      <c r="A3" s="62" t="s">
        <v>40</v>
      </c>
      <c r="B3" s="115" t="s">
        <v>44</v>
      </c>
      <c r="C3" s="116"/>
      <c r="D3" s="116"/>
      <c r="E3" s="116"/>
      <c r="F3" s="116"/>
      <c r="G3" s="116"/>
      <c r="H3" s="116"/>
      <c r="I3" s="117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/>
      <c r="C268" s="10">
        <f t="shared" si="68"/>
        <v>0</v>
      </c>
      <c r="D268" s="49"/>
      <c r="E268" s="10">
        <f t="shared" si="69"/>
        <v>0</v>
      </c>
      <c r="F268" s="49"/>
      <c r="G268" s="10">
        <f t="shared" si="70"/>
        <v>0</v>
      </c>
      <c r="H268" s="49"/>
      <c r="I268" s="10">
        <f t="shared" si="71"/>
        <v>0</v>
      </c>
    </row>
    <row r="269" spans="1:9">
      <c r="A269" s="9">
        <v>43047</v>
      </c>
      <c r="B269" s="49"/>
      <c r="C269" s="10">
        <f t="shared" si="68"/>
        <v>0</v>
      </c>
      <c r="D269" s="49"/>
      <c r="E269" s="10">
        <f t="shared" si="69"/>
        <v>0</v>
      </c>
      <c r="F269" s="49"/>
      <c r="G269" s="10">
        <f t="shared" si="70"/>
        <v>0</v>
      </c>
      <c r="H269" s="49"/>
      <c r="I269" s="10">
        <f t="shared" si="71"/>
        <v>0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5"/>
  <dimension ref="A1:D269"/>
  <sheetViews>
    <sheetView workbookViewId="0">
      <pane ySplit="3" topLeftCell="A258" activePane="bottomLeft" state="frozen"/>
      <selection pane="bottomLeft" activeCell="F268" sqref="F268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1" t="s">
        <v>40</v>
      </c>
      <c r="B2" s="125"/>
      <c r="C2" s="111"/>
      <c r="D2" s="111"/>
    </row>
    <row r="3" spans="1:4" ht="16.2">
      <c r="A3" s="111"/>
      <c r="B3" s="125" t="s">
        <v>103</v>
      </c>
      <c r="C3" s="111"/>
      <c r="D3" s="111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/>
    </row>
    <row r="269" spans="1:4">
      <c r="A269" s="9">
        <v>43047</v>
      </c>
      <c r="B269" s="45"/>
      <c r="C269" s="53"/>
      <c r="D269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工作表6">
    <tabColor rgb="FF92D050"/>
  </sheetPr>
  <dimension ref="A1:M270"/>
  <sheetViews>
    <sheetView tabSelected="1" zoomScale="85" zoomScaleNormal="85" workbookViewId="0">
      <pane ySplit="3" topLeftCell="A40" activePane="bottomLeft" state="frozen"/>
      <selection pane="bottomLeft" activeCell="H273" sqref="H27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6" t="s">
        <v>52</v>
      </c>
      <c r="C1" s="96"/>
      <c r="D1" s="96"/>
      <c r="E1" s="15" t="s">
        <v>50</v>
      </c>
      <c r="F1" s="15" t="s">
        <v>51</v>
      </c>
      <c r="G1" s="126" t="s">
        <v>53</v>
      </c>
      <c r="H1" s="96"/>
      <c r="I1" s="96"/>
      <c r="J1" s="15"/>
      <c r="K1" s="18"/>
      <c r="L1" s="15" t="s">
        <v>54</v>
      </c>
      <c r="M1" s="15" t="s">
        <v>55</v>
      </c>
    </row>
    <row r="2" spans="1:13" s="1" customFormat="1">
      <c r="A2" s="16" t="s">
        <v>1</v>
      </c>
      <c r="B2" s="19" t="s">
        <v>47</v>
      </c>
      <c r="C2" s="19" t="s">
        <v>48</v>
      </c>
      <c r="D2" s="19" t="s">
        <v>49</v>
      </c>
      <c r="E2" s="32"/>
      <c r="F2" s="11"/>
      <c r="G2" s="19" t="s">
        <v>47</v>
      </c>
      <c r="H2" s="19" t="s">
        <v>48</v>
      </c>
      <c r="I2" s="19" t="s">
        <v>56</v>
      </c>
      <c r="J2" s="19" t="s">
        <v>104</v>
      </c>
      <c r="K2" s="19" t="s">
        <v>57</v>
      </c>
      <c r="L2" s="19"/>
      <c r="M2" s="19"/>
    </row>
    <row r="3" spans="1:13">
      <c r="A3" s="16" t="s">
        <v>40</v>
      </c>
      <c r="B3" s="114" t="s">
        <v>58</v>
      </c>
      <c r="C3" s="111"/>
      <c r="D3" s="111"/>
      <c r="E3" s="111"/>
      <c r="F3" s="111"/>
      <c r="G3" s="111"/>
      <c r="H3" s="111"/>
      <c r="I3" s="111"/>
      <c r="J3" s="127"/>
      <c r="K3" s="127"/>
      <c r="L3" s="127"/>
      <c r="M3" s="127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59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70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/>
      <c r="C249" s="10"/>
      <c r="D249" s="10">
        <f t="shared" si="59"/>
        <v>0</v>
      </c>
      <c r="E249" s="10"/>
      <c r="F249" s="10"/>
      <c r="G249" s="10"/>
      <c r="H249" s="10"/>
      <c r="I249" s="10">
        <f t="shared" si="60"/>
        <v>0</v>
      </c>
      <c r="J249" s="10">
        <f t="shared" si="61"/>
        <v>-73219.75</v>
      </c>
      <c r="K249" s="10">
        <f t="shared" si="62"/>
        <v>0</v>
      </c>
      <c r="L249" s="10"/>
      <c r="M249" s="10"/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0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/>
      <c r="C269" s="10"/>
      <c r="D269" s="10">
        <f t="shared" si="59"/>
        <v>0</v>
      </c>
      <c r="E269" s="10"/>
      <c r="F269" s="10"/>
      <c r="G269" s="10"/>
      <c r="H269" s="10"/>
      <c r="I269" s="10">
        <f t="shared" si="60"/>
        <v>0</v>
      </c>
      <c r="J269" s="10">
        <f t="shared" si="61"/>
        <v>-73219.75</v>
      </c>
      <c r="K269" s="10">
        <f t="shared" si="62"/>
        <v>0</v>
      </c>
      <c r="L269" s="10"/>
      <c r="M269" s="10"/>
    </row>
    <row r="270" spans="1:13">
      <c r="A270" s="9">
        <v>43047</v>
      </c>
      <c r="B270" s="10"/>
      <c r="C270" s="10"/>
      <c r="D270" s="10">
        <f t="shared" si="59"/>
        <v>0</v>
      </c>
      <c r="E270" s="10"/>
      <c r="F270" s="10"/>
      <c r="G270" s="10"/>
      <c r="H270" s="10"/>
      <c r="I270" s="10">
        <f t="shared" si="60"/>
        <v>0</v>
      </c>
      <c r="J270" s="10">
        <f t="shared" si="61"/>
        <v>-73219.75</v>
      </c>
      <c r="K270" s="10">
        <f t="shared" si="62"/>
        <v>0</v>
      </c>
      <c r="L270" s="10"/>
      <c r="M270" s="10"/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工作表7">
    <tabColor rgb="FFFF99FF"/>
  </sheetPr>
  <dimension ref="A1:I269"/>
  <sheetViews>
    <sheetView zoomScale="85" zoomScaleNormal="85" workbookViewId="0">
      <pane ySplit="3" topLeftCell="A243" activePane="bottomLeft" state="frozen"/>
      <selection pane="bottomLeft" activeCell="M257" sqref="M257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4" t="s">
        <v>67</v>
      </c>
      <c r="C1" s="104"/>
      <c r="D1" s="104"/>
      <c r="E1" s="104"/>
      <c r="F1" s="128" t="s">
        <v>94</v>
      </c>
      <c r="G1" s="129"/>
      <c r="H1" s="129"/>
      <c r="I1" s="129"/>
    </row>
    <row r="2" spans="1:9" s="1" customFormat="1" ht="31.2">
      <c r="A2" s="16" t="s">
        <v>1</v>
      </c>
      <c r="B2" s="4" t="s">
        <v>68</v>
      </c>
      <c r="C2" s="4" t="s">
        <v>69</v>
      </c>
      <c r="D2" s="4" t="s">
        <v>70</v>
      </c>
      <c r="E2" s="4" t="s">
        <v>71</v>
      </c>
      <c r="F2" s="129"/>
      <c r="G2" s="129"/>
      <c r="H2" s="129"/>
      <c r="I2" s="129"/>
    </row>
    <row r="3" spans="1:9">
      <c r="A3" s="16" t="s">
        <v>40</v>
      </c>
      <c r="B3" s="114" t="s">
        <v>72</v>
      </c>
      <c r="C3" s="111"/>
      <c r="D3" s="111"/>
      <c r="E3" s="11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/>
      <c r="C269" s="10"/>
      <c r="D269" s="10"/>
      <c r="E269" s="10"/>
      <c r="F269" s="24">
        <f t="shared" si="75"/>
        <v>0</v>
      </c>
      <c r="G269" s="24">
        <f t="shared" si="76"/>
        <v>0</v>
      </c>
      <c r="H269" s="24">
        <f t="shared" si="77"/>
        <v>0</v>
      </c>
      <c r="I269" s="24">
        <f t="shared" si="78"/>
        <v>0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工作表8"/>
  <dimension ref="A1:L271"/>
  <sheetViews>
    <sheetView zoomScale="85" zoomScaleNormal="85" workbookViewId="0">
      <pane xSplit="1" ySplit="4" topLeftCell="B260" activePane="bottomRight" state="frozen"/>
      <selection pane="topRight" activeCell="B1" sqref="B1"/>
      <selection pane="bottomLeft" activeCell="A5" sqref="A5"/>
      <selection pane="bottomRight" activeCell="J283" sqref="J283"/>
    </sheetView>
  </sheetViews>
  <sheetFormatPr defaultRowHeight="15.6"/>
  <cols>
    <col min="1" max="1" width="12.8867187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3" t="s">
        <v>60</v>
      </c>
      <c r="C1" s="130" t="s">
        <v>61</v>
      </c>
      <c r="D1" s="100"/>
      <c r="E1" s="100"/>
      <c r="F1" s="80"/>
      <c r="G1" s="83"/>
      <c r="H1" s="131" t="s">
        <v>64</v>
      </c>
      <c r="I1" s="132"/>
      <c r="J1" s="132"/>
      <c r="K1" s="19"/>
      <c r="L1" s="135" t="s">
        <v>66</v>
      </c>
    </row>
    <row r="2" spans="1:12" s="1" customFormat="1">
      <c r="A2" s="16"/>
      <c r="B2" s="134"/>
      <c r="C2" s="13" t="s">
        <v>62</v>
      </c>
      <c r="D2" s="13" t="s">
        <v>7</v>
      </c>
      <c r="E2" s="13" t="s">
        <v>8</v>
      </c>
      <c r="F2" s="81" t="s">
        <v>63</v>
      </c>
      <c r="G2" s="84"/>
      <c r="H2" s="82" t="s">
        <v>62</v>
      </c>
      <c r="I2" s="19" t="s">
        <v>7</v>
      </c>
      <c r="J2" s="19" t="s">
        <v>8</v>
      </c>
      <c r="K2" s="19" t="s">
        <v>65</v>
      </c>
      <c r="L2" s="136"/>
    </row>
    <row r="3" spans="1:12">
      <c r="A3" s="16" t="s">
        <v>40</v>
      </c>
      <c r="B3" s="137" t="s">
        <v>105</v>
      </c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>
      <c r="A4" s="16" t="s">
        <v>40</v>
      </c>
      <c r="B4" s="137" t="s">
        <v>58</v>
      </c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/>
      <c r="C271" s="10"/>
      <c r="D271" s="10"/>
      <c r="E271" s="10"/>
      <c r="F271" s="90">
        <f t="shared" si="48"/>
        <v>0</v>
      </c>
      <c r="G271" s="86"/>
      <c r="H271" s="88"/>
      <c r="I271" s="10"/>
      <c r="J271" s="10"/>
      <c r="K271" s="21">
        <f t="shared" si="49"/>
        <v>0</v>
      </c>
      <c r="L271" s="22" t="e">
        <f t="shared" si="50"/>
        <v>#DIV/0!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工作表9">
    <tabColor theme="5" tint="0.59999389629810485"/>
  </sheetPr>
  <dimension ref="A1:C269"/>
  <sheetViews>
    <sheetView zoomScale="85" zoomScaleNormal="85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I262" sqref="I26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0" t="s">
        <v>73</v>
      </c>
      <c r="C1" s="141"/>
    </row>
    <row r="2" spans="1:3" s="1" customFormat="1">
      <c r="A2" s="16" t="s">
        <v>1</v>
      </c>
      <c r="B2" s="140" t="s">
        <v>74</v>
      </c>
      <c r="C2" s="141"/>
    </row>
    <row r="3" spans="1:3">
      <c r="A3" s="16" t="s">
        <v>40</v>
      </c>
      <c r="B3" s="114" t="s">
        <v>75</v>
      </c>
      <c r="C3" s="111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/>
      <c r="C267" s="25">
        <f t="shared" si="17"/>
        <v>0</v>
      </c>
    </row>
    <row r="268" spans="1:3">
      <c r="A268" s="9">
        <v>43046</v>
      </c>
      <c r="B268" s="10"/>
      <c r="C268" s="25">
        <f t="shared" si="17"/>
        <v>0</v>
      </c>
    </row>
    <row r="269" spans="1:3">
      <c r="A269" s="9">
        <v>43047</v>
      </c>
      <c r="B269" s="10"/>
      <c r="C269" s="25">
        <f t="shared" si="17"/>
        <v>0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2017-02-16T12:02:36Z</dcterms:created>
  <dcterms:modified xsi:type="dcterms:W3CDTF">2017-11-08T05:05:57Z</dcterms:modified>
</cp:coreProperties>
</file>