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8360" yWindow="0" windowWidth="30900" windowHeight="18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U2" i="1"/>
  <c r="T2" i="1"/>
  <c r="R3" i="1"/>
  <c r="R4" i="1"/>
  <c r="R5" i="1"/>
  <c r="R6" i="1"/>
  <c r="R7" i="1"/>
  <c r="R8" i="1"/>
  <c r="R2" i="1"/>
  <c r="O3" i="1"/>
  <c r="O4" i="1"/>
  <c r="O5" i="1"/>
  <c r="O6" i="1"/>
  <c r="O7" i="1"/>
  <c r="O8" i="1"/>
  <c r="O2" i="1"/>
  <c r="Q3" i="1"/>
  <c r="Q4" i="1"/>
  <c r="Q5" i="1"/>
  <c r="Q6" i="1"/>
  <c r="Q7" i="1"/>
  <c r="Q8" i="1"/>
  <c r="Q2" i="1"/>
  <c r="I3" i="1"/>
  <c r="I4" i="1"/>
  <c r="I5" i="1"/>
  <c r="I6" i="1"/>
  <c r="I7" i="1"/>
  <c r="I8" i="1"/>
  <c r="I2" i="1"/>
  <c r="E3" i="1"/>
  <c r="E4" i="1"/>
  <c r="E5" i="1"/>
  <c r="E6" i="1"/>
  <c r="E7" i="1"/>
  <c r="E8" i="1"/>
  <c r="H2" i="1"/>
  <c r="F3" i="1"/>
  <c r="F4" i="1"/>
  <c r="F5" i="1"/>
  <c r="F6" i="1"/>
  <c r="F7" i="1"/>
  <c r="F8" i="1"/>
  <c r="F2" i="1"/>
  <c r="E2" i="1"/>
  <c r="H8" i="1"/>
  <c r="K8" i="1"/>
  <c r="M8" i="1"/>
  <c r="N8" i="1"/>
  <c r="H7" i="1"/>
  <c r="K7" i="1"/>
  <c r="M7" i="1"/>
  <c r="N7" i="1"/>
  <c r="K6" i="1"/>
  <c r="H6" i="1"/>
  <c r="M6" i="1"/>
  <c r="N6" i="1"/>
  <c r="H5" i="1"/>
  <c r="K5" i="1"/>
  <c r="M5" i="1"/>
  <c r="N5" i="1"/>
  <c r="H3" i="1"/>
  <c r="K3" i="1"/>
  <c r="M3" i="1"/>
  <c r="N3" i="1"/>
  <c r="H4" i="1"/>
  <c r="K4" i="1"/>
  <c r="M4" i="1"/>
  <c r="N4" i="1"/>
  <c r="K2" i="1"/>
  <c r="N2" i="1"/>
  <c r="M2" i="1"/>
</calcChain>
</file>

<file path=xl/sharedStrings.xml><?xml version="1.0" encoding="utf-8"?>
<sst xmlns="http://schemas.openxmlformats.org/spreadsheetml/2006/main" count="16" uniqueCount="16">
  <si>
    <t>Diameter 1</t>
  </si>
  <si>
    <t>Diameter 2</t>
  </si>
  <si>
    <t>Tx Length</t>
  </si>
  <si>
    <t>Tx Speed mm/s</t>
  </si>
  <si>
    <t>M1 rev/s</t>
  </si>
  <si>
    <t>M1 revs</t>
  </si>
  <si>
    <t>M2 rev</t>
  </si>
  <si>
    <t>M2 rev/s</t>
  </si>
  <si>
    <t>Time s</t>
  </si>
  <si>
    <t>M1 mm/s</t>
  </si>
  <si>
    <t>M2 mm/s</t>
  </si>
  <si>
    <t>Circumference 1</t>
  </si>
  <si>
    <t>Circumference 2</t>
  </si>
  <si>
    <t>Ratio M1s/M2s</t>
  </si>
  <si>
    <t>m1s 50k units</t>
  </si>
  <si>
    <t>m2s 50k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</si>
</sst>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0" formatCode="0.000"/>
  </numFmts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R26" sqref="R26"/>
    </sheetView>
  </sheetViews>
  <sheetFormatPr baseColWidth="10" defaultRowHeight="15" x14ac:dyDescent="0"/>
  <cols>
    <col min="1" max="1" width="13.83203125" bestFit="1" customWidth="1"/>
    <col min="5" max="6" width="14.6640625" bestFit="1" customWidth="1"/>
    <col min="8" max="8" width="11.83203125" bestFit="1" customWidth="1"/>
    <col min="20" max="21" width="12.5" bestFit="1" customWidth="1"/>
  </cols>
  <sheetData>
    <row r="1" spans="1:21">
      <c r="A1" t="s">
        <v>3</v>
      </c>
      <c r="B1" t="s">
        <v>0</v>
      </c>
      <c r="C1" t="s">
        <v>1</v>
      </c>
      <c r="D1" t="s">
        <v>2</v>
      </c>
      <c r="E1" t="s">
        <v>11</v>
      </c>
      <c r="F1" t="s">
        <v>12</v>
      </c>
      <c r="H1" t="s">
        <v>5</v>
      </c>
      <c r="I1" t="s">
        <v>6</v>
      </c>
      <c r="K1" t="s">
        <v>8</v>
      </c>
      <c r="M1" t="s">
        <v>4</v>
      </c>
      <c r="N1" t="s">
        <v>7</v>
      </c>
      <c r="O1" t="s">
        <v>13</v>
      </c>
      <c r="Q1" t="s">
        <v>9</v>
      </c>
      <c r="R1" t="s">
        <v>10</v>
      </c>
      <c r="T1" t="s">
        <v>14</v>
      </c>
      <c r="U1" t="s">
        <v>15</v>
      </c>
    </row>
    <row r="2" spans="1:21">
      <c r="A2">
        <v>10</v>
      </c>
      <c r="B2">
        <v>50</v>
      </c>
      <c r="C2">
        <v>50</v>
      </c>
      <c r="D2">
        <v>1000</v>
      </c>
      <c r="E2">
        <f>B2*3.1415926</f>
        <v>157.07963000000001</v>
      </c>
      <c r="F2">
        <f>C2*3.1415926</f>
        <v>157.07963000000001</v>
      </c>
      <c r="H2" s="2">
        <f>D2/E2</f>
        <v>6.3661978322714408</v>
      </c>
      <c r="I2" s="2">
        <f>D2/F2</f>
        <v>6.3661978322714408</v>
      </c>
      <c r="K2">
        <f>D2/A2</f>
        <v>100</v>
      </c>
      <c r="M2" s="1">
        <f>H2/K2</f>
        <v>6.3661978322714405E-2</v>
      </c>
      <c r="N2" s="1">
        <f>I2/K2</f>
        <v>6.3661978322714405E-2</v>
      </c>
      <c r="O2" s="1">
        <f>M2/N2</f>
        <v>1</v>
      </c>
      <c r="Q2">
        <f>E2*M2</f>
        <v>10</v>
      </c>
      <c r="R2">
        <f>Q2*O2</f>
        <v>10</v>
      </c>
      <c r="T2" s="3">
        <f>50000*M2</f>
        <v>3183.0989161357202</v>
      </c>
      <c r="U2" s="3">
        <f>50000*N2</f>
        <v>3183.0989161357202</v>
      </c>
    </row>
    <row r="3" spans="1:21">
      <c r="A3">
        <v>20</v>
      </c>
      <c r="B3">
        <v>50</v>
      </c>
      <c r="C3">
        <v>50</v>
      </c>
      <c r="D3">
        <v>1000</v>
      </c>
      <c r="E3">
        <f t="shared" ref="E3:E8" si="0">B3*3.1415926</f>
        <v>157.07963000000001</v>
      </c>
      <c r="F3">
        <f t="shared" ref="F3:F8" si="1">C3*3.1415926</f>
        <v>157.07963000000001</v>
      </c>
      <c r="H3" s="2">
        <f>D3/(B3*3.1415926)</f>
        <v>6.3661978322714408</v>
      </c>
      <c r="I3" s="2">
        <f t="shared" ref="I3:I8" si="2">D3/F3</f>
        <v>6.3661978322714408</v>
      </c>
      <c r="K3">
        <f>D3/A3</f>
        <v>50</v>
      </c>
      <c r="M3" s="1">
        <f t="shared" ref="M3:M4" si="3">H3/K3</f>
        <v>0.12732395664542881</v>
      </c>
      <c r="N3" s="1">
        <f t="shared" ref="N3:N4" si="4">I3/K3</f>
        <v>0.12732395664542881</v>
      </c>
      <c r="O3" s="1">
        <f t="shared" ref="O3:O8" si="5">M3/N3</f>
        <v>1</v>
      </c>
      <c r="Q3">
        <f t="shared" ref="Q3:Q8" si="6">E3*M3</f>
        <v>20</v>
      </c>
      <c r="R3">
        <f t="shared" ref="R3:R8" si="7">Q3*O3</f>
        <v>20</v>
      </c>
      <c r="T3" s="3">
        <f t="shared" ref="T3:T8" si="8">50000*M3</f>
        <v>6366.1978322714403</v>
      </c>
      <c r="U3" s="3">
        <f t="shared" ref="U3:U8" si="9">50000*N3</f>
        <v>6366.1978322714403</v>
      </c>
    </row>
    <row r="4" spans="1:21">
      <c r="A4">
        <v>50</v>
      </c>
      <c r="B4">
        <v>50</v>
      </c>
      <c r="C4">
        <v>50</v>
      </c>
      <c r="D4">
        <v>1000</v>
      </c>
      <c r="E4">
        <f t="shared" si="0"/>
        <v>157.07963000000001</v>
      </c>
      <c r="F4">
        <f t="shared" si="1"/>
        <v>157.07963000000001</v>
      </c>
      <c r="H4" s="2">
        <f>D4/(B4*3.1415926)</f>
        <v>6.3661978322714408</v>
      </c>
      <c r="I4" s="2">
        <f t="shared" si="2"/>
        <v>6.3661978322714408</v>
      </c>
      <c r="K4">
        <f>D4/A4</f>
        <v>20</v>
      </c>
      <c r="M4" s="1">
        <f t="shared" si="3"/>
        <v>0.31830989161357204</v>
      </c>
      <c r="N4" s="1">
        <f t="shared" si="4"/>
        <v>0.31830989161357204</v>
      </c>
      <c r="O4" s="1">
        <f t="shared" si="5"/>
        <v>1</v>
      </c>
      <c r="Q4">
        <f t="shared" si="6"/>
        <v>50</v>
      </c>
      <c r="R4">
        <f t="shared" si="7"/>
        <v>50</v>
      </c>
      <c r="T4" s="3">
        <f t="shared" si="8"/>
        <v>15915.494580678602</v>
      </c>
      <c r="U4" s="3">
        <f t="shared" si="9"/>
        <v>15915.494580678602</v>
      </c>
    </row>
    <row r="5" spans="1:21">
      <c r="A5">
        <v>100</v>
      </c>
      <c r="B5">
        <v>50</v>
      </c>
      <c r="C5">
        <v>50</v>
      </c>
      <c r="D5">
        <v>1000</v>
      </c>
      <c r="E5">
        <f t="shared" si="0"/>
        <v>157.07963000000001</v>
      </c>
      <c r="F5">
        <f t="shared" si="1"/>
        <v>157.07963000000001</v>
      </c>
      <c r="H5" s="2">
        <f>D5/(B5*3.1415926)</f>
        <v>6.3661978322714408</v>
      </c>
      <c r="I5" s="2">
        <f t="shared" si="2"/>
        <v>6.3661978322714408</v>
      </c>
      <c r="K5">
        <f>D5/A5</f>
        <v>10</v>
      </c>
      <c r="M5" s="1">
        <f t="shared" ref="M5:M6" si="10">H5/K5</f>
        <v>0.63661978322714408</v>
      </c>
      <c r="N5" s="1">
        <f t="shared" ref="N5:N6" si="11">I5/K5</f>
        <v>0.63661978322714408</v>
      </c>
      <c r="O5" s="1">
        <f t="shared" si="5"/>
        <v>1</v>
      </c>
      <c r="Q5">
        <f t="shared" si="6"/>
        <v>100</v>
      </c>
      <c r="R5">
        <f t="shared" si="7"/>
        <v>100</v>
      </c>
      <c r="T5" s="3">
        <f t="shared" si="8"/>
        <v>31830.989161357204</v>
      </c>
      <c r="U5" s="3">
        <f t="shared" si="9"/>
        <v>31830.989161357204</v>
      </c>
    </row>
    <row r="6" spans="1:21">
      <c r="A6">
        <v>100</v>
      </c>
      <c r="B6">
        <v>75</v>
      </c>
      <c r="C6">
        <v>20</v>
      </c>
      <c r="D6">
        <v>1000</v>
      </c>
      <c r="E6">
        <f t="shared" si="0"/>
        <v>235.61944500000001</v>
      </c>
      <c r="F6">
        <f t="shared" si="1"/>
        <v>62.831851999999998</v>
      </c>
      <c r="H6" s="2">
        <f>D6/(B6*3.1415926)</f>
        <v>4.2441318881809602</v>
      </c>
      <c r="I6" s="2">
        <f t="shared" si="2"/>
        <v>15.915494580678603</v>
      </c>
      <c r="K6">
        <f>D6/A6</f>
        <v>10</v>
      </c>
      <c r="M6" s="1">
        <f t="shared" si="10"/>
        <v>0.42441318881809603</v>
      </c>
      <c r="N6" s="1">
        <f t="shared" si="11"/>
        <v>1.5915494580678602</v>
      </c>
      <c r="O6" s="1">
        <f t="shared" si="5"/>
        <v>0.26666666666666666</v>
      </c>
      <c r="Q6">
        <f t="shared" si="6"/>
        <v>100</v>
      </c>
      <c r="R6">
        <f t="shared" si="7"/>
        <v>26.666666666666668</v>
      </c>
      <c r="T6" s="3">
        <f t="shared" si="8"/>
        <v>21220.659440904801</v>
      </c>
      <c r="U6" s="3">
        <f t="shared" si="9"/>
        <v>79577.472903393005</v>
      </c>
    </row>
    <row r="7" spans="1:21">
      <c r="A7">
        <v>50</v>
      </c>
      <c r="B7">
        <v>75</v>
      </c>
      <c r="C7">
        <v>20</v>
      </c>
      <c r="D7">
        <v>1000</v>
      </c>
      <c r="E7">
        <f t="shared" si="0"/>
        <v>235.61944500000001</v>
      </c>
      <c r="F7">
        <f t="shared" si="1"/>
        <v>62.831851999999998</v>
      </c>
      <c r="H7" s="2">
        <f>D7/(B7*3.1415926)</f>
        <v>4.2441318881809602</v>
      </c>
      <c r="I7" s="2">
        <f t="shared" si="2"/>
        <v>15.915494580678603</v>
      </c>
      <c r="K7">
        <f>D7/A7</f>
        <v>20</v>
      </c>
      <c r="M7" s="1">
        <f t="shared" ref="M7" si="12">H7/K7</f>
        <v>0.21220659440904802</v>
      </c>
      <c r="N7" s="1">
        <f t="shared" ref="N7" si="13">I7/K7</f>
        <v>0.79577472903393009</v>
      </c>
      <c r="O7" s="1">
        <f t="shared" si="5"/>
        <v>0.26666666666666666</v>
      </c>
      <c r="Q7">
        <f t="shared" si="6"/>
        <v>50</v>
      </c>
      <c r="R7">
        <f t="shared" si="7"/>
        <v>13.333333333333334</v>
      </c>
      <c r="T7" s="3">
        <f t="shared" si="8"/>
        <v>10610.329720452401</v>
      </c>
      <c r="U7" s="3">
        <f t="shared" si="9"/>
        <v>39788.736451696503</v>
      </c>
    </row>
    <row r="8" spans="1:21">
      <c r="A8">
        <v>50</v>
      </c>
      <c r="B8">
        <v>75</v>
      </c>
      <c r="C8">
        <v>20</v>
      </c>
      <c r="D8">
        <v>5000</v>
      </c>
      <c r="E8">
        <f t="shared" si="0"/>
        <v>235.61944500000001</v>
      </c>
      <c r="F8">
        <f t="shared" si="1"/>
        <v>62.831851999999998</v>
      </c>
      <c r="H8" s="2">
        <f>D8/(B8*3.1415926)</f>
        <v>21.2206594409048</v>
      </c>
      <c r="I8" s="2">
        <f t="shared" si="2"/>
        <v>79.577472903393016</v>
      </c>
      <c r="K8">
        <f>D8/A8</f>
        <v>100</v>
      </c>
      <c r="M8" s="1">
        <f t="shared" ref="M8" si="14">H8/K8</f>
        <v>0.21220659440904799</v>
      </c>
      <c r="N8" s="1">
        <f t="shared" ref="N8" si="15">I8/K8</f>
        <v>0.79577472903393021</v>
      </c>
      <c r="O8" s="1">
        <f t="shared" si="5"/>
        <v>0.26666666666666661</v>
      </c>
      <c r="Q8">
        <f t="shared" si="6"/>
        <v>49.999999999999993</v>
      </c>
      <c r="R8">
        <f t="shared" si="7"/>
        <v>13.333333333333329</v>
      </c>
      <c r="T8" s="3">
        <f t="shared" si="8"/>
        <v>10610.329720452399</v>
      </c>
      <c r="U8" s="3">
        <f t="shared" si="9"/>
        <v>39788.73645169651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Mills</dc:creator>
  <cp:lastModifiedBy>David Mills</cp:lastModifiedBy>
  <dcterms:created xsi:type="dcterms:W3CDTF">2015-12-21T18:59:43Z</dcterms:created>
  <dcterms:modified xsi:type="dcterms:W3CDTF">2015-12-22T07:25:00Z</dcterms:modified>
</cp:coreProperties>
</file>