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K47" i="1"/>
  <c r="K48" i="1"/>
  <c r="K49" i="1"/>
  <c r="K50" i="1"/>
  <c r="L46" i="1"/>
  <c r="L18" i="1"/>
  <c r="L23" i="1"/>
  <c r="L25" i="1"/>
  <c r="L28" i="1"/>
  <c r="L29" i="1"/>
  <c r="L30" i="1"/>
  <c r="L32" i="1"/>
  <c r="L33" i="1"/>
  <c r="L34" i="1"/>
  <c r="L35" i="1"/>
  <c r="L36" i="1"/>
  <c r="L37" i="1"/>
  <c r="L38" i="1"/>
  <c r="L40" i="1"/>
  <c r="L41" i="1"/>
  <c r="L42" i="1"/>
  <c r="L43" i="1"/>
  <c r="L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46" i="1"/>
  <c r="B43" i="1"/>
  <c r="C43" i="1"/>
  <c r="B42" i="1"/>
  <c r="C42" i="1"/>
  <c r="B41" i="1"/>
  <c r="C41" i="1"/>
  <c r="B40" i="1"/>
  <c r="C40" i="1"/>
  <c r="B3" i="1"/>
  <c r="C3" i="1"/>
  <c r="G3" i="1"/>
  <c r="B4" i="1"/>
  <c r="C4" i="1"/>
  <c r="G4" i="1"/>
  <c r="B5" i="1"/>
  <c r="C5" i="1"/>
  <c r="G5" i="1"/>
  <c r="B6" i="1"/>
  <c r="C6" i="1"/>
  <c r="G6" i="1"/>
  <c r="B7" i="1"/>
  <c r="C7" i="1"/>
  <c r="G7" i="1"/>
  <c r="B8" i="1"/>
  <c r="C8" i="1"/>
  <c r="G8" i="1"/>
  <c r="B9" i="1"/>
  <c r="C9" i="1"/>
  <c r="G9" i="1"/>
  <c r="B10" i="1"/>
  <c r="C10" i="1"/>
  <c r="G10" i="1"/>
  <c r="B11" i="1"/>
  <c r="C11" i="1"/>
  <c r="G11" i="1"/>
  <c r="B12" i="1"/>
  <c r="C12" i="1"/>
  <c r="G12" i="1"/>
  <c r="B13" i="1"/>
  <c r="C13" i="1"/>
  <c r="G13" i="1"/>
  <c r="B14" i="1"/>
  <c r="C14" i="1"/>
  <c r="G14" i="1"/>
  <c r="B15" i="1"/>
  <c r="C1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B19" i="1"/>
  <c r="B18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2" i="1"/>
  <c r="C2" i="1"/>
  <c r="B16" i="1"/>
  <c r="C16" i="1"/>
  <c r="B17" i="1"/>
  <c r="C17" i="1"/>
  <c r="C18" i="1"/>
</calcChain>
</file>

<file path=xl/sharedStrings.xml><?xml version="1.0" encoding="utf-8"?>
<sst xmlns="http://schemas.openxmlformats.org/spreadsheetml/2006/main" count="7" uniqueCount="7">
  <si>
    <t>sCr</t>
    <phoneticPr fontId="1"/>
  </si>
  <si>
    <t>病日</t>
    <rPh sb="0" eb="1">
      <t>ビョウ</t>
    </rPh>
    <rPh sb="1" eb="2">
      <t>ニチ</t>
    </rPh>
    <phoneticPr fontId="1"/>
  </si>
  <si>
    <t>体重</t>
    <rPh sb="0" eb="2">
      <t>タイジュウ</t>
    </rPh>
    <phoneticPr fontId="1"/>
  </si>
  <si>
    <t>1/sCr</t>
    <phoneticPr fontId="1"/>
  </si>
  <si>
    <t>[病日, 1/sCr]</t>
    <rPh sb="1" eb="3">
      <t>ビョウ</t>
    </rPh>
    <phoneticPr fontId="1"/>
  </si>
  <si>
    <t>NAG</t>
    <phoneticPr fontId="1"/>
  </si>
  <si>
    <t>β2MG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</si>
</sst>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56" fontId="0" fillId="0" borderId="0" xfId="0" applyNumberFormat="1"/>
  </cellXfs>
  <cellStyles count="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B46" workbookViewId="0">
      <selection activeCell="L61" sqref="L61:L87"/>
    </sheetView>
  </sheetViews>
  <sheetFormatPr baseColWidth="12" defaultRowHeight="18" x14ac:dyDescent="0"/>
  <sheetData>
    <row r="1" spans="1:11">
      <c r="B1" t="s">
        <v>1</v>
      </c>
      <c r="E1" t="s">
        <v>0</v>
      </c>
      <c r="F1" t="s">
        <v>2</v>
      </c>
      <c r="G1" t="s">
        <v>3</v>
      </c>
      <c r="H1" t="s">
        <v>4</v>
      </c>
      <c r="J1" t="s">
        <v>5</v>
      </c>
      <c r="K1" t="s">
        <v>6</v>
      </c>
    </row>
    <row r="2" spans="1:11">
      <c r="A2" s="1">
        <v>42352</v>
      </c>
      <c r="B2">
        <f t="shared" ref="B2:B8" si="0">A2-$A$2</f>
        <v>0</v>
      </c>
      <c r="C2">
        <f t="shared" ref="C2:C17" si="1">B2-$B$18</f>
        <v>-260</v>
      </c>
      <c r="E2">
        <v>0.85</v>
      </c>
      <c r="G2">
        <f>1/E2</f>
        <v>1.1764705882352942</v>
      </c>
      <c r="H2" t="str">
        <f>"["&amp;G2&amp;", "&amp;C2&amp;"]"</f>
        <v>[1.17647058823529, -260]</v>
      </c>
    </row>
    <row r="3" spans="1:11">
      <c r="A3" s="1">
        <v>42353</v>
      </c>
      <c r="B3">
        <f t="shared" si="0"/>
        <v>1</v>
      </c>
      <c r="C3">
        <f t="shared" si="1"/>
        <v>-259</v>
      </c>
      <c r="E3">
        <v>0.84</v>
      </c>
      <c r="G3">
        <f t="shared" ref="G3:G39" si="2">1/E3</f>
        <v>1.1904761904761905</v>
      </c>
      <c r="H3" t="str">
        <f t="shared" ref="H3:H39" si="3">"["&amp;G3&amp;", "&amp;C3&amp;"]"</f>
        <v>[1.19047619047619, -259]</v>
      </c>
    </row>
    <row r="4" spans="1:11">
      <c r="A4" s="1">
        <v>42354</v>
      </c>
      <c r="B4">
        <f t="shared" si="0"/>
        <v>2</v>
      </c>
      <c r="C4">
        <f t="shared" si="1"/>
        <v>-258</v>
      </c>
      <c r="E4">
        <v>0.87</v>
      </c>
      <c r="G4">
        <f t="shared" si="2"/>
        <v>1.1494252873563218</v>
      </c>
      <c r="H4" t="str">
        <f t="shared" si="3"/>
        <v>[1.14942528735632, -258]</v>
      </c>
    </row>
    <row r="5" spans="1:11">
      <c r="A5" s="1">
        <v>42356</v>
      </c>
      <c r="B5">
        <f t="shared" si="0"/>
        <v>4</v>
      </c>
      <c r="C5">
        <f t="shared" si="1"/>
        <v>-256</v>
      </c>
      <c r="E5">
        <v>0.9</v>
      </c>
      <c r="G5">
        <f t="shared" si="2"/>
        <v>1.1111111111111112</v>
      </c>
      <c r="H5" t="str">
        <f t="shared" si="3"/>
        <v>[1.11111111111111, -256]</v>
      </c>
    </row>
    <row r="6" spans="1:11">
      <c r="A6" s="1">
        <v>42362</v>
      </c>
      <c r="B6">
        <f t="shared" si="0"/>
        <v>10</v>
      </c>
      <c r="C6">
        <f t="shared" si="1"/>
        <v>-250</v>
      </c>
      <c r="E6">
        <v>0.84</v>
      </c>
      <c r="G6">
        <f t="shared" si="2"/>
        <v>1.1904761904761905</v>
      </c>
      <c r="H6" t="str">
        <f t="shared" si="3"/>
        <v>[1.19047619047619, -250]</v>
      </c>
    </row>
    <row r="7" spans="1:11">
      <c r="A7" s="1">
        <v>42366</v>
      </c>
      <c r="B7">
        <f t="shared" si="0"/>
        <v>14</v>
      </c>
      <c r="C7">
        <f t="shared" si="1"/>
        <v>-246</v>
      </c>
      <c r="E7">
        <v>0.85</v>
      </c>
      <c r="G7">
        <f t="shared" si="2"/>
        <v>1.1764705882352942</v>
      </c>
      <c r="H7" t="str">
        <f t="shared" si="3"/>
        <v>[1.17647058823529, -246]</v>
      </c>
    </row>
    <row r="8" spans="1:11">
      <c r="A8" s="1">
        <v>42376</v>
      </c>
      <c r="B8">
        <f t="shared" si="0"/>
        <v>24</v>
      </c>
      <c r="C8">
        <f t="shared" si="1"/>
        <v>-236</v>
      </c>
      <c r="E8">
        <v>0.88</v>
      </c>
      <c r="G8">
        <f t="shared" si="2"/>
        <v>1.1363636363636365</v>
      </c>
      <c r="H8" t="str">
        <f t="shared" si="3"/>
        <v>[1.13636363636364, -236]</v>
      </c>
    </row>
    <row r="9" spans="1:11">
      <c r="A9" s="1">
        <v>42397</v>
      </c>
      <c r="B9">
        <f t="shared" ref="B9:B20" si="4">A9-$A$2</f>
        <v>45</v>
      </c>
      <c r="C9">
        <f t="shared" si="1"/>
        <v>-215</v>
      </c>
      <c r="E9">
        <v>0.9</v>
      </c>
      <c r="G9">
        <f t="shared" si="2"/>
        <v>1.1111111111111112</v>
      </c>
      <c r="H9" t="str">
        <f t="shared" si="3"/>
        <v>[1.11111111111111, -215]</v>
      </c>
    </row>
    <row r="10" spans="1:11">
      <c r="A10" s="1">
        <v>42416</v>
      </c>
      <c r="B10">
        <f t="shared" si="4"/>
        <v>64</v>
      </c>
      <c r="C10">
        <f t="shared" si="1"/>
        <v>-196</v>
      </c>
      <c r="E10">
        <v>0.96</v>
      </c>
      <c r="G10">
        <f t="shared" si="2"/>
        <v>1.0416666666666667</v>
      </c>
      <c r="H10" t="str">
        <f t="shared" si="3"/>
        <v>[1.04166666666667, -196]</v>
      </c>
    </row>
    <row r="11" spans="1:11">
      <c r="A11" s="1">
        <v>42425</v>
      </c>
      <c r="B11">
        <f t="shared" si="4"/>
        <v>73</v>
      </c>
      <c r="C11">
        <f t="shared" si="1"/>
        <v>-187</v>
      </c>
      <c r="E11">
        <v>1.03</v>
      </c>
      <c r="G11">
        <f t="shared" si="2"/>
        <v>0.970873786407767</v>
      </c>
      <c r="H11" t="str">
        <f t="shared" si="3"/>
        <v>[0.970873786407767, -187]</v>
      </c>
    </row>
    <row r="12" spans="1:11">
      <c r="A12" s="1">
        <v>42452</v>
      </c>
      <c r="B12">
        <f t="shared" si="4"/>
        <v>100</v>
      </c>
      <c r="C12">
        <f t="shared" si="1"/>
        <v>-160</v>
      </c>
      <c r="E12">
        <v>0.9</v>
      </c>
      <c r="G12">
        <f t="shared" si="2"/>
        <v>1.1111111111111112</v>
      </c>
      <c r="H12" t="str">
        <f t="shared" si="3"/>
        <v>[1.11111111111111, -160]</v>
      </c>
    </row>
    <row r="13" spans="1:11">
      <c r="A13" s="1">
        <v>42480</v>
      </c>
      <c r="B13">
        <f t="shared" si="4"/>
        <v>128</v>
      </c>
      <c r="C13">
        <f t="shared" si="1"/>
        <v>-132</v>
      </c>
      <c r="E13">
        <v>0.96</v>
      </c>
      <c r="G13">
        <f t="shared" si="2"/>
        <v>1.0416666666666667</v>
      </c>
      <c r="H13" t="str">
        <f t="shared" si="3"/>
        <v>[1.04166666666667, -132]</v>
      </c>
    </row>
    <row r="14" spans="1:11">
      <c r="A14" s="1">
        <v>42529</v>
      </c>
      <c r="B14">
        <f t="shared" si="4"/>
        <v>177</v>
      </c>
      <c r="C14">
        <f t="shared" si="1"/>
        <v>-83</v>
      </c>
      <c r="E14">
        <v>0.89</v>
      </c>
      <c r="G14">
        <f t="shared" si="2"/>
        <v>1.1235955056179776</v>
      </c>
      <c r="H14" t="str">
        <f t="shared" si="3"/>
        <v>[1.12359550561798, -83]</v>
      </c>
    </row>
    <row r="15" spans="1:11">
      <c r="A15" s="1">
        <v>42585</v>
      </c>
      <c r="B15">
        <f t="shared" si="4"/>
        <v>233</v>
      </c>
      <c r="C15">
        <f t="shared" si="1"/>
        <v>-27</v>
      </c>
      <c r="E15">
        <v>1.53</v>
      </c>
      <c r="G15">
        <f t="shared" si="2"/>
        <v>0.65359477124183007</v>
      </c>
      <c r="H15" t="str">
        <f t="shared" si="3"/>
        <v>[0.65359477124183, -27]</v>
      </c>
    </row>
    <row r="16" spans="1:11">
      <c r="A16" s="1">
        <v>42607</v>
      </c>
      <c r="B16">
        <f t="shared" si="4"/>
        <v>255</v>
      </c>
      <c r="C16">
        <f t="shared" si="1"/>
        <v>-5</v>
      </c>
      <c r="E16">
        <v>1.9</v>
      </c>
      <c r="G16">
        <f t="shared" si="2"/>
        <v>0.52631578947368418</v>
      </c>
      <c r="H16" t="str">
        <f t="shared" si="3"/>
        <v>[0.526315789473684, -5]</v>
      </c>
    </row>
    <row r="17" spans="1:12">
      <c r="A17" s="1">
        <v>42608</v>
      </c>
      <c r="B17">
        <f t="shared" si="4"/>
        <v>256</v>
      </c>
      <c r="C17">
        <f t="shared" si="1"/>
        <v>-4</v>
      </c>
      <c r="E17">
        <v>2</v>
      </c>
      <c r="G17">
        <f t="shared" si="2"/>
        <v>0.5</v>
      </c>
      <c r="H17" t="str">
        <f t="shared" si="3"/>
        <v>[0.5, -4]</v>
      </c>
      <c r="J17">
        <v>22.9</v>
      </c>
      <c r="K17">
        <v>5695</v>
      </c>
      <c r="L17">
        <f>K17/100</f>
        <v>56.95</v>
      </c>
    </row>
    <row r="18" spans="1:12">
      <c r="A18" s="1">
        <v>42612</v>
      </c>
      <c r="B18">
        <f t="shared" si="4"/>
        <v>260</v>
      </c>
      <c r="C18">
        <f>B18-$B$18</f>
        <v>0</v>
      </c>
      <c r="E18">
        <v>2.0299999999999998</v>
      </c>
      <c r="G18">
        <f t="shared" si="2"/>
        <v>0.49261083743842371</v>
      </c>
      <c r="H18" t="str">
        <f t="shared" si="3"/>
        <v>[0.492610837438424, 0]</v>
      </c>
      <c r="J18">
        <v>20.6</v>
      </c>
      <c r="K18">
        <v>5519</v>
      </c>
      <c r="L18">
        <f t="shared" ref="L18:L43" si="5">K18/100</f>
        <v>55.19</v>
      </c>
    </row>
    <row r="19" spans="1:12">
      <c r="A19" s="2">
        <v>42614</v>
      </c>
      <c r="B19">
        <f t="shared" si="4"/>
        <v>262</v>
      </c>
      <c r="C19">
        <f t="shared" ref="C19:C43" si="6">B19-$B$18</f>
        <v>2</v>
      </c>
      <c r="E19">
        <v>2.0299999999999998</v>
      </c>
      <c r="G19">
        <f t="shared" si="2"/>
        <v>0.49261083743842371</v>
      </c>
      <c r="H19" t="str">
        <f t="shared" si="3"/>
        <v>[0.492610837438424, 2]</v>
      </c>
    </row>
    <row r="20" spans="1:12">
      <c r="A20" s="2">
        <v>42616</v>
      </c>
      <c r="B20">
        <f t="shared" si="4"/>
        <v>264</v>
      </c>
      <c r="C20">
        <f t="shared" si="6"/>
        <v>4</v>
      </c>
      <c r="E20">
        <v>1.97</v>
      </c>
      <c r="G20">
        <f t="shared" si="2"/>
        <v>0.50761421319796951</v>
      </c>
      <c r="H20" t="str">
        <f t="shared" si="3"/>
        <v>[0.50761421319797, 4]</v>
      </c>
    </row>
    <row r="21" spans="1:12">
      <c r="A21" s="2">
        <v>42618</v>
      </c>
      <c r="B21">
        <f t="shared" ref="B21:B27" si="7">A21-$A$2</f>
        <v>266</v>
      </c>
      <c r="C21">
        <f t="shared" si="6"/>
        <v>6</v>
      </c>
      <c r="E21">
        <v>1.99</v>
      </c>
      <c r="G21">
        <f t="shared" si="2"/>
        <v>0.50251256281407031</v>
      </c>
      <c r="H21" t="str">
        <f t="shared" si="3"/>
        <v>[0.50251256281407, 6]</v>
      </c>
    </row>
    <row r="22" spans="1:12">
      <c r="A22" s="2">
        <v>42620</v>
      </c>
      <c r="B22">
        <f t="shared" si="7"/>
        <v>268</v>
      </c>
      <c r="C22">
        <f t="shared" si="6"/>
        <v>8</v>
      </c>
      <c r="E22">
        <v>1.96</v>
      </c>
      <c r="G22">
        <f t="shared" si="2"/>
        <v>0.51020408163265307</v>
      </c>
      <c r="H22" t="str">
        <f t="shared" si="3"/>
        <v>[0.510204081632653, 8]</v>
      </c>
    </row>
    <row r="23" spans="1:12">
      <c r="A23" s="2">
        <v>42622</v>
      </c>
      <c r="B23">
        <f t="shared" si="7"/>
        <v>270</v>
      </c>
      <c r="C23">
        <f t="shared" si="6"/>
        <v>10</v>
      </c>
      <c r="E23">
        <v>1.9</v>
      </c>
      <c r="G23">
        <f t="shared" si="2"/>
        <v>0.52631578947368418</v>
      </c>
      <c r="H23" t="str">
        <f t="shared" si="3"/>
        <v>[0.526315789473684, 10]</v>
      </c>
      <c r="J23">
        <v>4.9000000000000004</v>
      </c>
      <c r="K23">
        <v>1807</v>
      </c>
      <c r="L23">
        <f t="shared" si="5"/>
        <v>18.07</v>
      </c>
    </row>
    <row r="24" spans="1:12">
      <c r="A24" s="2">
        <v>42625</v>
      </c>
      <c r="B24">
        <f t="shared" si="7"/>
        <v>273</v>
      </c>
      <c r="C24">
        <f t="shared" si="6"/>
        <v>13</v>
      </c>
      <c r="E24">
        <v>1.8</v>
      </c>
      <c r="G24">
        <f t="shared" si="2"/>
        <v>0.55555555555555558</v>
      </c>
      <c r="H24" t="str">
        <f t="shared" si="3"/>
        <v>[0.555555555555556, 13]</v>
      </c>
    </row>
    <row r="25" spans="1:12">
      <c r="A25" s="2">
        <v>42627</v>
      </c>
      <c r="B25">
        <f t="shared" si="7"/>
        <v>275</v>
      </c>
      <c r="C25">
        <f t="shared" si="6"/>
        <v>15</v>
      </c>
      <c r="E25">
        <v>1.86</v>
      </c>
      <c r="G25">
        <f t="shared" si="2"/>
        <v>0.5376344086021505</v>
      </c>
      <c r="H25" t="str">
        <f t="shared" si="3"/>
        <v>[0.537634408602151, 15]</v>
      </c>
      <c r="K25">
        <v>1129</v>
      </c>
      <c r="L25">
        <f t="shared" si="5"/>
        <v>11.29</v>
      </c>
    </row>
    <row r="26" spans="1:12">
      <c r="A26" s="2">
        <v>42628</v>
      </c>
      <c r="B26">
        <f t="shared" si="7"/>
        <v>276</v>
      </c>
      <c r="C26">
        <f t="shared" si="6"/>
        <v>16</v>
      </c>
      <c r="E26">
        <v>1.93</v>
      </c>
      <c r="G26">
        <f t="shared" si="2"/>
        <v>0.5181347150259068</v>
      </c>
      <c r="H26" t="str">
        <f t="shared" si="3"/>
        <v>[0.518134715025907, 16]</v>
      </c>
    </row>
    <row r="27" spans="1:12">
      <c r="A27" s="2">
        <v>42630</v>
      </c>
      <c r="B27">
        <f t="shared" si="7"/>
        <v>278</v>
      </c>
      <c r="C27">
        <f t="shared" si="6"/>
        <v>18</v>
      </c>
      <c r="E27">
        <v>1.78</v>
      </c>
      <c r="G27">
        <f t="shared" si="2"/>
        <v>0.5617977528089888</v>
      </c>
      <c r="H27" t="str">
        <f t="shared" si="3"/>
        <v>[0.561797752808989, 18]</v>
      </c>
    </row>
    <row r="28" spans="1:12">
      <c r="A28" s="2">
        <v>42633</v>
      </c>
      <c r="B28">
        <f t="shared" ref="B28:B43" si="8">A28-$A$2</f>
        <v>281</v>
      </c>
      <c r="C28">
        <f t="shared" si="6"/>
        <v>21</v>
      </c>
      <c r="E28">
        <v>1.6</v>
      </c>
      <c r="G28">
        <f t="shared" si="2"/>
        <v>0.625</v>
      </c>
      <c r="H28" t="str">
        <f t="shared" si="3"/>
        <v>[0.625, 21]</v>
      </c>
      <c r="J28">
        <v>4.5999999999999996</v>
      </c>
      <c r="K28">
        <v>744</v>
      </c>
      <c r="L28">
        <f t="shared" si="5"/>
        <v>7.44</v>
      </c>
    </row>
    <row r="29" spans="1:12">
      <c r="A29" s="2">
        <v>42636</v>
      </c>
      <c r="B29">
        <f t="shared" si="8"/>
        <v>284</v>
      </c>
      <c r="C29">
        <f t="shared" si="6"/>
        <v>24</v>
      </c>
      <c r="E29">
        <v>1.47</v>
      </c>
      <c r="G29">
        <f t="shared" si="2"/>
        <v>0.68027210884353739</v>
      </c>
      <c r="H29" t="str">
        <f t="shared" si="3"/>
        <v>[0.680272108843537, 24]</v>
      </c>
      <c r="J29">
        <v>2.9</v>
      </c>
      <c r="K29">
        <v>52</v>
      </c>
      <c r="L29">
        <f t="shared" si="5"/>
        <v>0.52</v>
      </c>
    </row>
    <row r="30" spans="1:12">
      <c r="A30" s="2">
        <v>42639</v>
      </c>
      <c r="B30">
        <f t="shared" si="8"/>
        <v>287</v>
      </c>
      <c r="C30">
        <f t="shared" si="6"/>
        <v>27</v>
      </c>
      <c r="E30">
        <v>1.47</v>
      </c>
      <c r="G30">
        <f t="shared" si="2"/>
        <v>0.68027210884353739</v>
      </c>
      <c r="H30" t="str">
        <f t="shared" si="3"/>
        <v>[0.680272108843537, 27]</v>
      </c>
      <c r="J30">
        <v>5.6</v>
      </c>
      <c r="K30">
        <v>67</v>
      </c>
      <c r="L30">
        <f t="shared" si="5"/>
        <v>0.67</v>
      </c>
    </row>
    <row r="31" spans="1:12">
      <c r="A31" s="2">
        <v>42641</v>
      </c>
      <c r="B31">
        <f t="shared" si="8"/>
        <v>289</v>
      </c>
      <c r="C31">
        <f t="shared" si="6"/>
        <v>29</v>
      </c>
      <c r="E31">
        <v>1.45</v>
      </c>
      <c r="G31">
        <f t="shared" si="2"/>
        <v>0.68965517241379315</v>
      </c>
      <c r="H31" t="str">
        <f t="shared" si="3"/>
        <v>[0.689655172413793, 29]</v>
      </c>
    </row>
    <row r="32" spans="1:12">
      <c r="A32" s="2">
        <v>42643</v>
      </c>
      <c r="B32">
        <f t="shared" si="8"/>
        <v>291</v>
      </c>
      <c r="C32">
        <f t="shared" si="6"/>
        <v>31</v>
      </c>
      <c r="E32">
        <v>1.33</v>
      </c>
      <c r="G32">
        <f t="shared" si="2"/>
        <v>0.75187969924812026</v>
      </c>
      <c r="H32" t="str">
        <f t="shared" si="3"/>
        <v>[0.75187969924812, 31]</v>
      </c>
      <c r="J32">
        <v>2.9</v>
      </c>
      <c r="K32">
        <v>75</v>
      </c>
      <c r="L32">
        <f t="shared" si="5"/>
        <v>0.75</v>
      </c>
    </row>
    <row r="33" spans="1:12">
      <c r="A33" s="2">
        <v>42646</v>
      </c>
      <c r="B33">
        <f t="shared" si="8"/>
        <v>294</v>
      </c>
      <c r="C33">
        <f t="shared" si="6"/>
        <v>34</v>
      </c>
      <c r="E33">
        <v>1.1299999999999999</v>
      </c>
      <c r="G33">
        <f t="shared" si="2"/>
        <v>0.88495575221238942</v>
      </c>
      <c r="H33" t="str">
        <f t="shared" si="3"/>
        <v>[0.884955752212389, 34]</v>
      </c>
      <c r="J33">
        <v>4</v>
      </c>
      <c r="K33">
        <v>1400</v>
      </c>
      <c r="L33">
        <f t="shared" si="5"/>
        <v>14</v>
      </c>
    </row>
    <row r="34" spans="1:12">
      <c r="A34" s="2">
        <v>42648</v>
      </c>
      <c r="B34">
        <f t="shared" si="8"/>
        <v>296</v>
      </c>
      <c r="C34">
        <f t="shared" si="6"/>
        <v>36</v>
      </c>
      <c r="E34">
        <v>1.1200000000000001</v>
      </c>
      <c r="G34">
        <f t="shared" si="2"/>
        <v>0.89285714285714279</v>
      </c>
      <c r="H34" t="str">
        <f t="shared" si="3"/>
        <v>[0.892857142857143, 36]</v>
      </c>
      <c r="J34">
        <v>3.3</v>
      </c>
      <c r="K34">
        <v>373</v>
      </c>
      <c r="L34">
        <f t="shared" si="5"/>
        <v>3.73</v>
      </c>
    </row>
    <row r="35" spans="1:12">
      <c r="A35" s="2">
        <v>42650</v>
      </c>
      <c r="B35">
        <f t="shared" si="8"/>
        <v>298</v>
      </c>
      <c r="C35">
        <f t="shared" si="6"/>
        <v>38</v>
      </c>
      <c r="E35">
        <v>1.1100000000000001</v>
      </c>
      <c r="G35">
        <f t="shared" si="2"/>
        <v>0.9009009009009008</v>
      </c>
      <c r="H35" t="str">
        <f t="shared" si="3"/>
        <v>[0.900900900900901, 38]</v>
      </c>
      <c r="J35">
        <v>5.9</v>
      </c>
      <c r="K35">
        <v>394</v>
      </c>
      <c r="L35">
        <f t="shared" si="5"/>
        <v>3.94</v>
      </c>
    </row>
    <row r="36" spans="1:12">
      <c r="A36" s="2">
        <v>42657</v>
      </c>
      <c r="B36">
        <f t="shared" si="8"/>
        <v>305</v>
      </c>
      <c r="C36">
        <f t="shared" si="6"/>
        <v>45</v>
      </c>
      <c r="E36">
        <v>1.21</v>
      </c>
      <c r="G36">
        <f t="shared" si="2"/>
        <v>0.82644628099173556</v>
      </c>
      <c r="H36" t="str">
        <f t="shared" si="3"/>
        <v>[0.826446280991736, 45]</v>
      </c>
      <c r="J36">
        <v>7.9</v>
      </c>
      <c r="K36">
        <v>153</v>
      </c>
      <c r="L36">
        <f t="shared" si="5"/>
        <v>1.53</v>
      </c>
    </row>
    <row r="37" spans="1:12">
      <c r="A37" s="2">
        <v>42671</v>
      </c>
      <c r="B37">
        <f t="shared" si="8"/>
        <v>319</v>
      </c>
      <c r="C37">
        <f t="shared" si="6"/>
        <v>59</v>
      </c>
      <c r="E37">
        <v>1.34</v>
      </c>
      <c r="G37">
        <f t="shared" si="2"/>
        <v>0.74626865671641784</v>
      </c>
      <c r="H37" t="str">
        <f t="shared" si="3"/>
        <v>[0.746268656716418, 59]</v>
      </c>
      <c r="J37">
        <v>11.7</v>
      </c>
      <c r="K37">
        <v>170</v>
      </c>
      <c r="L37">
        <f t="shared" si="5"/>
        <v>1.7</v>
      </c>
    </row>
    <row r="38" spans="1:12">
      <c r="A38" s="2">
        <v>42674</v>
      </c>
      <c r="B38">
        <f t="shared" si="8"/>
        <v>322</v>
      </c>
      <c r="C38">
        <f t="shared" si="6"/>
        <v>62</v>
      </c>
      <c r="E38">
        <v>1.19</v>
      </c>
      <c r="F38">
        <v>53</v>
      </c>
      <c r="G38">
        <f t="shared" si="2"/>
        <v>0.84033613445378152</v>
      </c>
      <c r="H38" t="str">
        <f t="shared" si="3"/>
        <v>[0.840336134453782, 62]</v>
      </c>
      <c r="J38">
        <v>7.3</v>
      </c>
      <c r="K38">
        <v>202</v>
      </c>
      <c r="L38">
        <f t="shared" si="5"/>
        <v>2.02</v>
      </c>
    </row>
    <row r="39" spans="1:12">
      <c r="A39" s="2">
        <v>42676</v>
      </c>
      <c r="B39">
        <f t="shared" si="8"/>
        <v>324</v>
      </c>
      <c r="C39">
        <f t="shared" si="6"/>
        <v>64</v>
      </c>
      <c r="E39">
        <v>1.18</v>
      </c>
      <c r="F39">
        <v>52.65</v>
      </c>
      <c r="G39">
        <f t="shared" si="2"/>
        <v>0.84745762711864414</v>
      </c>
      <c r="H39" t="str">
        <f t="shared" si="3"/>
        <v>[0.847457627118644, 64]</v>
      </c>
    </row>
    <row r="40" spans="1:12">
      <c r="A40" s="2">
        <v>42681</v>
      </c>
      <c r="B40">
        <f t="shared" si="8"/>
        <v>329</v>
      </c>
      <c r="C40">
        <f t="shared" si="6"/>
        <v>69</v>
      </c>
      <c r="J40">
        <v>1.4</v>
      </c>
      <c r="K40">
        <v>315</v>
      </c>
      <c r="L40">
        <f t="shared" si="5"/>
        <v>3.15</v>
      </c>
    </row>
    <row r="41" spans="1:12">
      <c r="A41" s="2">
        <v>42685</v>
      </c>
      <c r="B41">
        <f t="shared" si="8"/>
        <v>333</v>
      </c>
      <c r="C41">
        <f t="shared" si="6"/>
        <v>73</v>
      </c>
      <c r="J41">
        <v>3.1</v>
      </c>
      <c r="K41">
        <v>434</v>
      </c>
      <c r="L41">
        <f t="shared" si="5"/>
        <v>4.34</v>
      </c>
    </row>
    <row r="42" spans="1:12">
      <c r="A42" s="2">
        <v>42688</v>
      </c>
      <c r="B42">
        <f t="shared" si="8"/>
        <v>336</v>
      </c>
      <c r="C42">
        <f t="shared" si="6"/>
        <v>76</v>
      </c>
      <c r="J42">
        <v>2.7</v>
      </c>
      <c r="K42">
        <v>287</v>
      </c>
      <c r="L42">
        <f t="shared" si="5"/>
        <v>2.87</v>
      </c>
    </row>
    <row r="43" spans="1:12">
      <c r="A43" s="2">
        <v>42691</v>
      </c>
      <c r="B43">
        <f t="shared" si="8"/>
        <v>339</v>
      </c>
      <c r="C43">
        <f t="shared" si="6"/>
        <v>79</v>
      </c>
      <c r="J43">
        <v>4</v>
      </c>
      <c r="K43">
        <v>417</v>
      </c>
      <c r="L43">
        <f t="shared" si="5"/>
        <v>4.17</v>
      </c>
    </row>
    <row r="46" spans="1:12">
      <c r="J46" t="str">
        <f>IF(J2="","","["&amp;$C2&amp;", "&amp;J2&amp;"]")</f>
        <v/>
      </c>
      <c r="K46" t="str">
        <f>IF(K2="","","["&amp;$C2&amp;", "&amp;K2&amp;"]")</f>
        <v/>
      </c>
      <c r="L46" t="str">
        <f>IF(L2="","","["&amp;$C2&amp;", "&amp;L2&amp;"]")</f>
        <v/>
      </c>
    </row>
    <row r="47" spans="1:12">
      <c r="J47" t="str">
        <f t="shared" ref="J47:L87" si="9">IF(J3="","","["&amp;$C3&amp;", "&amp;J3&amp;"]")</f>
        <v/>
      </c>
      <c r="K47" t="str">
        <f t="shared" si="9"/>
        <v/>
      </c>
      <c r="L47" t="str">
        <f t="shared" si="9"/>
        <v/>
      </c>
    </row>
    <row r="48" spans="1:12">
      <c r="J48" t="str">
        <f t="shared" si="9"/>
        <v/>
      </c>
      <c r="K48" t="str">
        <f t="shared" si="9"/>
        <v/>
      </c>
      <c r="L48" t="str">
        <f t="shared" si="9"/>
        <v/>
      </c>
    </row>
    <row r="49" spans="10:12">
      <c r="J49" t="str">
        <f t="shared" si="9"/>
        <v/>
      </c>
      <c r="K49" t="str">
        <f t="shared" si="9"/>
        <v/>
      </c>
      <c r="L49" t="str">
        <f t="shared" si="9"/>
        <v/>
      </c>
    </row>
    <row r="50" spans="10:12">
      <c r="J50" t="str">
        <f t="shared" si="9"/>
        <v/>
      </c>
      <c r="K50" t="str">
        <f t="shared" si="9"/>
        <v/>
      </c>
      <c r="L50" t="str">
        <f t="shared" si="9"/>
        <v/>
      </c>
    </row>
    <row r="51" spans="10:12">
      <c r="J51" t="str">
        <f t="shared" si="9"/>
        <v/>
      </c>
      <c r="K51" t="str">
        <f t="shared" si="9"/>
        <v/>
      </c>
      <c r="L51" t="str">
        <f t="shared" si="9"/>
        <v/>
      </c>
    </row>
    <row r="52" spans="10:12">
      <c r="J52" t="str">
        <f t="shared" si="9"/>
        <v/>
      </c>
      <c r="K52" t="str">
        <f t="shared" si="9"/>
        <v/>
      </c>
      <c r="L52" t="str">
        <f t="shared" si="9"/>
        <v/>
      </c>
    </row>
    <row r="53" spans="10:12">
      <c r="J53" t="str">
        <f t="shared" si="9"/>
        <v/>
      </c>
      <c r="K53" t="str">
        <f t="shared" si="9"/>
        <v/>
      </c>
      <c r="L53" t="str">
        <f t="shared" si="9"/>
        <v/>
      </c>
    </row>
    <row r="54" spans="10:12">
      <c r="J54" t="str">
        <f t="shared" si="9"/>
        <v/>
      </c>
      <c r="K54" t="str">
        <f t="shared" si="9"/>
        <v/>
      </c>
      <c r="L54" t="str">
        <f t="shared" si="9"/>
        <v/>
      </c>
    </row>
    <row r="55" spans="10:12">
      <c r="J55" t="str">
        <f t="shared" si="9"/>
        <v/>
      </c>
      <c r="K55" t="str">
        <f t="shared" si="9"/>
        <v/>
      </c>
      <c r="L55" t="str">
        <f t="shared" si="9"/>
        <v/>
      </c>
    </row>
    <row r="56" spans="10:12">
      <c r="J56" t="str">
        <f t="shared" si="9"/>
        <v/>
      </c>
      <c r="K56" t="str">
        <f t="shared" si="9"/>
        <v/>
      </c>
      <c r="L56" t="str">
        <f t="shared" si="9"/>
        <v/>
      </c>
    </row>
    <row r="57" spans="10:12">
      <c r="J57" t="str">
        <f t="shared" si="9"/>
        <v/>
      </c>
      <c r="K57" t="str">
        <f t="shared" si="9"/>
        <v/>
      </c>
      <c r="L57" t="str">
        <f t="shared" si="9"/>
        <v/>
      </c>
    </row>
    <row r="58" spans="10:12">
      <c r="J58" t="str">
        <f t="shared" si="9"/>
        <v/>
      </c>
      <c r="K58" t="str">
        <f t="shared" si="9"/>
        <v/>
      </c>
      <c r="L58" t="str">
        <f t="shared" si="9"/>
        <v/>
      </c>
    </row>
    <row r="59" spans="10:12">
      <c r="J59" t="str">
        <f t="shared" si="9"/>
        <v/>
      </c>
      <c r="K59" t="str">
        <f t="shared" si="9"/>
        <v/>
      </c>
      <c r="L59" t="str">
        <f t="shared" si="9"/>
        <v/>
      </c>
    </row>
    <row r="60" spans="10:12">
      <c r="J60" t="str">
        <f t="shared" si="9"/>
        <v/>
      </c>
      <c r="K60" t="str">
        <f t="shared" si="9"/>
        <v/>
      </c>
      <c r="L60" t="str">
        <f t="shared" si="9"/>
        <v/>
      </c>
    </row>
    <row r="61" spans="10:12">
      <c r="J61" t="str">
        <f t="shared" si="9"/>
        <v>[-4, 22.9]</v>
      </c>
      <c r="K61" t="str">
        <f t="shared" si="9"/>
        <v>[-4, 5695]</v>
      </c>
      <c r="L61" t="str">
        <f t="shared" si="9"/>
        <v>[-4, 56.95]</v>
      </c>
    </row>
    <row r="62" spans="10:12">
      <c r="J62" t="str">
        <f t="shared" si="9"/>
        <v>[0, 20.6]</v>
      </c>
      <c r="K62" t="str">
        <f t="shared" si="9"/>
        <v>[0, 5519]</v>
      </c>
      <c r="L62" t="str">
        <f t="shared" si="9"/>
        <v>[0, 55.19]</v>
      </c>
    </row>
    <row r="63" spans="10:12">
      <c r="J63" t="str">
        <f t="shared" si="9"/>
        <v/>
      </c>
      <c r="K63" t="str">
        <f t="shared" si="9"/>
        <v/>
      </c>
      <c r="L63" t="str">
        <f t="shared" si="9"/>
        <v/>
      </c>
    </row>
    <row r="64" spans="10:12">
      <c r="J64" t="str">
        <f t="shared" si="9"/>
        <v/>
      </c>
      <c r="K64" t="str">
        <f t="shared" si="9"/>
        <v/>
      </c>
      <c r="L64" t="str">
        <f t="shared" si="9"/>
        <v/>
      </c>
    </row>
    <row r="65" spans="10:12">
      <c r="J65" t="str">
        <f t="shared" si="9"/>
        <v/>
      </c>
      <c r="K65" t="str">
        <f t="shared" si="9"/>
        <v/>
      </c>
      <c r="L65" t="str">
        <f t="shared" si="9"/>
        <v/>
      </c>
    </row>
    <row r="66" spans="10:12">
      <c r="J66" t="str">
        <f t="shared" si="9"/>
        <v/>
      </c>
      <c r="K66" t="str">
        <f t="shared" si="9"/>
        <v/>
      </c>
      <c r="L66" t="str">
        <f t="shared" si="9"/>
        <v/>
      </c>
    </row>
    <row r="67" spans="10:12">
      <c r="J67" t="str">
        <f t="shared" si="9"/>
        <v>[10, 4.9]</v>
      </c>
      <c r="K67" t="str">
        <f t="shared" si="9"/>
        <v>[10, 1807]</v>
      </c>
      <c r="L67" t="str">
        <f t="shared" si="9"/>
        <v>[10, 18.07]</v>
      </c>
    </row>
    <row r="68" spans="10:12">
      <c r="J68" t="str">
        <f t="shared" si="9"/>
        <v/>
      </c>
      <c r="K68" t="str">
        <f t="shared" si="9"/>
        <v/>
      </c>
      <c r="L68" t="str">
        <f t="shared" si="9"/>
        <v/>
      </c>
    </row>
    <row r="69" spans="10:12">
      <c r="J69" t="str">
        <f t="shared" si="9"/>
        <v/>
      </c>
      <c r="K69" t="str">
        <f t="shared" si="9"/>
        <v>[15, 1129]</v>
      </c>
      <c r="L69" t="str">
        <f t="shared" si="9"/>
        <v>[15, 11.29]</v>
      </c>
    </row>
    <row r="70" spans="10:12">
      <c r="J70" t="str">
        <f t="shared" si="9"/>
        <v/>
      </c>
      <c r="K70" t="str">
        <f t="shared" si="9"/>
        <v/>
      </c>
      <c r="L70" t="str">
        <f t="shared" si="9"/>
        <v/>
      </c>
    </row>
    <row r="71" spans="10:12">
      <c r="J71" t="str">
        <f t="shared" si="9"/>
        <v/>
      </c>
      <c r="K71" t="str">
        <f t="shared" si="9"/>
        <v/>
      </c>
      <c r="L71" t="str">
        <f t="shared" si="9"/>
        <v/>
      </c>
    </row>
    <row r="72" spans="10:12">
      <c r="J72" t="str">
        <f t="shared" si="9"/>
        <v>[21, 4.6]</v>
      </c>
      <c r="K72" t="str">
        <f t="shared" si="9"/>
        <v>[21, 744]</v>
      </c>
      <c r="L72" t="str">
        <f t="shared" si="9"/>
        <v>[21, 7.44]</v>
      </c>
    </row>
    <row r="73" spans="10:12">
      <c r="J73" t="str">
        <f t="shared" si="9"/>
        <v>[24, 2.9]</v>
      </c>
      <c r="K73" t="str">
        <f t="shared" si="9"/>
        <v>[24, 52]</v>
      </c>
      <c r="L73" t="str">
        <f t="shared" si="9"/>
        <v>[24, 0.52]</v>
      </c>
    </row>
    <row r="74" spans="10:12">
      <c r="J74" t="str">
        <f t="shared" si="9"/>
        <v>[27, 5.6]</v>
      </c>
      <c r="K74" t="str">
        <f t="shared" si="9"/>
        <v>[27, 67]</v>
      </c>
      <c r="L74" t="str">
        <f t="shared" si="9"/>
        <v>[27, 0.67]</v>
      </c>
    </row>
    <row r="75" spans="10:12">
      <c r="J75" t="str">
        <f t="shared" si="9"/>
        <v/>
      </c>
      <c r="K75" t="str">
        <f t="shared" si="9"/>
        <v/>
      </c>
      <c r="L75" t="str">
        <f t="shared" si="9"/>
        <v/>
      </c>
    </row>
    <row r="76" spans="10:12">
      <c r="J76" t="str">
        <f t="shared" si="9"/>
        <v>[31, 2.9]</v>
      </c>
      <c r="K76" t="str">
        <f t="shared" si="9"/>
        <v>[31, 75]</v>
      </c>
      <c r="L76" t="str">
        <f t="shared" si="9"/>
        <v>[31, 0.75]</v>
      </c>
    </row>
    <row r="77" spans="10:12">
      <c r="J77" t="str">
        <f t="shared" si="9"/>
        <v>[34, 4]</v>
      </c>
      <c r="K77" t="str">
        <f t="shared" si="9"/>
        <v>[34, 1400]</v>
      </c>
      <c r="L77" t="str">
        <f t="shared" si="9"/>
        <v>[34, 14]</v>
      </c>
    </row>
    <row r="78" spans="10:12">
      <c r="J78" t="str">
        <f t="shared" si="9"/>
        <v>[36, 3.3]</v>
      </c>
      <c r="K78" t="str">
        <f t="shared" si="9"/>
        <v>[36, 373]</v>
      </c>
      <c r="L78" t="str">
        <f t="shared" si="9"/>
        <v>[36, 3.73]</v>
      </c>
    </row>
    <row r="79" spans="10:12">
      <c r="J79" t="str">
        <f t="shared" si="9"/>
        <v>[38, 5.9]</v>
      </c>
      <c r="K79" t="str">
        <f t="shared" si="9"/>
        <v>[38, 394]</v>
      </c>
      <c r="L79" t="str">
        <f t="shared" si="9"/>
        <v>[38, 3.94]</v>
      </c>
    </row>
    <row r="80" spans="10:12">
      <c r="J80" t="str">
        <f t="shared" si="9"/>
        <v>[45, 7.9]</v>
      </c>
      <c r="K80" t="str">
        <f t="shared" si="9"/>
        <v>[45, 153]</v>
      </c>
      <c r="L80" t="str">
        <f t="shared" si="9"/>
        <v>[45, 1.53]</v>
      </c>
    </row>
    <row r="81" spans="10:12">
      <c r="J81" t="str">
        <f t="shared" si="9"/>
        <v>[59, 11.7]</v>
      </c>
      <c r="K81" t="str">
        <f t="shared" si="9"/>
        <v>[59, 170]</v>
      </c>
      <c r="L81" t="str">
        <f t="shared" si="9"/>
        <v>[59, 1.7]</v>
      </c>
    </row>
    <row r="82" spans="10:12">
      <c r="J82" t="str">
        <f t="shared" si="9"/>
        <v>[62, 7.3]</v>
      </c>
      <c r="K82" t="str">
        <f t="shared" si="9"/>
        <v>[62, 202]</v>
      </c>
      <c r="L82" t="str">
        <f t="shared" si="9"/>
        <v>[62, 2.02]</v>
      </c>
    </row>
    <row r="83" spans="10:12">
      <c r="J83" t="str">
        <f t="shared" si="9"/>
        <v/>
      </c>
      <c r="K83" t="str">
        <f t="shared" si="9"/>
        <v/>
      </c>
      <c r="L83" t="str">
        <f t="shared" si="9"/>
        <v/>
      </c>
    </row>
    <row r="84" spans="10:12">
      <c r="J84" t="str">
        <f t="shared" si="9"/>
        <v>[69, 1.4]</v>
      </c>
      <c r="K84" t="str">
        <f t="shared" si="9"/>
        <v>[69, 315]</v>
      </c>
      <c r="L84" t="str">
        <f t="shared" si="9"/>
        <v>[69, 3.15]</v>
      </c>
    </row>
    <row r="85" spans="10:12">
      <c r="J85" t="str">
        <f t="shared" si="9"/>
        <v>[73, 3.1]</v>
      </c>
      <c r="K85" t="str">
        <f t="shared" si="9"/>
        <v>[73, 434]</v>
      </c>
      <c r="L85" t="str">
        <f t="shared" si="9"/>
        <v>[73, 4.34]</v>
      </c>
    </row>
    <row r="86" spans="10:12">
      <c r="J86" t="str">
        <f t="shared" si="9"/>
        <v>[76, 2.7]</v>
      </c>
      <c r="K86" t="str">
        <f t="shared" si="9"/>
        <v>[76, 287]</v>
      </c>
      <c r="L86" t="str">
        <f t="shared" si="9"/>
        <v>[76, 2.87]</v>
      </c>
    </row>
    <row r="87" spans="10:12">
      <c r="J87" t="str">
        <f t="shared" si="9"/>
        <v>[79, 4]</v>
      </c>
      <c r="K87" t="str">
        <f t="shared" si="9"/>
        <v>[79, 417]</v>
      </c>
      <c r="L87" t="str">
        <f t="shared" si="9"/>
        <v>[79, 4.17]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2016-11-03T14:45:53Z</dcterms:created>
  <dcterms:modified xsi:type="dcterms:W3CDTF">2016-12-05T11:40:17Z</dcterms:modified>
</cp:coreProperties>
</file>