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<sst xmlns="http://schemas.openxmlformats.org/spreadsheetml/2006/main" count="160" uniqueCount="113">
  <si>
    <t>Identificativo</t>
  </si>
  <si>
    <t>Attività</t>
  </si>
  <si>
    <t>Ruolo </t>
  </si>
  <si>
    <t>Ore</t>
  </si>
  <si>
    <t>Jack</t>
  </si>
  <si>
    <t>Maso</t>
  </si>
  <si>
    <t>Miotto</t>
  </si>
  <si>
    <t>Alessandro</t>
  </si>
  <si>
    <t>Mattia</t>
  </si>
  <si>
    <t>Alberto</t>
  </si>
  <si>
    <t>Andrea</t>
  </si>
  <si>
    <t>Repsonsabile. Verificatore x analisi requisiti, amministratore per norme di progetto</t>
  </si>
  <si>
    <t>maso</t>
  </si>
  <si>
    <t>Analista x analisi, verbalista</t>
  </si>
  <si>
    <t>AR1</t>
  </si>
  <si>
    <t>Norme di Progetto</t>
  </si>
  <si>
    <t>Glossario  amminisreatore, analista piano qualifica, verificatore norme progetto</t>
  </si>
  <si>
    <t>AR1.1</t>
  </si>
  <si>
    <t>   Stesura iniziale</t>
  </si>
  <si>
    <t>Amministratore</t>
  </si>
  <si>
    <t>Albero</t>
  </si>
  <si>
    <t>analista x analisi, amministratore per latex,</t>
  </si>
  <si>
    <t>AR1.2</t>
  </si>
  <si>
    <t>   Ampliamento</t>
  </si>
  <si>
    <t>analisa per analisi, amministratore glossario, repsonsabile piano di progetto</t>
  </si>
  <si>
    <t>AR1.3</t>
  </si>
  <si>
    <t>   Verifica</t>
  </si>
  <si>
    <t>Verificatore 1</t>
  </si>
  <si>
    <t>verificatore di tutto, </t>
  </si>
  <si>
    <t>AR2</t>
  </si>
  <si>
    <t>Studio Fattibilità</t>
  </si>
  <si>
    <t>Amministatore</t>
  </si>
  <si>
    <t>AR2.1</t>
  </si>
  <si>
    <t>   Valutazione capitolati</t>
  </si>
  <si>
    <t>Analista 1</t>
  </si>
  <si>
    <t>AR2.2</t>
  </si>
  <si>
    <t>   Valutazione rischi</t>
  </si>
  <si>
    <t>Analista 2</t>
  </si>
  <si>
    <t>AR2.3</t>
  </si>
  <si>
    <t>   Valutazione tecnologie</t>
  </si>
  <si>
    <t>Analista 3</t>
  </si>
  <si>
    <t>Ore totali</t>
  </si>
  <si>
    <t>ore</t>
  </si>
  <si>
    <t>Costo/ora</t>
  </si>
  <si>
    <t>Costo totale</t>
  </si>
  <si>
    <t>AR2.4</t>
  </si>
  <si>
    <t>   Valutazione interesse</t>
  </si>
  <si>
    <t>Analista 4</t>
  </si>
  <si>
    <t>AR2.5</t>
  </si>
  <si>
    <t>Responsabile</t>
  </si>
  <si>
    <t>AR3</t>
  </si>
  <si>
    <t>Analisi dei Requisiti</t>
  </si>
  <si>
    <t>AR3.1</t>
  </si>
  <si>
    <t>   Descrizione generale</t>
  </si>
  <si>
    <t>Analista 1,2,3</t>
  </si>
  <si>
    <t>miotto</t>
  </si>
  <si>
    <t>AR3.2</t>
  </si>
  <si>
    <t>   Casi d'uso</t>
  </si>
  <si>
    <t>alberto</t>
  </si>
  <si>
    <t>AR3.3</t>
  </si>
  <si>
    <t>   Identificazione requisiti</t>
  </si>
  <si>
    <t>Analista 2,3,4</t>
  </si>
  <si>
    <t>mattia</t>
  </si>
  <si>
    <t>AR3.4</t>
  </si>
  <si>
    <t>   Tracciamento requisiti</t>
  </si>
  <si>
    <t>alessandr</t>
  </si>
  <si>
    <t>AR3.5</t>
  </si>
  <si>
    <t>Verificatore 1,2</t>
  </si>
  <si>
    <t>Verificatore 2</t>
  </si>
  <si>
    <t>AR4</t>
  </si>
  <si>
    <t>Piano di Progetto</t>
  </si>
  <si>
    <t>AR4.1</t>
  </si>
  <si>
    <t>   Organigramma</t>
  </si>
  <si>
    <t>euro</t>
  </si>
  <si>
    <t>AR4.2</t>
  </si>
  <si>
    <t>   Calendario e Scadenze</t>
  </si>
  <si>
    <t>AR4.3</t>
  </si>
  <si>
    <t>   Ciclo di vita</t>
  </si>
  <si>
    <t>Respons</t>
  </si>
  <si>
    <t>Ammini</t>
  </si>
  <si>
    <t>Analista</t>
  </si>
  <si>
    <t>Verific</t>
  </si>
  <si>
    <t>totale</t>
  </si>
  <si>
    <t>AR4.4</t>
  </si>
  <si>
    <t>   Analisi dei rischi</t>
  </si>
  <si>
    <t>ok</t>
  </si>
  <si>
    <t>AR4.5</t>
  </si>
  <si>
    <t>   Gestione risorse</t>
  </si>
  <si>
    <t>AR4.6</t>
  </si>
  <si>
    <t>   Prospetto economico</t>
  </si>
  <si>
    <t>ok-(miotto analisi)</t>
  </si>
  <si>
    <t>AR4.7</t>
  </si>
  <si>
    <t>   Consuntivo</t>
  </si>
  <si>
    <t>AR4.8</t>
  </si>
  <si>
    <t>ok+(mattia)</t>
  </si>
  <si>
    <t>AR5</t>
  </si>
  <si>
    <t>Piano di Qualifica</t>
  </si>
  <si>
    <t>AR5.1</t>
  </si>
  <si>
    <t>   Strategie di verifica</t>
  </si>
  <si>
    <t>Analista 1, Responsabile</t>
  </si>
  <si>
    <t>AR5.2</t>
  </si>
  <si>
    <t>   Gestione della revisione</t>
  </si>
  <si>
    <t>Analista 2,Verificatore , Amministratore</t>
  </si>
  <si>
    <t>AR5.3</t>
  </si>
  <si>
    <t>   Resoconto finale</t>
  </si>
  <si>
    <t>AR5.4</t>
  </si>
  <si>
    <t>AR6</t>
  </si>
  <si>
    <t>Glossario</t>
  </si>
  <si>
    <t>AR6.1</t>
  </si>
  <si>
    <t>   Stesura</t>
  </si>
  <si>
    <t>AR6.2</t>
  </si>
  <si>
    <t>AR7</t>
  </si>
  <si>
    <t>Consegna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</si>
</sst>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F497A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fillId="2" xfId="0" numFmtId="0" borderId="0" applyFont="1" fontId="1" applyFill="1"/>
    <xf fillId="3" xfId="0" numFmtId="0" borderId="0" applyFont="1" fontId="2" applyFill="1"/>
    <xf fillId="0" xfId="0" numFmtId="0" borderId="0" applyFont="1" fontId="3"/>
    <xf applyAlignment="1" fillId="0" xfId="0" numFmtId="0" borderId="0" applyFont="1" fontId="4">
      <alignment vertical="bottom" horizontal="right"/>
    </xf>
    <xf fillId="4" xfId="0" numFmtId="0" borderId="0" applyFont="1" fontId="5" applyFill="1"/>
    <xf fillId="5" xfId="0" numFmtId="0" borderId="0" applyFont="1" fontId="6" applyFill="1"/>
    <xf fillId="6" xfId="0" numFmtId="0" borderId="0" applyFont="1" fontId="7" applyFill="1"/>
    <xf fillId="7" xfId="0" numFmtId="0" borderId="0" applyFont="1" fontId="8" applyFill="1"/>
    <xf fillId="8" xfId="0" numFmtId="0" borderId="0" applyFont="1" fontId="9" applyFill="1"/>
    <xf applyAlignment="1" fillId="0" xfId="0" numFmtId="0" borderId="0" applyFont="1" fontId="10">
      <alignment vertical="bottom" horizontal="center"/>
    </xf>
    <xf applyAlignment="1" fillId="0" xfId="0" numFmtId="0" borderId="0" applyFont="1" fontId="11">
      <alignment vertical="bottom" horizontal="center"/>
    </xf>
    <xf fillId="9" xfId="0" numFmtId="0" borderId="0" applyFont="1" fontId="12" applyFill="1"/>
    <xf fillId="10" xfId="0" numFmtId="0" borderId="0" applyFont="1" fontId="13" applyFill="1"/>
    <xf fillId="0" xfId="0" numFmtId="0" borderId="0" applyFont="1" fontId="14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Sheet1!$N$22</c:f>
            </c:strRef>
          </c:tx>
          <c:spPr>
            <a:solidFill>
              <a:srgbClr val="4684EE"/>
            </a:solidFill>
          </c:spPr>
          <c:cat>
            <c:strRef>
              <c:f>Sheet1!$M$23:$M$29</c:f>
            </c:strRef>
          </c:cat>
          <c:val>
            <c:numRef>
              <c:f>Sheet1!$N$23:$N$29</c:f>
            </c:numRef>
          </c:val>
        </c:ser>
        <c:ser>
          <c:idx val="1"/>
          <c:order val="1"/>
          <c:tx>
            <c:strRef>
              <c:f>Sheet1!$O$22</c:f>
            </c:strRef>
          </c:tx>
          <c:spPr>
            <a:solidFill>
              <a:srgbClr val="DC3912"/>
            </a:solidFill>
          </c:spPr>
          <c:cat>
            <c:strRef>
              <c:f>Sheet1!$M$23:$M$29</c:f>
            </c:strRef>
          </c:cat>
          <c:val>
            <c:numRef>
              <c:f>Sheet1!$O$23:$O$29</c:f>
            </c:numRef>
          </c:val>
        </c:ser>
        <c:ser>
          <c:idx val="2"/>
          <c:order val="2"/>
          <c:tx>
            <c:strRef>
              <c:f>Sheet1!$P$22</c:f>
            </c:strRef>
          </c:tx>
          <c:spPr>
            <a:solidFill>
              <a:srgbClr val="FF9900"/>
            </a:solidFill>
          </c:spPr>
          <c:cat>
            <c:strRef>
              <c:f>Sheet1!$M$23:$M$29</c:f>
            </c:strRef>
          </c:cat>
          <c:val>
            <c:numRef>
              <c:f>Sheet1!$P$23:$P$29</c:f>
            </c:numRef>
          </c:val>
        </c:ser>
        <c:ser>
          <c:idx val="3"/>
          <c:order val="3"/>
          <c:tx>
            <c:strRef>
              <c:f>Sheet1!$Q$22</c:f>
            </c:strRef>
          </c:tx>
          <c:spPr>
            <a:solidFill>
              <a:srgbClr val="008000"/>
            </a:solidFill>
          </c:spPr>
          <c:cat>
            <c:strRef>
              <c:f>Sheet1!$M$23:$M$29</c:f>
            </c:strRef>
          </c:cat>
          <c:val>
            <c:numRef>
              <c:f>Sheet1!$Q$23:$Q$29</c:f>
            </c:numRef>
          </c:val>
        </c:ser>
        <c:axId val="1299378308"/>
        <c:axId val="767520152"/>
      </c:barChart>
      <c:catAx>
        <c:axId val="1299378308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767520152"/>
      </c:catAx>
      <c:valAx>
        <c:axId val="767520152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9937830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11</xdr:col>
      <xdr:colOff>971550</xdr:colOff>
      <xdr:row>31</xdr:row>
      <xdr:rowOff>76200</xdr:rowOff>
    </xdr:from>
    <xdr:ext cy="2743200" cx="49339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4" ySplit="23.0" activePane="bottomLeft" state="frozen"/>
      <selection sqref="A24" activeCell="A24" pane="bottomLeft"/>
    </sheetView>
  </sheetViews>
  <sheetFormatPr customHeight="1" defaultColWidth="9.86" defaultRowHeight="15.0"/>
  <cols>
    <col min="1" customWidth="1" max="1" width="21.43"/>
    <col min="2" customWidth="1" max="2" width="24.86"/>
    <col min="3" customWidth="1" max="3" width="37.29"/>
    <col min="4" customWidth="1" max="4" width="15.29"/>
    <col min="5" customWidth="1" max="5" width="4.86"/>
    <col min="6" customWidth="1" max="6" width="6.29"/>
    <col min="7" customWidth="1" max="7" width="7.57"/>
    <col min="8" customWidth="1" max="8" width="13.14"/>
    <col min="9" customWidth="1" max="9" width="7.57"/>
    <col min="10" customWidth="1" max="10" width="8.57"/>
    <col min="11" customWidth="1" max="11" width="8.29"/>
    <col min="12" customWidth="1" max="12" width="19.43"/>
    <col min="13" customWidth="1" max="13" width="21.43"/>
    <col min="14" customWidth="1" max="14" width="17.14"/>
    <col min="15" customWidth="1" max="15" width="13.0"/>
    <col min="16" customWidth="1" max="16" width="16.0"/>
    <col min="17" customWidth="1" max="17" width="10.43"/>
    <col min="18" customWidth="1" max="18" width="15.29"/>
  </cols>
  <sheetData>
    <row r="1">
      <c t="s" s="3" r="A1">
        <v>0</v>
      </c>
      <c t="s" s="3" r="B1">
        <v>1</v>
      </c>
      <c t="s" s="3" r="C1">
        <v>2</v>
      </c>
      <c t="s" s="3" r="D1">
        <v>3</v>
      </c>
      <c t="s" s="3" r="E1">
        <v>4</v>
      </c>
      <c t="s" s="3" r="F1">
        <v>5</v>
      </c>
      <c t="s" s="3" r="G1">
        <v>6</v>
      </c>
      <c t="s" s="3" r="H1">
        <v>7</v>
      </c>
      <c t="s" s="3" r="I1">
        <v>8</v>
      </c>
      <c t="s" s="3" r="J1">
        <v>9</v>
      </c>
      <c t="s" s="3" r="K1">
        <v>10</v>
      </c>
      <c s="14" r="L1"/>
      <c t="s" s="3" r="M1">
        <v>4</v>
      </c>
      <c t="s" s="11" r="N1">
        <v>11</v>
      </c>
      <c s="11" r="O1"/>
      <c s="11" r="P1"/>
      <c s="11" r="Q1"/>
      <c s="14" r="R1"/>
      <c s="14" r="S1"/>
    </row>
    <row r="2">
      <c s="14" r="A2"/>
      <c s="14" r="B2"/>
      <c s="14" r="C2"/>
      <c s="14" r="D2"/>
      <c s="14" r="E2"/>
      <c s="14" r="F2"/>
      <c s="14" r="G2"/>
      <c s="14" r="H2"/>
      <c s="14" r="I2"/>
      <c s="14" r="J2"/>
      <c s="14" r="K2"/>
      <c s="14" r="L2"/>
      <c t="s" s="14" r="M2">
        <v>12</v>
      </c>
      <c t="s" s="10" r="N2">
        <v>13</v>
      </c>
      <c s="10" r="O2"/>
      <c s="10" r="P2"/>
      <c s="10" r="Q2"/>
      <c s="14" r="R2"/>
      <c s="14" r="S2"/>
    </row>
    <row r="3">
      <c t="s" s="3" r="A3">
        <v>14</v>
      </c>
      <c t="s" s="3" r="B3">
        <v>15</v>
      </c>
      <c s="14" r="C3"/>
      <c s="14" r="D3"/>
      <c s="14" r="E3"/>
      <c s="14" r="F3"/>
      <c s="14" r="G3"/>
      <c s="14" r="H3"/>
      <c s="14" r="I3"/>
      <c s="14" r="J3"/>
      <c s="14" r="K3"/>
      <c s="14" r="L3"/>
      <c t="s" s="14" r="M3">
        <v>8</v>
      </c>
      <c t="s" s="10" r="N3">
        <v>16</v>
      </c>
      <c s="10" r="O3"/>
      <c s="10" r="P3"/>
      <c s="14" r="Q3"/>
      <c s="14" r="R3"/>
      <c s="14" r="S3"/>
    </row>
    <row r="4">
      <c t="s" s="14" r="A4">
        <v>17</v>
      </c>
      <c t="s" s="14" r="B4">
        <v>18</v>
      </c>
      <c t="s" s="14" r="C4">
        <v>19</v>
      </c>
      <c s="14" r="D4">
        <v>3</v>
      </c>
      <c s="14" r="E4"/>
      <c s="14" r="F4"/>
      <c s="14" r="G4"/>
      <c s="14" r="H4"/>
      <c s="14" r="I4"/>
      <c s="14" r="J4"/>
      <c s="5" r="K4"/>
      <c s="14" r="L4"/>
      <c t="s" s="14" r="M4">
        <v>20</v>
      </c>
      <c t="s" s="10" r="N4">
        <v>21</v>
      </c>
      <c s="10" r="O4"/>
      <c s="10" r="P4"/>
      <c s="10" r="Q4"/>
      <c s="14" r="R4"/>
      <c s="14" r="S4"/>
    </row>
    <row r="5">
      <c t="s" s="14" r="A5">
        <v>22</v>
      </c>
      <c t="s" s="14" r="B5">
        <v>23</v>
      </c>
      <c t="s" s="14" r="C5">
        <v>19</v>
      </c>
      <c s="14" r="D5">
        <v>10</v>
      </c>
      <c s="13" r="E5"/>
      <c s="14" r="F5"/>
      <c s="14" r="G5"/>
      <c s="14" r="H5"/>
      <c s="14" r="I5"/>
      <c s="14" r="J5"/>
      <c s="14" r="K5"/>
      <c s="14" r="L5"/>
      <c t="s" s="14" r="M5">
        <v>6</v>
      </c>
      <c t="s" s="10" r="N5">
        <v>24</v>
      </c>
      <c s="10" r="O5"/>
      <c s="10" r="P5"/>
      <c s="10" r="Q5"/>
      <c s="14" r="R5"/>
      <c s="14" r="S5"/>
    </row>
    <row r="6">
      <c t="s" s="14" r="A6">
        <v>25</v>
      </c>
      <c t="s" s="14" r="B6">
        <v>26</v>
      </c>
      <c t="s" s="14" r="C6">
        <v>27</v>
      </c>
      <c s="14" r="D6">
        <v>2</v>
      </c>
      <c s="14" r="E6"/>
      <c s="14" r="F6"/>
      <c s="14" r="G6"/>
      <c s="1" r="H6"/>
      <c s="14" r="I6"/>
      <c s="14" r="J6"/>
      <c s="14" r="K6"/>
      <c s="14" r="L6"/>
      <c t="s" s="14" r="M6">
        <v>7</v>
      </c>
      <c t="s" s="10" r="N6">
        <v>28</v>
      </c>
      <c s="10" r="O6"/>
      <c s="10" r="P6"/>
      <c s="10" r="Q6"/>
      <c s="14" r="R6"/>
      <c s="14" r="S6"/>
    </row>
    <row r="7">
      <c t="s" s="3" r="A7">
        <v>29</v>
      </c>
      <c t="s" s="3" r="B7">
        <v>30</v>
      </c>
      <c s="14" r="C7"/>
      <c s="14" r="D7"/>
      <c s="14" r="E7"/>
      <c s="14" r="F7"/>
      <c s="14" r="G7"/>
      <c s="14" r="H7"/>
      <c s="14" r="I7"/>
      <c s="14" r="J7"/>
      <c s="14" r="K7"/>
      <c s="14" r="L7"/>
      <c t="s" s="14" r="M7">
        <v>10</v>
      </c>
      <c t="s" s="10" r="N7">
        <v>31</v>
      </c>
      <c s="10" r="O7"/>
      <c s="10" r="P7"/>
      <c s="10" r="Q7"/>
      <c s="14" r="R7"/>
      <c s="14" r="S7"/>
    </row>
    <row r="8">
      <c t="s" s="14" r="A8">
        <v>32</v>
      </c>
      <c t="s" s="14" r="B8">
        <v>33</v>
      </c>
      <c t="s" s="14" r="C8">
        <v>34</v>
      </c>
      <c s="14" r="D8">
        <v>3</v>
      </c>
      <c s="14" r="E8"/>
      <c s="2" r="F8"/>
      <c s="14" r="G8"/>
      <c s="14" r="H8"/>
      <c s="14" r="I8"/>
      <c s="14" r="J8"/>
      <c s="14" r="K8"/>
      <c s="14" r="L8"/>
      <c s="14" r="M8"/>
      <c s="14" r="N8"/>
      <c s="14" r="O8"/>
      <c s="14" r="P8"/>
      <c s="14" r="Q8"/>
      <c s="14" r="R8"/>
      <c s="14" r="S8"/>
    </row>
    <row r="9">
      <c t="s" s="14" r="A9">
        <v>35</v>
      </c>
      <c t="s" s="14" r="B9">
        <v>36</v>
      </c>
      <c t="s" s="14" r="C9">
        <v>37</v>
      </c>
      <c s="14" r="D9">
        <v>3</v>
      </c>
      <c s="14" r="E9"/>
      <c s="14" r="F9"/>
      <c s="14" r="G9"/>
      <c s="14" r="H9"/>
      <c s="14" r="I9"/>
      <c s="9" r="J9"/>
      <c s="14" r="K9"/>
      <c s="14" r="L9"/>
      <c s="14" r="M9"/>
      <c s="14" r="N9"/>
      <c s="14" r="O9"/>
      <c s="14" r="P9"/>
      <c s="14" r="Q9"/>
      <c s="14" r="R9"/>
      <c s="14" r="S9"/>
    </row>
    <row r="10">
      <c t="s" s="14" r="A10">
        <v>38</v>
      </c>
      <c t="s" s="14" r="B10">
        <v>39</v>
      </c>
      <c t="s" s="14" r="C10">
        <v>40</v>
      </c>
      <c s="14" r="D10">
        <v>3</v>
      </c>
      <c s="14" r="E10"/>
      <c s="14" r="F10"/>
      <c s="14" r="G10"/>
      <c s="14" r="H10"/>
      <c s="8" r="I10"/>
      <c s="14" r="J10"/>
      <c s="14" r="K10"/>
      <c s="10" r="L10"/>
      <c t="s" s="11" r="M10">
        <v>41</v>
      </c>
      <c t="s" s="11" r="N10">
        <v>42</v>
      </c>
      <c t="s" s="11" r="O10">
        <v>43</v>
      </c>
      <c t="s" s="11" r="P10">
        <v>44</v>
      </c>
      <c s="10" r="Q10"/>
      <c s="14" r="R10"/>
      <c s="14" r="S10"/>
    </row>
    <row r="11">
      <c t="s" s="14" r="A11">
        <v>45</v>
      </c>
      <c t="s" s="14" r="B11">
        <v>46</v>
      </c>
      <c t="s" s="14" r="C11">
        <v>47</v>
      </c>
      <c s="14" r="D11">
        <v>3</v>
      </c>
      <c s="14" r="E11"/>
      <c s="14" r="F11"/>
      <c s="12" r="G11"/>
      <c s="14" r="H11"/>
      <c s="14" r="I11"/>
      <c s="14" r="J11"/>
      <c s="14" r="K11"/>
      <c t="s" s="10" r="L11">
        <v>4</v>
      </c>
      <c t="s" s="10" r="M11">
        <v>19</v>
      </c>
      <c s="10" r="N11">
        <f>SUM(D4,D5,D30)</f>
        <v>19</v>
      </c>
      <c s="10" r="O11">
        <v>20</v>
      </c>
      <c s="10" r="P11">
        <f>N11*O11</f>
        <v>380</v>
      </c>
      <c s="10" r="Q11">
        <f>N11</f>
        <v>19</v>
      </c>
      <c s="14" r="R11"/>
      <c s="14" r="S11"/>
    </row>
    <row r="12">
      <c t="s" s="14" r="A12">
        <v>48</v>
      </c>
      <c t="s" s="14" r="B12">
        <v>26</v>
      </c>
      <c t="s" s="14" r="C12">
        <v>27</v>
      </c>
      <c s="14" r="D12">
        <v>2</v>
      </c>
      <c s="14" r="E12"/>
      <c s="14" r="F12"/>
      <c s="14" r="G12"/>
      <c s="14" r="H12"/>
      <c s="14" r="I12"/>
      <c s="14" r="J12"/>
      <c s="14" r="K12"/>
      <c t="s" s="10" r="L12">
        <v>4</v>
      </c>
      <c t="s" s="10" r="M12">
        <v>49</v>
      </c>
      <c s="10" r="N12">
        <f>SUM(D20:D25,D29)</f>
        <v>24</v>
      </c>
      <c s="10" r="O12">
        <v>30</v>
      </c>
      <c s="10" r="P12">
        <f>N12*O12</f>
        <v>720</v>
      </c>
      <c s="10" r="Q12">
        <f>N12</f>
        <v>24</v>
      </c>
      <c s="14" r="R12"/>
      <c s="14" r="S12"/>
    </row>
    <row r="13">
      <c t="s" s="3" r="A13">
        <v>50</v>
      </c>
      <c t="s" s="3" r="B13">
        <v>51</v>
      </c>
      <c s="14" r="C13"/>
      <c s="14" r="D13"/>
      <c s="14" r="E13"/>
      <c s="14" r="F13"/>
      <c s="14" r="G13"/>
      <c s="14" r="H13"/>
      <c s="14" r="I13"/>
      <c s="14" r="J13"/>
      <c s="14" r="K13"/>
      <c t="s" s="10" r="L13">
        <v>12</v>
      </c>
      <c t="s" s="10" r="M13">
        <v>34</v>
      </c>
      <c s="10" r="N13">
        <f>(D8+SUM(D14:D15))+D29</f>
        <v>15</v>
      </c>
      <c s="10" r="O13">
        <v>25</v>
      </c>
      <c s="10" r="P13">
        <f>N13*O13</f>
        <v>375</v>
      </c>
      <c s="10" r="Q13">
        <f>((N13+N14)+N16)+N15</f>
        <v>63</v>
      </c>
      <c s="14" r="R13"/>
      <c s="14" r="S13"/>
    </row>
    <row r="14">
      <c t="s" s="14" r="A14">
        <v>52</v>
      </c>
      <c t="s" s="14" r="B14">
        <v>53</v>
      </c>
      <c t="s" s="14" r="C14">
        <v>54</v>
      </c>
      <c s="14" r="D14">
        <v>3</v>
      </c>
      <c s="14" r="E14"/>
      <c s="2" r="F14"/>
      <c s="12" r="G14"/>
      <c s="14" r="H14"/>
      <c s="8" r="I14"/>
      <c s="14" r="J14"/>
      <c s="14" r="K14"/>
      <c t="s" s="10" r="L14">
        <v>55</v>
      </c>
      <c t="s" s="10" r="M14">
        <v>37</v>
      </c>
      <c s="10" r="N14">
        <f>(((D9+D14)+SUM(D15,D16))+D17)+D30</f>
        <v>22</v>
      </c>
      <c s="10" r="O14">
        <v>25</v>
      </c>
      <c s="10" r="P14">
        <f>N14*O14</f>
        <v>550</v>
      </c>
      <c s="10" r="Q14"/>
      <c s="14" r="R14"/>
      <c s="14" r="S14"/>
    </row>
    <row r="15">
      <c t="s" s="14" r="A15">
        <v>56</v>
      </c>
      <c t="s" s="14" r="B15">
        <v>57</v>
      </c>
      <c t="s" s="14" r="C15">
        <v>54</v>
      </c>
      <c s="14" r="D15">
        <v>3</v>
      </c>
      <c s="14" r="E15"/>
      <c s="2" r="F15"/>
      <c s="12" r="G15"/>
      <c s="14" r="H15"/>
      <c s="8" r="I15"/>
      <c s="14" r="J15"/>
      <c s="14" r="K15"/>
      <c t="s" s="10" r="L15">
        <v>58</v>
      </c>
      <c t="s" s="10" r="M15">
        <v>40</v>
      </c>
      <c s="10" r="N15">
        <f>(((D10+D14)+D15)+D16)+D17</f>
        <v>16</v>
      </c>
      <c s="10" r="O15">
        <v>25</v>
      </c>
      <c s="10" r="P15">
        <f>N15*O15</f>
        <v>400</v>
      </c>
      <c s="10" r="Q15"/>
      <c s="14" r="R15"/>
      <c s="14" r="S15"/>
    </row>
    <row r="16">
      <c t="s" s="14" r="A16">
        <v>59</v>
      </c>
      <c t="s" s="14" r="B16">
        <v>60</v>
      </c>
      <c t="s" s="14" r="C16">
        <v>61</v>
      </c>
      <c s="14" r="D16">
        <v>5</v>
      </c>
      <c s="14" r="E16"/>
      <c s="2" r="F16"/>
      <c s="12" r="G16"/>
      <c s="14" r="H16"/>
      <c s="14" r="I16"/>
      <c s="9" r="J16"/>
      <c s="14" r="K16"/>
      <c t="s" s="10" r="L16">
        <v>62</v>
      </c>
      <c t="s" s="10" r="M16">
        <v>47</v>
      </c>
      <c s="10" r="N16">
        <f>(D11+D17)+D16</f>
        <v>10</v>
      </c>
      <c s="10" r="O16">
        <v>25</v>
      </c>
      <c s="10" r="P16">
        <f>N16*O16</f>
        <v>250</v>
      </c>
      <c s="10" r="Q16"/>
      <c s="14" r="R16"/>
      <c s="14" r="S16"/>
    </row>
    <row r="17">
      <c t="s" s="14" r="A17">
        <v>63</v>
      </c>
      <c t="s" s="14" r="B17">
        <v>64</v>
      </c>
      <c t="s" s="14" r="C17">
        <v>61</v>
      </c>
      <c s="14" r="D17">
        <v>2</v>
      </c>
      <c s="14" r="E17"/>
      <c s="14" r="F17"/>
      <c s="14" r="G17"/>
      <c s="14" r="H17"/>
      <c s="8" r="I17"/>
      <c s="9" r="J17"/>
      <c s="14" r="K17"/>
      <c t="s" s="10" r="L17">
        <v>65</v>
      </c>
      <c t="s" s="10" r="M17">
        <v>27</v>
      </c>
      <c s="10" r="N17">
        <f>(((((D6+D12)+D18)+D26)+D27)+D31)+D32</f>
        <v>16</v>
      </c>
      <c s="10" r="O17">
        <v>15</v>
      </c>
      <c s="10" r="P17">
        <f>N17*O17</f>
        <v>240</v>
      </c>
      <c s="10" r="Q17">
        <f>N17+N18</f>
        <v>31</v>
      </c>
      <c s="14" r="R17"/>
      <c s="14" r="S17"/>
    </row>
    <row r="18">
      <c t="s" s="14" r="A18">
        <v>66</v>
      </c>
      <c t="s" s="14" r="B18">
        <v>26</v>
      </c>
      <c t="s" s="14" r="C18">
        <v>67</v>
      </c>
      <c s="14" r="D18">
        <v>3</v>
      </c>
      <c s="14" r="E18"/>
      <c s="14" r="F18"/>
      <c s="14" r="G18"/>
      <c s="1" r="H18"/>
      <c s="14" r="I18"/>
      <c s="14" r="J18"/>
      <c s="5" r="K18"/>
      <c t="s" s="10" r="L18">
        <v>4</v>
      </c>
      <c t="s" s="10" r="M18">
        <v>68</v>
      </c>
      <c s="10" r="N18">
        <f>(((D35+D32)+D27)+D18)+D30</f>
        <v>15</v>
      </c>
      <c s="10" r="O18">
        <v>15</v>
      </c>
      <c s="10" r="P18">
        <f>N18*O18</f>
        <v>225</v>
      </c>
      <c s="10" r="Q18"/>
      <c s="14" r="R18"/>
      <c s="14" r="S18"/>
    </row>
    <row r="19">
      <c t="s" s="3" r="A19">
        <v>69</v>
      </c>
      <c t="s" s="3" r="B19">
        <v>70</v>
      </c>
      <c s="14" r="C19"/>
      <c s="14" r="D19"/>
      <c s="14" r="E19"/>
      <c s="14" r="F19"/>
      <c s="14" r="G19"/>
      <c s="14" r="H19"/>
      <c s="14" r="I19"/>
      <c s="14" r="J19"/>
      <c s="14" r="K19"/>
      <c s="10" r="L19"/>
      <c s="10" r="M19"/>
      <c s="10" r="N19">
        <f>SUM(N11:N18)</f>
        <v>137</v>
      </c>
      <c s="10" r="O19"/>
      <c s="10" r="P19"/>
      <c s="10" r="Q19"/>
      <c s="14" r="R19"/>
      <c s="14" r="S19"/>
    </row>
    <row r="20">
      <c t="s" s="14" r="A20">
        <v>71</v>
      </c>
      <c t="s" s="14" r="B20">
        <v>72</v>
      </c>
      <c t="s" s="14" r="C20">
        <v>49</v>
      </c>
      <c s="14" r="D20">
        <v>3</v>
      </c>
      <c s="13" r="E20"/>
      <c s="14" r="F20"/>
      <c s="14" r="G20"/>
      <c s="14" r="H20"/>
      <c s="14" r="I20"/>
      <c s="14" r="J20"/>
      <c s="14" r="K20"/>
      <c s="14" r="L20"/>
      <c s="14" r="M20"/>
      <c s="14" r="N20"/>
      <c s="14" r="O20"/>
      <c s="14" r="P20">
        <f>SUM(P11:P18)</f>
        <v>3140</v>
      </c>
      <c t="s" s="14" r="Q20">
        <v>73</v>
      </c>
      <c s="14" r="R20"/>
      <c s="14" r="S20"/>
    </row>
    <row r="21">
      <c t="s" s="14" r="A21">
        <v>74</v>
      </c>
      <c t="s" s="14" r="B21">
        <v>75</v>
      </c>
      <c t="s" s="14" r="C21">
        <v>49</v>
      </c>
      <c s="14" r="D21">
        <v>4</v>
      </c>
      <c s="13" r="E21"/>
      <c s="14" r="F21"/>
      <c s="14" r="G21"/>
      <c s="14" r="H21"/>
      <c s="14" r="I21"/>
      <c s="14" r="J21"/>
      <c s="14" r="K21"/>
      <c s="14" r="L21"/>
      <c s="14" r="M21"/>
      <c s="14" r="N21"/>
      <c s="14" r="O21"/>
      <c s="14" r="P21"/>
      <c s="14" r="Q21"/>
      <c s="14" r="R21"/>
      <c s="14" r="S21"/>
    </row>
    <row r="22">
      <c t="s" s="14" r="A22">
        <v>76</v>
      </c>
      <c t="s" s="14" r="B22">
        <v>77</v>
      </c>
      <c t="s" s="14" r="C22">
        <v>49</v>
      </c>
      <c s="14" r="D22">
        <v>4</v>
      </c>
      <c s="14" r="E22"/>
      <c s="14" r="F22"/>
      <c s="14" r="G22"/>
      <c s="1" r="H22"/>
      <c s="14" r="I22"/>
      <c s="14" r="J22"/>
      <c s="14" r="K22"/>
      <c s="14" r="L22"/>
      <c s="14" r="M22"/>
      <c t="s" s="10" r="N22">
        <v>78</v>
      </c>
      <c t="s" s="10" r="O22">
        <v>79</v>
      </c>
      <c t="s" s="10" r="P22">
        <v>80</v>
      </c>
      <c t="s" s="10" r="Q22">
        <v>81</v>
      </c>
      <c t="s" s="10" r="R22">
        <v>82</v>
      </c>
      <c s="10" r="S22"/>
    </row>
    <row r="23">
      <c t="s" s="14" r="A23">
        <v>83</v>
      </c>
      <c t="s" s="14" r="B23">
        <v>84</v>
      </c>
      <c t="s" s="14" r="C23">
        <v>49</v>
      </c>
      <c s="14" r="D23">
        <v>3</v>
      </c>
      <c s="14" r="E23"/>
      <c s="14" r="F23"/>
      <c s="14" r="G23"/>
      <c s="1" r="H23"/>
      <c s="14" r="I23"/>
      <c s="14" r="J23"/>
      <c s="14" r="K23"/>
      <c t="s" s="4" r="L23">
        <v>85</v>
      </c>
      <c t="s" s="7" r="M23">
        <v>4</v>
      </c>
      <c s="10" r="N23">
        <v>8</v>
      </c>
      <c s="10" r="O23">
        <v>10</v>
      </c>
      <c s="10" r="P23"/>
      <c s="10" r="Q23">
        <v>2</v>
      </c>
      <c s="10" r="R23">
        <f>((N23+O23)+P23)+Q23</f>
        <v>20</v>
      </c>
      <c s="10" r="S23"/>
    </row>
    <row r="24">
      <c t="s" s="14" r="A24">
        <v>86</v>
      </c>
      <c t="s" s="14" r="B24">
        <v>87</v>
      </c>
      <c t="s" s="14" r="C24">
        <v>49</v>
      </c>
      <c s="14" r="D24">
        <v>2</v>
      </c>
      <c s="14" r="E24"/>
      <c s="14" r="F24"/>
      <c s="14" r="G24"/>
      <c s="14" r="H24"/>
      <c s="14" r="I24"/>
      <c s="14" r="J24"/>
      <c s="5" r="K24"/>
      <c t="s" s="4" r="L24">
        <v>85</v>
      </c>
      <c t="s" s="2" r="M24">
        <v>12</v>
      </c>
      <c s="10" r="N24"/>
      <c s="10" r="O24"/>
      <c s="10" r="P24">
        <f>N13</f>
        <v>15</v>
      </c>
      <c s="10" r="Q24">
        <v>4</v>
      </c>
      <c s="10" r="R24">
        <f>((N24+O24)+P24)+Q24</f>
        <v>19</v>
      </c>
      <c s="10" r="S24"/>
    </row>
    <row r="25">
      <c t="s" s="14" r="A25">
        <v>88</v>
      </c>
      <c t="s" s="14" r="B25">
        <v>89</v>
      </c>
      <c t="s" s="14" r="C25">
        <v>49</v>
      </c>
      <c s="14" r="D25">
        <v>2</v>
      </c>
      <c s="14" r="E25"/>
      <c s="14" r="F25"/>
      <c s="14" r="G25"/>
      <c t="s" s="14" r="H25">
        <v>85</v>
      </c>
      <c s="14" r="I25"/>
      <c s="14" r="J25"/>
      <c s="14" r="K25"/>
      <c t="s" s="4" r="L25">
        <v>90</v>
      </c>
      <c t="s" s="8" r="M25">
        <v>8</v>
      </c>
      <c s="10" r="N25"/>
      <c s="10" r="O25">
        <v>7</v>
      </c>
      <c s="10" r="P25">
        <v>14</v>
      </c>
      <c s="10" r="Q25"/>
      <c s="10" r="R25">
        <f>((N25+O25)+P25)+Q25</f>
        <v>21</v>
      </c>
      <c s="10" r="S25"/>
    </row>
    <row r="26">
      <c t="s" s="14" r="A26">
        <v>91</v>
      </c>
      <c t="s" s="14" r="B26">
        <v>92</v>
      </c>
      <c t="s" s="14" r="C26">
        <v>27</v>
      </c>
      <c s="14" r="D26">
        <v>2</v>
      </c>
      <c s="14" r="E26"/>
      <c s="2" r="F26"/>
      <c s="14" r="G26"/>
      <c s="14" r="H26"/>
      <c s="14" r="I26"/>
      <c s="14" r="J26"/>
      <c s="14" r="K26"/>
      <c t="s" s="4" r="L26">
        <v>85</v>
      </c>
      <c t="s" s="9" r="M26">
        <v>9</v>
      </c>
      <c s="10" r="N26"/>
      <c s="10" r="O26"/>
      <c s="10" r="P26">
        <f>N15</f>
        <v>16</v>
      </c>
      <c s="10" r="Q26">
        <v>2</v>
      </c>
      <c s="10" r="R26">
        <f>((N26+O26)+P26)+Q26</f>
        <v>18</v>
      </c>
      <c s="10" r="S26"/>
    </row>
    <row r="27">
      <c t="s" s="14" r="A27">
        <v>93</v>
      </c>
      <c t="s" s="14" r="B27">
        <v>26</v>
      </c>
      <c t="s" s="14" r="C27">
        <v>67</v>
      </c>
      <c s="14" r="D27">
        <v>2</v>
      </c>
      <c s="14" r="E27"/>
      <c s="2" r="F27"/>
      <c s="14" r="G27"/>
      <c s="14" r="H27"/>
      <c s="14" r="I27"/>
      <c s="9" r="J27"/>
      <c s="14" r="K27"/>
      <c t="s" s="4" r="L27">
        <v>94</v>
      </c>
      <c t="s" s="12" r="M27">
        <v>6</v>
      </c>
      <c s="10" r="N27"/>
      <c s="10" r="O27"/>
      <c s="10" r="P27">
        <v>18</v>
      </c>
      <c s="10" r="Q27">
        <v>3</v>
      </c>
      <c s="10" r="R27">
        <f>((N27+O27)+P27)+Q27</f>
        <v>21</v>
      </c>
      <c s="10" r="S27"/>
    </row>
    <row r="28">
      <c t="s" s="3" r="A28">
        <v>95</v>
      </c>
      <c t="s" s="3" r="B28">
        <v>96</v>
      </c>
      <c s="14" r="C28"/>
      <c s="14" r="D28"/>
      <c s="14" r="E28"/>
      <c s="14" r="F28"/>
      <c s="14" r="G28"/>
      <c s="14" r="H28"/>
      <c s="14" r="I28"/>
      <c s="14" r="J28"/>
      <c s="14" r="K28"/>
      <c t="s" s="4" r="L28">
        <v>85</v>
      </c>
      <c t="s" s="1" r="M28">
        <v>7</v>
      </c>
      <c s="10" r="N28">
        <v>8</v>
      </c>
      <c s="10" r="O28"/>
      <c s="10" r="P28"/>
      <c s="10" r="Q28">
        <v>10</v>
      </c>
      <c s="10" r="R28">
        <f>((N28+O28)+P28)+Q28</f>
        <v>18</v>
      </c>
      <c s="10" r="S28"/>
    </row>
    <row r="29">
      <c t="s" s="14" r="A29">
        <v>97</v>
      </c>
      <c t="s" s="14" r="B29">
        <v>98</v>
      </c>
      <c t="s" s="14" r="C29">
        <v>99</v>
      </c>
      <c s="14" r="D29">
        <v>6</v>
      </c>
      <c s="14" r="E29"/>
      <c s="14" r="F29"/>
      <c s="12" r="G29"/>
      <c s="14" r="H29"/>
      <c s="14" r="I29"/>
      <c s="14" r="J29"/>
      <c s="5" r="K29"/>
      <c t="s" s="4" r="L29">
        <v>85</v>
      </c>
      <c t="s" s="5" r="M29">
        <v>10</v>
      </c>
      <c s="10" r="N29">
        <v>8</v>
      </c>
      <c s="10" r="O29">
        <v>2</v>
      </c>
      <c s="10" r="P29"/>
      <c s="10" r="Q29">
        <v>10</v>
      </c>
      <c s="10" r="R29">
        <f>((N29+O29)+P29)+Q29</f>
        <v>20</v>
      </c>
      <c s="10" r="S29"/>
    </row>
    <row r="30">
      <c t="s" s="14" r="A30">
        <v>100</v>
      </c>
      <c t="s" s="14" r="B30">
        <v>101</v>
      </c>
      <c t="s" s="10" r="C30">
        <v>102</v>
      </c>
      <c s="14" r="D30">
        <v>6</v>
      </c>
      <c s="14" r="E30"/>
      <c s="14" r="F30"/>
      <c s="14" r="G30"/>
      <c s="14" r="H30"/>
      <c s="8" r="I30"/>
      <c s="9" r="J30"/>
      <c s="5" r="K30"/>
      <c s="14" r="L30"/>
      <c s="14" r="M30"/>
      <c s="11" r="N30">
        <f>SUM(N23:N29)</f>
        <v>24</v>
      </c>
      <c s="11" r="O30">
        <f>SUM(O23:O29)</f>
        <v>19</v>
      </c>
      <c s="11" r="P30">
        <f>SUM(P23:P29)</f>
        <v>63</v>
      </c>
      <c s="11" r="Q30">
        <f>SUM(Q23:Q29)</f>
        <v>31</v>
      </c>
      <c s="11" r="R30">
        <f>SUM(R23:R29)</f>
        <v>137</v>
      </c>
      <c s="10" r="S30"/>
    </row>
    <row r="31">
      <c t="s" s="14" r="A31">
        <v>103</v>
      </c>
      <c t="s" s="14" r="B31">
        <v>104</v>
      </c>
      <c t="s" s="14" r="C31">
        <v>27</v>
      </c>
      <c s="14" r="D31">
        <v>3</v>
      </c>
      <c s="14" r="E31"/>
      <c s="14" r="F31"/>
      <c s="14" r="G31"/>
      <c s="1" r="H31"/>
      <c s="14" r="I31"/>
      <c s="14" r="J31"/>
      <c s="14" r="K31"/>
      <c s="14" r="L31"/>
      <c s="14" r="M31"/>
      <c s="10" r="N31"/>
      <c s="10" r="O31"/>
      <c s="10" r="P31"/>
      <c s="10" r="Q31"/>
      <c s="10" r="R31"/>
      <c s="10" r="S31"/>
    </row>
    <row r="32">
      <c t="s" s="14" r="A32">
        <v>105</v>
      </c>
      <c t="s" s="14" r="B32">
        <v>26</v>
      </c>
      <c t="s" s="14" r="C32">
        <v>67</v>
      </c>
      <c s="14" r="D32">
        <v>2</v>
      </c>
      <c s="14" r="E32"/>
      <c s="14" r="F32"/>
      <c s="12" r="G32"/>
      <c s="1" r="H32"/>
      <c s="14" r="I32"/>
      <c s="14" r="J32"/>
      <c s="14" r="K32"/>
      <c s="14" r="L32"/>
      <c s="14" r="M32"/>
      <c s="14" r="N32"/>
      <c s="14" r="O32"/>
      <c s="14" r="P32"/>
      <c s="14" r="Q32"/>
      <c s="14" r="R32"/>
      <c s="14" r="S32"/>
    </row>
    <row r="33">
      <c t="s" s="3" r="A33">
        <v>106</v>
      </c>
      <c t="s" s="3" r="B33">
        <v>107</v>
      </c>
      <c s="14" r="C33"/>
      <c s="14" r="D33"/>
      <c s="14" r="E33"/>
      <c s="14" r="F33"/>
      <c s="14" r="G33"/>
      <c s="14" r="H33"/>
      <c s="14" r="I33"/>
      <c s="14" r="J33"/>
      <c s="14" r="K33"/>
      <c s="14" r="L33"/>
      <c s="14" r="M33"/>
      <c s="14" r="N33"/>
      <c s="14" r="O33"/>
      <c s="14" r="P33"/>
      <c s="14" r="Q33"/>
      <c s="14" r="R33"/>
      <c s="14" r="S33"/>
    </row>
    <row r="34">
      <c t="s" s="14" r="A34">
        <v>108</v>
      </c>
      <c t="s" s="14" r="B34">
        <v>109</v>
      </c>
      <c s="14" r="C34"/>
      <c s="14" r="D34"/>
      <c s="14" r="E34"/>
      <c s="14" r="F34"/>
      <c s="14" r="G34"/>
      <c s="14" r="H34"/>
      <c s="6" r="I34"/>
      <c s="14" r="J34"/>
      <c s="14" r="K34"/>
      <c s="14" r="L34"/>
      <c s="14" r="M34"/>
      <c s="14" r="N34"/>
      <c s="14" r="O34"/>
      <c s="14" r="P34"/>
      <c s="14" r="Q34"/>
      <c s="14" r="R34"/>
      <c s="14" r="S34"/>
    </row>
    <row r="35">
      <c t="s" s="14" r="A35">
        <v>110</v>
      </c>
      <c t="s" s="14" r="B35">
        <v>26</v>
      </c>
      <c t="s" s="14" r="C35">
        <v>68</v>
      </c>
      <c s="14" r="D35">
        <v>2</v>
      </c>
      <c s="13" r="E35"/>
      <c s="14" r="F35"/>
      <c s="14" r="G35"/>
      <c s="14" r="H35"/>
      <c s="14" r="I35"/>
      <c s="14" r="J35"/>
      <c s="14" r="K35"/>
      <c s="14" r="L35"/>
      <c s="14" r="M35"/>
      <c s="14" r="N35"/>
      <c s="14" r="O35"/>
      <c s="14" r="P35"/>
      <c s="14" r="Q35"/>
      <c s="14" r="R35"/>
      <c s="14" r="S35"/>
    </row>
    <row r="36">
      <c t="s" s="3" r="A36">
        <v>111</v>
      </c>
      <c t="s" s="3" r="B36">
        <v>112</v>
      </c>
      <c s="14" r="C36"/>
      <c s="14" r="D36"/>
      <c s="14" r="E36"/>
      <c s="14" r="F36"/>
      <c s="14" r="G36"/>
      <c s="14" r="H36"/>
      <c s="14" r="I36"/>
      <c s="14" r="J36"/>
      <c s="14" r="K36"/>
      <c s="14" r="L36"/>
      <c s="14" r="M36"/>
      <c s="14" r="N36"/>
      <c s="14" r="O36"/>
      <c s="14" r="P36"/>
      <c s="14" r="Q36"/>
      <c s="14" r="R36"/>
      <c s="14" r="S36"/>
    </row>
  </sheetData>
  <mergeCells count="7">
    <mergeCell ref="N1:Q1"/>
    <mergeCell ref="N2:Q2"/>
    <mergeCell ref="N3:P3"/>
    <mergeCell ref="N4:Q4"/>
    <mergeCell ref="N5:Q5"/>
    <mergeCell ref="N6:Q6"/>
    <mergeCell ref="N7:Q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4" r="A1"/>
      <c s="14" r="B1"/>
      <c s="14" r="C1"/>
      <c s="14" r="D1"/>
      <c s="14" r="E1"/>
      <c s="14" r="F1"/>
    </row>
    <row r="2">
      <c s="14" r="A2"/>
      <c s="14" r="B2"/>
      <c s="14" r="C2"/>
      <c s="14" r="D2"/>
      <c s="14" r="E2"/>
      <c s="14" r="F2"/>
    </row>
    <row r="3">
      <c s="14" r="A3"/>
      <c s="14" r="B3"/>
      <c s="14" r="C3"/>
      <c s="14" r="D3"/>
      <c s="14" r="E3"/>
      <c s="14" r="F3"/>
    </row>
    <row r="4">
      <c s="14" r="A4"/>
      <c s="14" r="B4"/>
      <c s="14" r="C4"/>
      <c s="14" r="D4"/>
      <c s="14" r="E4"/>
      <c s="14" r="F4"/>
    </row>
    <row r="5">
      <c s="14" r="A5"/>
      <c s="14" r="B5"/>
      <c s="14" r="C5"/>
      <c s="14" r="D5"/>
      <c s="14" r="E5"/>
      <c s="14" r="F5"/>
    </row>
    <row r="6">
      <c s="14" r="A6"/>
      <c s="14" r="B6"/>
      <c s="14" r="C6"/>
      <c s="14" r="D6"/>
      <c s="14" r="E6"/>
      <c s="14" r="F6"/>
    </row>
    <row r="7">
      <c s="14" r="A7"/>
      <c s="14" r="B7"/>
      <c s="14" r="C7"/>
      <c s="14" r="D7"/>
      <c s="14" r="E7"/>
      <c s="14" r="F7"/>
    </row>
    <row r="8">
      <c s="14" r="A8"/>
      <c s="14" r="B8"/>
      <c s="14" r="C8"/>
      <c s="14" r="D8"/>
      <c s="14" r="E8"/>
      <c s="14" r="F8"/>
    </row>
    <row r="9">
      <c s="14" r="A9"/>
      <c s="14" r="B9"/>
      <c s="14" r="C9"/>
      <c s="14" r="D9"/>
      <c s="14" r="E9"/>
      <c s="14" r="F9"/>
    </row>
    <row r="10">
      <c s="14" r="A10"/>
      <c s="14" r="B10"/>
      <c s="14" r="C10"/>
      <c s="14" r="D10"/>
      <c s="14" r="E10"/>
      <c s="14" r="F10"/>
    </row>
    <row r="11">
      <c s="14" r="A11"/>
      <c s="14" r="B11"/>
      <c s="14" r="C11"/>
      <c s="14" r="D11"/>
      <c s="14" r="E11"/>
      <c s="14" r="F11"/>
    </row>
    <row r="12">
      <c s="14" r="A12"/>
      <c s="14" r="B12"/>
      <c s="14" r="C12"/>
      <c s="14" r="D12"/>
      <c s="14" r="E12"/>
      <c s="14" r="F12"/>
    </row>
    <row r="13">
      <c s="14" r="A13"/>
      <c s="14" r="B13"/>
      <c s="14" r="C13"/>
      <c s="14" r="D13"/>
      <c s="14" r="E13"/>
      <c s="14" r="F13"/>
    </row>
    <row r="14">
      <c s="14" r="A14"/>
      <c s="14" r="B14"/>
      <c s="14" r="C14"/>
      <c s="14" r="D14"/>
      <c s="14" r="E14"/>
      <c s="14" r="F14"/>
    </row>
    <row r="15">
      <c s="14" r="A15"/>
      <c s="14" r="B15"/>
      <c s="14" r="C15"/>
      <c s="14" r="D15"/>
      <c s="14" r="E15"/>
      <c s="14" r="F15"/>
    </row>
    <row r="16">
      <c s="14" r="A16"/>
      <c s="14" r="B16"/>
      <c s="14" r="C16"/>
      <c s="14" r="D16"/>
      <c s="14" r="E16"/>
      <c s="14" r="F16"/>
    </row>
    <row r="17">
      <c s="14" r="A17"/>
      <c s="14" r="B17"/>
      <c s="14" r="C17"/>
      <c s="14" r="D17"/>
      <c s="14" r="E17"/>
      <c s="14" r="F17"/>
    </row>
    <row r="18">
      <c s="14" r="A18"/>
      <c s="14" r="B18"/>
      <c s="14" r="C18"/>
      <c s="14" r="D18"/>
      <c s="14" r="E18"/>
      <c s="14" r="F18"/>
    </row>
    <row r="19">
      <c s="14" r="A19"/>
      <c s="14" r="B19"/>
      <c s="14" r="C19"/>
      <c s="14" r="D19"/>
      <c s="14" r="E19"/>
      <c s="14" r="F19"/>
    </row>
    <row r="20">
      <c s="14" r="A20"/>
      <c s="14" r="B20"/>
      <c s="14" r="C20"/>
      <c s="14" r="D20"/>
      <c s="14" r="E20"/>
      <c s="14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4" r="A1"/>
      <c s="14" r="B1"/>
      <c s="14" r="C1"/>
      <c s="14" r="D1"/>
      <c s="14" r="E1"/>
      <c s="14" r="F1"/>
    </row>
    <row r="2">
      <c s="14" r="A2"/>
      <c s="14" r="B2"/>
      <c s="14" r="C2"/>
      <c s="14" r="D2"/>
      <c s="14" r="E2"/>
      <c s="14" r="F2"/>
    </row>
    <row r="3">
      <c s="14" r="A3"/>
      <c s="14" r="B3"/>
      <c s="14" r="C3"/>
      <c s="14" r="D3"/>
      <c s="14" r="E3"/>
      <c s="14" r="F3"/>
    </row>
    <row r="4">
      <c s="14" r="A4"/>
      <c s="14" r="B4"/>
      <c s="14" r="C4"/>
      <c s="14" r="D4"/>
      <c s="14" r="E4"/>
      <c s="14" r="F4"/>
    </row>
    <row r="5">
      <c s="14" r="A5"/>
      <c s="14" r="B5"/>
      <c s="14" r="C5"/>
      <c s="14" r="D5"/>
      <c s="14" r="E5"/>
      <c s="14" r="F5"/>
    </row>
    <row r="6">
      <c s="14" r="A6"/>
      <c s="14" r="B6"/>
      <c s="14" r="C6"/>
      <c s="14" r="D6"/>
      <c s="14" r="E6"/>
      <c s="14" r="F6"/>
    </row>
    <row r="7">
      <c s="14" r="A7"/>
      <c s="14" r="B7"/>
      <c s="14" r="C7"/>
      <c s="14" r="D7"/>
      <c s="14" r="E7"/>
      <c s="14" r="F7"/>
    </row>
    <row r="8">
      <c s="14" r="A8"/>
      <c s="14" r="B8"/>
      <c s="14" r="C8"/>
      <c s="14" r="D8"/>
      <c s="14" r="E8"/>
      <c s="14" r="F8"/>
    </row>
    <row r="9">
      <c s="14" r="A9"/>
      <c s="14" r="B9"/>
      <c s="14" r="C9"/>
      <c s="14" r="D9"/>
      <c s="14" r="E9"/>
      <c s="14" r="F9"/>
    </row>
    <row r="10">
      <c s="14" r="A10"/>
      <c s="14" r="B10"/>
      <c s="14" r="C10"/>
      <c s="14" r="D10"/>
      <c s="14" r="E10"/>
      <c s="14" r="F10"/>
    </row>
    <row r="11">
      <c s="14" r="A11"/>
      <c s="14" r="B11"/>
      <c s="14" r="C11"/>
      <c s="14" r="D11"/>
      <c s="14" r="E11"/>
      <c s="14" r="F11"/>
    </row>
    <row r="12">
      <c s="14" r="A12"/>
      <c s="14" r="B12"/>
      <c s="14" r="C12"/>
      <c s="14" r="D12"/>
      <c s="14" r="E12"/>
      <c s="14" r="F12"/>
    </row>
    <row r="13">
      <c s="14" r="A13"/>
      <c s="14" r="B13"/>
      <c s="14" r="C13"/>
      <c s="14" r="D13"/>
      <c s="14" r="E13"/>
      <c s="14" r="F13"/>
    </row>
    <row r="14">
      <c s="14" r="A14"/>
      <c s="14" r="B14"/>
      <c s="14" r="C14"/>
      <c s="14" r="D14"/>
      <c s="14" r="E14"/>
      <c s="14" r="F14"/>
    </row>
    <row r="15">
      <c s="14" r="A15"/>
      <c s="14" r="B15"/>
      <c s="14" r="C15"/>
      <c s="14" r="D15"/>
      <c s="14" r="E15"/>
      <c s="14" r="F15"/>
    </row>
    <row r="16">
      <c s="14" r="A16"/>
      <c s="14" r="B16"/>
      <c s="14" r="C16"/>
      <c s="14" r="D16"/>
      <c s="14" r="E16"/>
      <c s="14" r="F16"/>
    </row>
    <row r="17">
      <c s="14" r="A17"/>
      <c s="14" r="B17"/>
      <c s="14" r="C17"/>
      <c s="14" r="D17"/>
      <c s="14" r="E17"/>
      <c s="14" r="F17"/>
    </row>
    <row r="18">
      <c s="14" r="A18"/>
      <c s="14" r="B18"/>
      <c s="14" r="C18"/>
      <c s="14" r="D18"/>
      <c s="14" r="E18"/>
      <c s="14" r="F18"/>
    </row>
    <row r="19">
      <c s="14" r="A19"/>
      <c s="14" r="B19"/>
      <c s="14" r="C19"/>
      <c s="14" r="D19"/>
      <c s="14" r="E19"/>
      <c s="14" r="F19"/>
    </row>
    <row r="20">
      <c s="14" r="A20"/>
      <c s="14" r="B20"/>
      <c s="14" r="C20"/>
      <c s="14" r="D20"/>
      <c s="14" r="E20"/>
      <c s="14" r="F20"/>
    </row>
  </sheetData>
</worksheet>
</file>