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giuse\Desktop\progetto_sistemi_cooperativi\progetto\precipitazioni\"/>
    </mc:Choice>
  </mc:AlternateContent>
  <xr:revisionPtr revIDLastSave="0" documentId="13_ncr:1_{EFF4D6CE-BAB9-432B-B70A-8AEB304F7F82}" xr6:coauthVersionLast="47" xr6:coauthVersionMax="47" xr10:uidLastSave="{00000000-0000-0000-0000-000000000000}"/>
  <bookViews>
    <workbookView xWindow="-465" yWindow="150" windowWidth="14340" windowHeight="7245" activeTab="3" xr2:uid="{00000000-000D-0000-FFFF-FFFF00000000}"/>
  </bookViews>
  <sheets>
    <sheet name="precipitazioni_medie_italia" sheetId="1" r:id="rId1"/>
    <sheet name="variazioni" sheetId="2" r:id="rId2"/>
    <sheet name="media" sheetId="3" r:id="rId3"/>
    <sheet name="valori_a_20_ann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C7" i="4"/>
  <c r="D6" i="4"/>
  <c r="C6" i="4"/>
  <c r="D5" i="4"/>
  <c r="C5" i="4"/>
  <c r="D4" i="4"/>
  <c r="C4" i="4"/>
  <c r="D3" i="4"/>
  <c r="C3" i="4"/>
  <c r="D2" i="4"/>
  <c r="C2" i="4"/>
  <c r="C2" i="3"/>
  <c r="R2" i="3"/>
  <c r="O2" i="3"/>
  <c r="L2" i="3"/>
  <c r="I2" i="3"/>
  <c r="F2" i="3"/>
  <c r="X2" i="2"/>
  <c r="W2" i="2"/>
  <c r="T2" i="2"/>
  <c r="S2" i="2"/>
  <c r="P2" i="2"/>
  <c r="O2" i="2"/>
  <c r="L2" i="2"/>
  <c r="K2" i="2"/>
  <c r="H2" i="2"/>
  <c r="G2" i="2"/>
  <c r="D2" i="2"/>
  <c r="C2" i="2"/>
</calcChain>
</file>

<file path=xl/sharedStrings.xml><?xml version="1.0" encoding="utf-8"?>
<sst xmlns="http://schemas.openxmlformats.org/spreadsheetml/2006/main" count="56" uniqueCount="14">
  <si>
    <t>Anno</t>
  </si>
  <si>
    <t>Italy</t>
  </si>
  <si>
    <t>V-VA</t>
  </si>
  <si>
    <t>V-%</t>
  </si>
  <si>
    <t>Precipitazioni</t>
  </si>
  <si>
    <t>media</t>
  </si>
  <si>
    <t>1901-1920</t>
  </si>
  <si>
    <t>1921-1940</t>
  </si>
  <si>
    <t>1941-1960</t>
  </si>
  <si>
    <t>1961-1980</t>
  </si>
  <si>
    <t>1981-2000</t>
  </si>
  <si>
    <t>2001-2020</t>
  </si>
  <si>
    <t>media_precipitazioni</t>
  </si>
  <si>
    <t>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</si>
</sst>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2" fontId="1" fillId="0" borderId="0" xfId="0" applyNumberFormat="1" applyFont="1" applyAlignment="1">
      <alignment horizontal="right"/>
    </xf>
    <xf numFmtId="0" fontId="0" fillId="0" borderId="3" xfId="0" applyFont="1" applyBorder="1" applyAlignment="1"/>
    <xf numFmtId="0" fontId="0" fillId="0" borderId="4" xfId="0" applyFont="1" applyBorder="1" applyAlignment="1"/>
    <xf numFmtId="0" fontId="2" fillId="0" borderId="5" xfId="0" applyFont="1" applyBorder="1" applyAlignment="1"/>
    <xf numFmtId="0" fontId="1" fillId="0" borderId="3" xfId="0" applyFont="1" applyBorder="1" applyAlignment="1">
      <alignment horizontal="right"/>
    </xf>
    <xf numFmtId="0" fontId="0" fillId="0" borderId="5" xfId="0" applyFont="1" applyBorder="1" applyAlignment="1"/>
    <xf numFmtId="2" fontId="0" fillId="0" borderId="3" xfId="0" applyNumberFormat="1" applyFont="1" applyBorder="1" applyAlignment="1"/>
    <xf numFmtId="2" fontId="0" fillId="0" borderId="4" xfId="0" applyNumberFormat="1" applyFont="1" applyBorder="1" applyAlignment="1"/>
    <xf numFmtId="2" fontId="0" fillId="0" borderId="5" xfId="0" applyNumberFormat="1" applyFont="1" applyBorder="1" applyAlignment="1"/>
    <xf numFmtId="0" fontId="4" fillId="2" borderId="1" xfId="2" applyAlignment="1"/>
    <xf numFmtId="9" fontId="0" fillId="0" borderId="0" xfId="1" applyFont="1" applyAlignment="1"/>
    <xf numFmtId="0" fontId="5" fillId="3" borderId="2" xfId="3" applyBorder="1" applyAlignment="1"/>
    <xf numFmtId="0" fontId="5" fillId="3" borderId="3" xfId="3" applyBorder="1" applyAlignment="1"/>
    <xf numFmtId="0" fontId="5" fillId="3" borderId="4" xfId="3" applyBorder="1" applyAlignment="1"/>
    <xf numFmtId="0" fontId="5" fillId="3" borderId="5" xfId="3" applyBorder="1" applyAlignment="1"/>
  </cellXfs>
  <cellStyles count="4">
    <cellStyle name="Cella da controllare" xfId="2" builtinId="23"/>
    <cellStyle name="Colore 1" xfId="3" builtinId="29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1"/>
  <sheetViews>
    <sheetView workbookViewId="0">
      <selection activeCell="C1" sqref="C1:D1"/>
    </sheetView>
  </sheetViews>
  <sheetFormatPr defaultColWidth="12.5703125" defaultRowHeight="15.75" customHeight="1" x14ac:dyDescent="0.2"/>
  <sheetData>
    <row r="1" spans="1:4" ht="15.75" customHeight="1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ht="15.75" customHeight="1" x14ac:dyDescent="0.25">
      <c r="A2" s="2">
        <v>1901</v>
      </c>
      <c r="B2" s="2">
        <v>1080.58</v>
      </c>
    </row>
    <row r="3" spans="1:4" ht="15.75" customHeight="1" x14ac:dyDescent="0.25">
      <c r="A3" s="2">
        <v>1902</v>
      </c>
      <c r="B3" s="2">
        <v>901.4</v>
      </c>
    </row>
    <row r="4" spans="1:4" ht="15.75" customHeight="1" x14ac:dyDescent="0.25">
      <c r="A4" s="2">
        <v>1903</v>
      </c>
      <c r="B4" s="2">
        <v>911.66</v>
      </c>
    </row>
    <row r="5" spans="1:4" ht="15.75" customHeight="1" x14ac:dyDescent="0.25">
      <c r="A5" s="2">
        <v>1904</v>
      </c>
      <c r="B5" s="2">
        <v>893.15</v>
      </c>
    </row>
    <row r="6" spans="1:4" ht="15.75" customHeight="1" x14ac:dyDescent="0.25">
      <c r="A6" s="2">
        <v>1905</v>
      </c>
      <c r="B6" s="2">
        <v>1051.5999999999999</v>
      </c>
    </row>
    <row r="7" spans="1:4" ht="15.75" customHeight="1" x14ac:dyDescent="0.25">
      <c r="A7" s="2">
        <v>1906</v>
      </c>
      <c r="B7" s="2">
        <v>873.6</v>
      </c>
    </row>
    <row r="8" spans="1:4" ht="15.75" customHeight="1" x14ac:dyDescent="0.25">
      <c r="A8" s="2">
        <v>1907</v>
      </c>
      <c r="B8" s="2">
        <v>890.4</v>
      </c>
    </row>
    <row r="9" spans="1:4" ht="15.75" customHeight="1" x14ac:dyDescent="0.25">
      <c r="A9" s="2">
        <v>1908</v>
      </c>
      <c r="B9" s="2">
        <v>785.07</v>
      </c>
    </row>
    <row r="10" spans="1:4" ht="15.75" customHeight="1" x14ac:dyDescent="0.25">
      <c r="A10" s="2">
        <v>1909</v>
      </c>
      <c r="B10" s="2">
        <v>911.05</v>
      </c>
    </row>
    <row r="11" spans="1:4" ht="15.75" customHeight="1" x14ac:dyDescent="0.25">
      <c r="A11" s="2">
        <v>1910</v>
      </c>
      <c r="B11" s="2">
        <v>1070.21</v>
      </c>
    </row>
    <row r="12" spans="1:4" ht="15.75" customHeight="1" x14ac:dyDescent="0.25">
      <c r="A12" s="2">
        <v>1911</v>
      </c>
      <c r="B12" s="2">
        <v>944.79</v>
      </c>
    </row>
    <row r="13" spans="1:4" ht="15.75" customHeight="1" x14ac:dyDescent="0.25">
      <c r="A13" s="2">
        <v>1912</v>
      </c>
      <c r="B13" s="2">
        <v>874.84</v>
      </c>
    </row>
    <row r="14" spans="1:4" ht="15.75" customHeight="1" x14ac:dyDescent="0.25">
      <c r="A14" s="2">
        <v>1913</v>
      </c>
      <c r="B14" s="2">
        <v>830.2</v>
      </c>
    </row>
    <row r="15" spans="1:4" ht="15.75" customHeight="1" x14ac:dyDescent="0.25">
      <c r="A15" s="2">
        <v>1914</v>
      </c>
      <c r="B15" s="2">
        <v>980.77</v>
      </c>
    </row>
    <row r="16" spans="1:4" ht="15.75" customHeight="1" x14ac:dyDescent="0.25">
      <c r="A16" s="2">
        <v>1915</v>
      </c>
      <c r="B16" s="2">
        <v>1098.67</v>
      </c>
    </row>
    <row r="17" spans="1:2" ht="15.75" customHeight="1" x14ac:dyDescent="0.25">
      <c r="A17" s="2">
        <v>1916</v>
      </c>
      <c r="B17" s="2">
        <v>1078.27</v>
      </c>
    </row>
    <row r="18" spans="1:2" ht="15.75" customHeight="1" x14ac:dyDescent="0.25">
      <c r="A18" s="2">
        <v>1917</v>
      </c>
      <c r="B18" s="2">
        <v>926.8</v>
      </c>
    </row>
    <row r="19" spans="1:2" ht="15.75" customHeight="1" x14ac:dyDescent="0.25">
      <c r="A19" s="2">
        <v>1918</v>
      </c>
      <c r="B19" s="2">
        <v>870.8</v>
      </c>
    </row>
    <row r="20" spans="1:2" ht="15.75" customHeight="1" x14ac:dyDescent="0.25">
      <c r="A20" s="2">
        <v>1919</v>
      </c>
      <c r="B20" s="2">
        <v>872.97</v>
      </c>
    </row>
    <row r="21" spans="1:2" ht="15.75" customHeight="1" x14ac:dyDescent="0.25">
      <c r="A21" s="2">
        <v>1920</v>
      </c>
      <c r="B21" s="2">
        <v>936.74</v>
      </c>
    </row>
    <row r="22" spans="1:2" ht="15.75" customHeight="1" x14ac:dyDescent="0.25">
      <c r="A22" s="2">
        <v>1921</v>
      </c>
      <c r="B22" s="2">
        <v>680.59</v>
      </c>
    </row>
    <row r="23" spans="1:2" ht="15.75" customHeight="1" x14ac:dyDescent="0.25">
      <c r="A23" s="2">
        <v>1922</v>
      </c>
      <c r="B23" s="2">
        <v>836.46</v>
      </c>
    </row>
    <row r="24" spans="1:2" ht="15.75" customHeight="1" x14ac:dyDescent="0.25">
      <c r="A24" s="2">
        <v>1923</v>
      </c>
      <c r="B24" s="2">
        <v>840.05</v>
      </c>
    </row>
    <row r="25" spans="1:2" ht="15.75" customHeight="1" x14ac:dyDescent="0.25">
      <c r="A25" s="2">
        <v>1924</v>
      </c>
      <c r="B25" s="2">
        <v>862.72</v>
      </c>
    </row>
    <row r="26" spans="1:2" ht="15.75" customHeight="1" x14ac:dyDescent="0.25">
      <c r="A26" s="2">
        <v>1925</v>
      </c>
      <c r="B26" s="2">
        <v>822.7</v>
      </c>
    </row>
    <row r="27" spans="1:2" ht="15.75" customHeight="1" x14ac:dyDescent="0.25">
      <c r="A27" s="2">
        <v>1926</v>
      </c>
      <c r="B27" s="2">
        <v>949.25</v>
      </c>
    </row>
    <row r="28" spans="1:2" ht="15.75" customHeight="1" x14ac:dyDescent="0.25">
      <c r="A28" s="2">
        <v>1927</v>
      </c>
      <c r="B28" s="2">
        <v>889.69</v>
      </c>
    </row>
    <row r="29" spans="1:2" ht="15.75" customHeight="1" x14ac:dyDescent="0.25">
      <c r="A29" s="2">
        <v>1928</v>
      </c>
      <c r="B29" s="2">
        <v>969.17</v>
      </c>
    </row>
    <row r="30" spans="1:2" ht="15.75" customHeight="1" x14ac:dyDescent="0.25">
      <c r="A30" s="2">
        <v>1929</v>
      </c>
      <c r="B30" s="2">
        <v>793.51</v>
      </c>
    </row>
    <row r="31" spans="1:2" ht="15.75" customHeight="1" x14ac:dyDescent="0.25">
      <c r="A31" s="2">
        <v>1930</v>
      </c>
      <c r="B31" s="2">
        <v>921.62</v>
      </c>
    </row>
    <row r="32" spans="1:2" ht="15.75" customHeight="1" x14ac:dyDescent="0.25">
      <c r="A32" s="2">
        <v>1931</v>
      </c>
      <c r="B32" s="2">
        <v>887.2</v>
      </c>
    </row>
    <row r="33" spans="1:2" ht="15.75" customHeight="1" x14ac:dyDescent="0.25">
      <c r="A33" s="2">
        <v>1932</v>
      </c>
      <c r="B33" s="2">
        <v>866.14</v>
      </c>
    </row>
    <row r="34" spans="1:2" ht="15.75" customHeight="1" x14ac:dyDescent="0.25">
      <c r="A34" s="2">
        <v>1933</v>
      </c>
      <c r="B34" s="2">
        <v>942.49</v>
      </c>
    </row>
    <row r="35" spans="1:2" ht="15" x14ac:dyDescent="0.25">
      <c r="A35" s="2">
        <v>1934</v>
      </c>
      <c r="B35" s="2">
        <v>990.54</v>
      </c>
    </row>
    <row r="36" spans="1:2" ht="15" x14ac:dyDescent="0.25">
      <c r="A36" s="2">
        <v>1935</v>
      </c>
      <c r="B36" s="2">
        <v>940.8</v>
      </c>
    </row>
    <row r="37" spans="1:2" ht="15" x14ac:dyDescent="0.25">
      <c r="A37" s="2">
        <v>1936</v>
      </c>
      <c r="B37" s="2">
        <v>940.07</v>
      </c>
    </row>
    <row r="38" spans="1:2" ht="15" x14ac:dyDescent="0.25">
      <c r="A38" s="2">
        <v>1937</v>
      </c>
      <c r="B38" s="2">
        <v>1136.77</v>
      </c>
    </row>
    <row r="39" spans="1:2" ht="15" x14ac:dyDescent="0.25">
      <c r="A39" s="2">
        <v>1938</v>
      </c>
      <c r="B39" s="2">
        <v>790.2</v>
      </c>
    </row>
    <row r="40" spans="1:2" ht="15" x14ac:dyDescent="0.25">
      <c r="A40" s="2">
        <v>1939</v>
      </c>
      <c r="B40" s="2">
        <v>986.56</v>
      </c>
    </row>
    <row r="41" spans="1:2" ht="15" x14ac:dyDescent="0.25">
      <c r="A41" s="2">
        <v>1940</v>
      </c>
      <c r="B41" s="2">
        <v>938.48</v>
      </c>
    </row>
    <row r="42" spans="1:2" ht="15" x14ac:dyDescent="0.25">
      <c r="A42" s="2">
        <v>1941</v>
      </c>
      <c r="B42" s="2">
        <v>962.75</v>
      </c>
    </row>
    <row r="43" spans="1:2" ht="15" x14ac:dyDescent="0.25">
      <c r="A43" s="2">
        <v>1942</v>
      </c>
      <c r="B43" s="2">
        <v>817.69</v>
      </c>
    </row>
    <row r="44" spans="1:2" ht="15" x14ac:dyDescent="0.25">
      <c r="A44" s="2">
        <v>1943</v>
      </c>
      <c r="B44" s="2">
        <v>800.35</v>
      </c>
    </row>
    <row r="45" spans="1:2" ht="15" x14ac:dyDescent="0.25">
      <c r="A45" s="2">
        <v>1944</v>
      </c>
      <c r="B45" s="2">
        <v>807.36</v>
      </c>
    </row>
    <row r="46" spans="1:2" ht="15" x14ac:dyDescent="0.25">
      <c r="A46" s="2">
        <v>1945</v>
      </c>
      <c r="B46" s="2">
        <v>668.13</v>
      </c>
    </row>
    <row r="47" spans="1:2" ht="15" x14ac:dyDescent="0.25">
      <c r="A47" s="2">
        <v>1946</v>
      </c>
      <c r="B47" s="2">
        <v>832.72</v>
      </c>
    </row>
    <row r="48" spans="1:2" ht="15" x14ac:dyDescent="0.25">
      <c r="A48" s="2">
        <v>1947</v>
      </c>
      <c r="B48" s="2">
        <v>839.86</v>
      </c>
    </row>
    <row r="49" spans="1:2" ht="15" x14ac:dyDescent="0.25">
      <c r="A49" s="2">
        <v>1948</v>
      </c>
      <c r="B49" s="2">
        <v>838.54</v>
      </c>
    </row>
    <row r="50" spans="1:2" ht="15" x14ac:dyDescent="0.25">
      <c r="A50" s="2">
        <v>1949</v>
      </c>
      <c r="B50" s="2">
        <v>788.03</v>
      </c>
    </row>
    <row r="51" spans="1:2" ht="15" x14ac:dyDescent="0.25">
      <c r="A51" s="2">
        <v>1950</v>
      </c>
      <c r="B51" s="2">
        <v>827.39</v>
      </c>
    </row>
    <row r="52" spans="1:2" ht="15" x14ac:dyDescent="0.25">
      <c r="A52" s="2">
        <v>1951</v>
      </c>
      <c r="B52" s="2">
        <v>1039.8499999999999</v>
      </c>
    </row>
    <row r="53" spans="1:2" ht="15" x14ac:dyDescent="0.25">
      <c r="A53" s="2">
        <v>1952</v>
      </c>
      <c r="B53" s="2">
        <v>792.08</v>
      </c>
    </row>
    <row r="54" spans="1:2" ht="15" x14ac:dyDescent="0.25">
      <c r="A54" s="2">
        <v>1953</v>
      </c>
      <c r="B54" s="2">
        <v>858.48</v>
      </c>
    </row>
    <row r="55" spans="1:2" ht="15" x14ac:dyDescent="0.25">
      <c r="A55" s="2">
        <v>1954</v>
      </c>
      <c r="B55" s="2">
        <v>903.63</v>
      </c>
    </row>
    <row r="56" spans="1:2" ht="15" x14ac:dyDescent="0.25">
      <c r="A56" s="2">
        <v>1955</v>
      </c>
      <c r="B56" s="2">
        <v>863.38</v>
      </c>
    </row>
    <row r="57" spans="1:2" ht="15" x14ac:dyDescent="0.25">
      <c r="A57" s="2">
        <v>1956</v>
      </c>
      <c r="B57" s="2">
        <v>856.95</v>
      </c>
    </row>
    <row r="58" spans="1:2" ht="15" x14ac:dyDescent="0.25">
      <c r="A58" s="2">
        <v>1957</v>
      </c>
      <c r="B58" s="2">
        <v>889.89</v>
      </c>
    </row>
    <row r="59" spans="1:2" ht="15" x14ac:dyDescent="0.25">
      <c r="A59" s="2">
        <v>1958</v>
      </c>
      <c r="B59" s="2">
        <v>928.57</v>
      </c>
    </row>
    <row r="60" spans="1:2" ht="15" x14ac:dyDescent="0.25">
      <c r="A60" s="2">
        <v>1959</v>
      </c>
      <c r="B60" s="2">
        <v>1004.43</v>
      </c>
    </row>
    <row r="61" spans="1:2" ht="15" x14ac:dyDescent="0.25">
      <c r="A61" s="2">
        <v>1960</v>
      </c>
      <c r="B61" s="2">
        <v>1108.77</v>
      </c>
    </row>
    <row r="62" spans="1:2" ht="15" x14ac:dyDescent="0.25">
      <c r="A62" s="2">
        <v>1961</v>
      </c>
      <c r="B62" s="2">
        <v>812.67</v>
      </c>
    </row>
    <row r="63" spans="1:2" ht="15" x14ac:dyDescent="0.25">
      <c r="A63" s="2">
        <v>1962</v>
      </c>
      <c r="B63" s="2">
        <v>827.48</v>
      </c>
    </row>
    <row r="64" spans="1:2" ht="15" x14ac:dyDescent="0.25">
      <c r="A64" s="2">
        <v>1963</v>
      </c>
      <c r="B64" s="2">
        <v>1014.85</v>
      </c>
    </row>
    <row r="65" spans="1:2" ht="15" x14ac:dyDescent="0.25">
      <c r="A65" s="2">
        <v>1964</v>
      </c>
      <c r="B65" s="2">
        <v>934.38</v>
      </c>
    </row>
    <row r="66" spans="1:2" ht="15" x14ac:dyDescent="0.25">
      <c r="A66" s="2">
        <v>1965</v>
      </c>
      <c r="B66" s="2">
        <v>889.5</v>
      </c>
    </row>
    <row r="67" spans="1:2" ht="15" x14ac:dyDescent="0.25">
      <c r="A67" s="2">
        <v>1966</v>
      </c>
      <c r="B67" s="2">
        <v>999.63</v>
      </c>
    </row>
    <row r="68" spans="1:2" ht="15" x14ac:dyDescent="0.25">
      <c r="A68" s="2">
        <v>1967</v>
      </c>
      <c r="B68" s="2">
        <v>747.57</v>
      </c>
    </row>
    <row r="69" spans="1:2" ht="15" x14ac:dyDescent="0.25">
      <c r="A69" s="2">
        <v>1968</v>
      </c>
      <c r="B69" s="2">
        <v>901.52</v>
      </c>
    </row>
    <row r="70" spans="1:2" ht="15" x14ac:dyDescent="0.25">
      <c r="A70" s="2">
        <v>1969</v>
      </c>
      <c r="B70" s="2">
        <v>906.1</v>
      </c>
    </row>
    <row r="71" spans="1:2" ht="15" x14ac:dyDescent="0.25">
      <c r="A71" s="2">
        <v>1970</v>
      </c>
      <c r="B71" s="2">
        <v>779.31</v>
      </c>
    </row>
    <row r="72" spans="1:2" ht="15" x14ac:dyDescent="0.25">
      <c r="A72" s="2">
        <v>1971</v>
      </c>
      <c r="B72" s="2">
        <v>798.56</v>
      </c>
    </row>
    <row r="73" spans="1:2" ht="15" x14ac:dyDescent="0.25">
      <c r="A73" s="2">
        <v>1972</v>
      </c>
      <c r="B73" s="2">
        <v>1007.44</v>
      </c>
    </row>
    <row r="74" spans="1:2" ht="15" x14ac:dyDescent="0.25">
      <c r="A74" s="2">
        <v>1973</v>
      </c>
      <c r="B74" s="2">
        <v>853.91</v>
      </c>
    </row>
    <row r="75" spans="1:2" ht="15" x14ac:dyDescent="0.25">
      <c r="A75" s="2">
        <v>1974</v>
      </c>
      <c r="B75" s="2">
        <v>834.64</v>
      </c>
    </row>
    <row r="76" spans="1:2" ht="15" x14ac:dyDescent="0.25">
      <c r="A76" s="2">
        <v>1975</v>
      </c>
      <c r="B76" s="2">
        <v>953.85</v>
      </c>
    </row>
    <row r="77" spans="1:2" ht="15" x14ac:dyDescent="0.25">
      <c r="A77" s="2">
        <v>1976</v>
      </c>
      <c r="B77" s="2">
        <v>1090.33</v>
      </c>
    </row>
    <row r="78" spans="1:2" ht="15" x14ac:dyDescent="0.25">
      <c r="A78" s="2">
        <v>1977</v>
      </c>
      <c r="B78" s="2">
        <v>916.7</v>
      </c>
    </row>
    <row r="79" spans="1:2" ht="15" x14ac:dyDescent="0.25">
      <c r="A79" s="2">
        <v>1978</v>
      </c>
      <c r="B79" s="2">
        <v>997</v>
      </c>
    </row>
    <row r="80" spans="1:2" ht="15" x14ac:dyDescent="0.25">
      <c r="A80" s="2">
        <v>1979</v>
      </c>
      <c r="B80" s="2">
        <v>1100.5</v>
      </c>
    </row>
    <row r="81" spans="1:2" ht="15" x14ac:dyDescent="0.25">
      <c r="A81" s="2">
        <v>1980</v>
      </c>
      <c r="B81" s="2">
        <v>938.86</v>
      </c>
    </row>
    <row r="82" spans="1:2" ht="15" x14ac:dyDescent="0.25">
      <c r="A82" s="2">
        <v>1981</v>
      </c>
      <c r="B82" s="2">
        <v>864.73</v>
      </c>
    </row>
    <row r="83" spans="1:2" ht="15" x14ac:dyDescent="0.25">
      <c r="A83" s="2">
        <v>1982</v>
      </c>
      <c r="B83" s="2">
        <v>903.51</v>
      </c>
    </row>
    <row r="84" spans="1:2" ht="15" x14ac:dyDescent="0.25">
      <c r="A84" s="2">
        <v>1983</v>
      </c>
      <c r="B84" s="2">
        <v>787.08</v>
      </c>
    </row>
    <row r="85" spans="1:2" ht="15" x14ac:dyDescent="0.25">
      <c r="A85" s="2">
        <v>1984</v>
      </c>
      <c r="B85" s="2">
        <v>1037.52</v>
      </c>
    </row>
    <row r="86" spans="1:2" ht="15" x14ac:dyDescent="0.25">
      <c r="A86" s="2">
        <v>1985</v>
      </c>
      <c r="B86" s="2">
        <v>823.88</v>
      </c>
    </row>
    <row r="87" spans="1:2" ht="15" x14ac:dyDescent="0.25">
      <c r="A87" s="2">
        <v>1986</v>
      </c>
      <c r="B87" s="2">
        <v>914.8</v>
      </c>
    </row>
    <row r="88" spans="1:2" ht="15" x14ac:dyDescent="0.25">
      <c r="A88" s="2">
        <v>1987</v>
      </c>
      <c r="B88" s="2">
        <v>948.01</v>
      </c>
    </row>
    <row r="89" spans="1:2" ht="15" x14ac:dyDescent="0.25">
      <c r="A89" s="2">
        <v>1988</v>
      </c>
      <c r="B89" s="2">
        <v>823.81</v>
      </c>
    </row>
    <row r="90" spans="1:2" ht="15" x14ac:dyDescent="0.25">
      <c r="A90" s="2">
        <v>1989</v>
      </c>
      <c r="B90" s="2">
        <v>788.57</v>
      </c>
    </row>
    <row r="91" spans="1:2" ht="15" x14ac:dyDescent="0.25">
      <c r="A91" s="2">
        <v>1990</v>
      </c>
      <c r="B91" s="2">
        <v>861.88</v>
      </c>
    </row>
    <row r="92" spans="1:2" ht="15" x14ac:dyDescent="0.25">
      <c r="A92" s="2">
        <v>1991</v>
      </c>
      <c r="B92" s="2">
        <v>848.8</v>
      </c>
    </row>
    <row r="93" spans="1:2" ht="15" x14ac:dyDescent="0.25">
      <c r="A93" s="2">
        <v>1992</v>
      </c>
      <c r="B93" s="2">
        <v>896.51</v>
      </c>
    </row>
    <row r="94" spans="1:2" ht="15" x14ac:dyDescent="0.25">
      <c r="A94" s="2">
        <v>1993</v>
      </c>
      <c r="B94" s="2">
        <v>843.04</v>
      </c>
    </row>
    <row r="95" spans="1:2" ht="15" x14ac:dyDescent="0.25">
      <c r="A95" s="2">
        <v>1994</v>
      </c>
      <c r="B95" s="2">
        <v>848.5</v>
      </c>
    </row>
    <row r="96" spans="1:2" ht="15" x14ac:dyDescent="0.25">
      <c r="A96" s="2">
        <v>1995</v>
      </c>
      <c r="B96" s="2">
        <v>913.8</v>
      </c>
    </row>
    <row r="97" spans="1:2" ht="15" x14ac:dyDescent="0.25">
      <c r="A97" s="2">
        <v>1996</v>
      </c>
      <c r="B97" s="2">
        <v>1111.9000000000001</v>
      </c>
    </row>
    <row r="98" spans="1:2" ht="15" x14ac:dyDescent="0.25">
      <c r="A98" s="2">
        <v>1997</v>
      </c>
      <c r="B98" s="2">
        <v>818.26</v>
      </c>
    </row>
    <row r="99" spans="1:2" ht="15" x14ac:dyDescent="0.25">
      <c r="A99" s="2">
        <v>1998</v>
      </c>
      <c r="B99" s="2">
        <v>832.84</v>
      </c>
    </row>
    <row r="100" spans="1:2" ht="15" x14ac:dyDescent="0.25">
      <c r="A100" s="2">
        <v>1999</v>
      </c>
      <c r="B100" s="2">
        <v>910.67</v>
      </c>
    </row>
    <row r="101" spans="1:2" ht="15" x14ac:dyDescent="0.25">
      <c r="A101" s="2">
        <v>2000</v>
      </c>
      <c r="B101" s="2">
        <v>875.25</v>
      </c>
    </row>
    <row r="102" spans="1:2" ht="15" x14ac:dyDescent="0.25">
      <c r="A102" s="2">
        <v>2001</v>
      </c>
      <c r="B102" s="2">
        <v>839.79</v>
      </c>
    </row>
    <row r="103" spans="1:2" ht="15" x14ac:dyDescent="0.25">
      <c r="A103" s="2">
        <v>2002</v>
      </c>
      <c r="B103" s="2">
        <v>1026.5899999999999</v>
      </c>
    </row>
    <row r="104" spans="1:2" ht="15" x14ac:dyDescent="0.25">
      <c r="A104" s="2">
        <v>2003</v>
      </c>
      <c r="B104" s="2">
        <v>769.75</v>
      </c>
    </row>
    <row r="105" spans="1:2" ht="15" x14ac:dyDescent="0.25">
      <c r="A105" s="2">
        <v>2004</v>
      </c>
      <c r="B105" s="2">
        <v>909.24</v>
      </c>
    </row>
    <row r="106" spans="1:2" ht="15" x14ac:dyDescent="0.25">
      <c r="A106" s="2">
        <v>2005</v>
      </c>
      <c r="B106" s="2">
        <v>887.98</v>
      </c>
    </row>
    <row r="107" spans="1:2" ht="15" x14ac:dyDescent="0.25">
      <c r="A107" s="2">
        <v>2006</v>
      </c>
      <c r="B107" s="2">
        <v>769.64</v>
      </c>
    </row>
    <row r="108" spans="1:2" ht="15" x14ac:dyDescent="0.25">
      <c r="A108" s="2">
        <v>2007</v>
      </c>
      <c r="B108" s="2">
        <v>803.17</v>
      </c>
    </row>
    <row r="109" spans="1:2" ht="15" x14ac:dyDescent="0.25">
      <c r="A109" s="2">
        <v>2008</v>
      </c>
      <c r="B109" s="2">
        <v>984.14</v>
      </c>
    </row>
    <row r="110" spans="1:2" ht="15" x14ac:dyDescent="0.25">
      <c r="A110" s="2">
        <v>2009</v>
      </c>
      <c r="B110" s="2">
        <v>948.45</v>
      </c>
    </row>
    <row r="111" spans="1:2" ht="15" x14ac:dyDescent="0.25">
      <c r="A111" s="2">
        <v>2010</v>
      </c>
      <c r="B111" s="2">
        <v>1017.08</v>
      </c>
    </row>
    <row r="112" spans="1:2" ht="15" x14ac:dyDescent="0.25">
      <c r="A112" s="2">
        <v>2011</v>
      </c>
      <c r="B112" s="2">
        <v>779.67</v>
      </c>
    </row>
    <row r="113" spans="1:2" ht="15" x14ac:dyDescent="0.25">
      <c r="A113" s="2">
        <v>2012</v>
      </c>
      <c r="B113" s="2">
        <v>823.98</v>
      </c>
    </row>
    <row r="114" spans="1:2" ht="15" x14ac:dyDescent="0.25">
      <c r="A114" s="2">
        <v>2013</v>
      </c>
      <c r="B114" s="2">
        <v>934.72</v>
      </c>
    </row>
    <row r="115" spans="1:2" ht="15" x14ac:dyDescent="0.25">
      <c r="A115" s="2">
        <v>2014</v>
      </c>
      <c r="B115" s="2">
        <v>999.44</v>
      </c>
    </row>
    <row r="116" spans="1:2" ht="15" x14ac:dyDescent="0.25">
      <c r="A116" s="2">
        <v>2015</v>
      </c>
      <c r="B116" s="2">
        <v>776.87</v>
      </c>
    </row>
    <row r="117" spans="1:2" ht="15" x14ac:dyDescent="0.25">
      <c r="A117" s="2">
        <v>2016</v>
      </c>
      <c r="B117" s="2">
        <v>847.76</v>
      </c>
    </row>
    <row r="118" spans="1:2" ht="15" x14ac:dyDescent="0.25">
      <c r="A118" s="2">
        <v>2017</v>
      </c>
      <c r="B118" s="2">
        <v>749.38</v>
      </c>
    </row>
    <row r="119" spans="1:2" ht="15" x14ac:dyDescent="0.25">
      <c r="A119" s="2">
        <v>2018</v>
      </c>
      <c r="B119" s="2">
        <v>804.91</v>
      </c>
    </row>
    <row r="120" spans="1:2" ht="15" x14ac:dyDescent="0.25">
      <c r="A120" s="2">
        <v>2019</v>
      </c>
      <c r="B120" s="2">
        <v>962.86</v>
      </c>
    </row>
    <row r="121" spans="1:2" ht="15" x14ac:dyDescent="0.25">
      <c r="A121" s="2">
        <v>2020</v>
      </c>
      <c r="B121" s="2">
        <v>838.1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9DFB-717C-412F-83B8-C30FD50F978A}">
  <dimension ref="A1:X81"/>
  <sheetViews>
    <sheetView workbookViewId="0">
      <selection activeCell="D2" sqref="D2"/>
    </sheetView>
  </sheetViews>
  <sheetFormatPr defaultRowHeight="12.75" x14ac:dyDescent="0.2"/>
  <sheetData>
    <row r="1" spans="1:24" ht="15" x14ac:dyDescent="0.25">
      <c r="A1" s="1" t="s">
        <v>0</v>
      </c>
      <c r="B1" s="1" t="s">
        <v>4</v>
      </c>
      <c r="C1" s="3" t="s">
        <v>2</v>
      </c>
      <c r="D1" s="3" t="s">
        <v>3</v>
      </c>
      <c r="E1" s="1" t="s">
        <v>0</v>
      </c>
      <c r="F1" s="1" t="s">
        <v>4</v>
      </c>
      <c r="G1" s="3" t="s">
        <v>2</v>
      </c>
      <c r="H1" s="3" t="s">
        <v>3</v>
      </c>
      <c r="I1" s="1" t="s">
        <v>0</v>
      </c>
      <c r="J1" s="1" t="s">
        <v>4</v>
      </c>
      <c r="K1" s="3" t="s">
        <v>2</v>
      </c>
      <c r="L1" s="3" t="s">
        <v>3</v>
      </c>
      <c r="M1" s="1" t="s">
        <v>0</v>
      </c>
      <c r="N1" s="1" t="s">
        <v>4</v>
      </c>
      <c r="O1" s="3" t="s">
        <v>2</v>
      </c>
      <c r="P1" s="3" t="s">
        <v>3</v>
      </c>
      <c r="Q1" s="1" t="s">
        <v>0</v>
      </c>
      <c r="R1" s="1" t="s">
        <v>4</v>
      </c>
      <c r="S1" s="3" t="s">
        <v>2</v>
      </c>
      <c r="T1" s="3" t="s">
        <v>3</v>
      </c>
      <c r="U1" s="1" t="s">
        <v>0</v>
      </c>
      <c r="V1" s="1" t="s">
        <v>4</v>
      </c>
      <c r="W1" s="3" t="s">
        <v>2</v>
      </c>
      <c r="X1" s="3" t="s">
        <v>3</v>
      </c>
    </row>
    <row r="2" spans="1:24" ht="15" x14ac:dyDescent="0.25">
      <c r="A2" s="2">
        <v>1901</v>
      </c>
      <c r="B2" s="2">
        <v>1080.58</v>
      </c>
      <c r="C2" s="2">
        <f>B21-B2</f>
        <v>-143.83999999999992</v>
      </c>
      <c r="D2">
        <f>((B21/B2)*100)-100</f>
        <v>-13.311369819911519</v>
      </c>
      <c r="E2" s="2">
        <v>1921</v>
      </c>
      <c r="F2" s="2">
        <v>680.59</v>
      </c>
      <c r="G2" s="2">
        <f>F21-F2</f>
        <v>257.89</v>
      </c>
      <c r="H2">
        <f>((F21/F2)*100)-100</f>
        <v>37.892123010917004</v>
      </c>
      <c r="I2" s="2">
        <v>1941</v>
      </c>
      <c r="J2" s="2">
        <v>962.75</v>
      </c>
      <c r="K2" s="2">
        <f>J21-J2</f>
        <v>146.01999999999998</v>
      </c>
      <c r="L2">
        <f>((J21/J2)*100)-100</f>
        <v>15.166969618280973</v>
      </c>
      <c r="M2" s="2">
        <v>1961</v>
      </c>
      <c r="N2" s="2">
        <v>812.67</v>
      </c>
      <c r="O2" s="2">
        <f>N21-N2</f>
        <v>126.19000000000005</v>
      </c>
      <c r="P2">
        <f>((N21/N2)*100)-100</f>
        <v>15.527828023675056</v>
      </c>
      <c r="Q2" s="2">
        <v>1981</v>
      </c>
      <c r="R2" s="2">
        <v>864.73</v>
      </c>
      <c r="S2" s="2">
        <f>R21-R2</f>
        <v>10.519999999999982</v>
      </c>
      <c r="T2">
        <f>((R21/R2)*100)-100</f>
        <v>1.2165647080591526</v>
      </c>
      <c r="U2" s="2">
        <v>2001</v>
      </c>
      <c r="V2" s="2">
        <v>839.79</v>
      </c>
      <c r="W2" s="2">
        <f>V21-V2</f>
        <v>-1.6899999999999409</v>
      </c>
      <c r="X2">
        <f>((V21/V2)*100)-100</f>
        <v>-0.20124078638707488</v>
      </c>
    </row>
    <row r="3" spans="1:24" ht="15" x14ac:dyDescent="0.25">
      <c r="A3" s="2">
        <v>1902</v>
      </c>
      <c r="B3" s="2">
        <v>901.4</v>
      </c>
      <c r="C3" s="2"/>
      <c r="E3" s="2">
        <v>1922</v>
      </c>
      <c r="F3" s="2">
        <v>836.46</v>
      </c>
      <c r="G3" s="2"/>
      <c r="I3" s="2">
        <v>1942</v>
      </c>
      <c r="J3" s="2">
        <v>817.69</v>
      </c>
      <c r="K3" s="2"/>
      <c r="M3" s="2">
        <v>1962</v>
      </c>
      <c r="N3" s="2">
        <v>827.48</v>
      </c>
      <c r="O3" s="2"/>
      <c r="Q3" s="2">
        <v>1982</v>
      </c>
      <c r="R3" s="2">
        <v>903.51</v>
      </c>
      <c r="S3" s="2"/>
      <c r="U3" s="2">
        <v>2002</v>
      </c>
      <c r="V3" s="2">
        <v>1026.5899999999999</v>
      </c>
    </row>
    <row r="4" spans="1:24" ht="15" x14ac:dyDescent="0.25">
      <c r="A4" s="2">
        <v>1903</v>
      </c>
      <c r="B4" s="2">
        <v>911.66</v>
      </c>
      <c r="C4" s="2"/>
      <c r="E4" s="2">
        <v>1923</v>
      </c>
      <c r="F4" s="2">
        <v>840.05</v>
      </c>
      <c r="G4" s="2"/>
      <c r="I4" s="2">
        <v>1943</v>
      </c>
      <c r="J4" s="2">
        <v>800.35</v>
      </c>
      <c r="K4" s="2"/>
      <c r="M4" s="2">
        <v>1963</v>
      </c>
      <c r="N4" s="2">
        <v>1014.85</v>
      </c>
      <c r="O4" s="2"/>
      <c r="Q4" s="2">
        <v>1983</v>
      </c>
      <c r="R4" s="2">
        <v>787.08</v>
      </c>
      <c r="S4" s="2"/>
      <c r="U4" s="2">
        <v>2003</v>
      </c>
      <c r="V4" s="2">
        <v>769.75</v>
      </c>
    </row>
    <row r="5" spans="1:24" ht="15" x14ac:dyDescent="0.25">
      <c r="A5" s="2">
        <v>1904</v>
      </c>
      <c r="B5" s="2">
        <v>893.15</v>
      </c>
      <c r="C5" s="2"/>
      <c r="E5" s="2">
        <v>1924</v>
      </c>
      <c r="F5" s="2">
        <v>862.72</v>
      </c>
      <c r="G5" s="2"/>
      <c r="I5" s="2">
        <v>1944</v>
      </c>
      <c r="J5" s="2">
        <v>807.36</v>
      </c>
      <c r="K5" s="2"/>
      <c r="M5" s="2">
        <v>1964</v>
      </c>
      <c r="N5" s="2">
        <v>934.38</v>
      </c>
      <c r="O5" s="2"/>
      <c r="Q5" s="2">
        <v>1984</v>
      </c>
      <c r="R5" s="2">
        <v>1037.52</v>
      </c>
      <c r="S5" s="2"/>
      <c r="U5" s="2">
        <v>2004</v>
      </c>
      <c r="V5" s="2">
        <v>909.24</v>
      </c>
    </row>
    <row r="6" spans="1:24" ht="15" x14ac:dyDescent="0.25">
      <c r="A6" s="2">
        <v>1905</v>
      </c>
      <c r="B6" s="2">
        <v>1051.5999999999999</v>
      </c>
      <c r="C6" s="2"/>
      <c r="E6" s="2">
        <v>1925</v>
      </c>
      <c r="F6" s="2">
        <v>822.7</v>
      </c>
      <c r="G6" s="2"/>
      <c r="I6" s="2">
        <v>1945</v>
      </c>
      <c r="J6" s="2">
        <v>668.13</v>
      </c>
      <c r="K6" s="2"/>
      <c r="M6" s="2">
        <v>1965</v>
      </c>
      <c r="N6" s="2">
        <v>889.5</v>
      </c>
      <c r="O6" s="2"/>
      <c r="Q6" s="2">
        <v>1985</v>
      </c>
      <c r="R6" s="2">
        <v>823.88</v>
      </c>
      <c r="S6" s="2"/>
      <c r="U6" s="2">
        <v>2005</v>
      </c>
      <c r="V6" s="2">
        <v>887.98</v>
      </c>
    </row>
    <row r="7" spans="1:24" ht="15" x14ac:dyDescent="0.25">
      <c r="A7" s="2">
        <v>1906</v>
      </c>
      <c r="B7" s="2">
        <v>873.6</v>
      </c>
      <c r="C7" s="2"/>
      <c r="E7" s="2">
        <v>1926</v>
      </c>
      <c r="F7" s="2">
        <v>949.25</v>
      </c>
      <c r="G7" s="2"/>
      <c r="I7" s="2">
        <v>1946</v>
      </c>
      <c r="J7" s="2">
        <v>832.72</v>
      </c>
      <c r="K7" s="2"/>
      <c r="M7" s="2">
        <v>1966</v>
      </c>
      <c r="N7" s="2">
        <v>999.63</v>
      </c>
      <c r="O7" s="2"/>
      <c r="Q7" s="2">
        <v>1986</v>
      </c>
      <c r="R7" s="2">
        <v>914.8</v>
      </c>
      <c r="S7" s="2"/>
      <c r="U7" s="2">
        <v>2006</v>
      </c>
      <c r="V7" s="2">
        <v>769.64</v>
      </c>
    </row>
    <row r="8" spans="1:24" ht="15" x14ac:dyDescent="0.25">
      <c r="A8" s="2">
        <v>1907</v>
      </c>
      <c r="B8" s="2">
        <v>890.4</v>
      </c>
      <c r="C8" s="2"/>
      <c r="E8" s="2">
        <v>1927</v>
      </c>
      <c r="F8" s="2">
        <v>889.69</v>
      </c>
      <c r="G8" s="2"/>
      <c r="I8" s="2">
        <v>1947</v>
      </c>
      <c r="J8" s="2">
        <v>839.86</v>
      </c>
      <c r="K8" s="2"/>
      <c r="M8" s="2">
        <v>1967</v>
      </c>
      <c r="N8" s="2">
        <v>747.57</v>
      </c>
      <c r="O8" s="2"/>
      <c r="Q8" s="2">
        <v>1987</v>
      </c>
      <c r="R8" s="2">
        <v>948.01</v>
      </c>
      <c r="S8" s="2"/>
      <c r="U8" s="2">
        <v>2007</v>
      </c>
      <c r="V8" s="2">
        <v>803.17</v>
      </c>
    </row>
    <row r="9" spans="1:24" ht="15" x14ac:dyDescent="0.25">
      <c r="A9" s="2">
        <v>1908</v>
      </c>
      <c r="B9" s="2">
        <v>785.07</v>
      </c>
      <c r="C9" s="2"/>
      <c r="E9" s="2">
        <v>1928</v>
      </c>
      <c r="F9" s="2">
        <v>969.17</v>
      </c>
      <c r="G9" s="2"/>
      <c r="I9" s="2">
        <v>1948</v>
      </c>
      <c r="J9" s="2">
        <v>838.54</v>
      </c>
      <c r="K9" s="2"/>
      <c r="M9" s="2">
        <v>1968</v>
      </c>
      <c r="N9" s="2">
        <v>901.52</v>
      </c>
      <c r="O9" s="2"/>
      <c r="Q9" s="2">
        <v>1988</v>
      </c>
      <c r="R9" s="2">
        <v>823.81</v>
      </c>
      <c r="S9" s="2"/>
      <c r="U9" s="2">
        <v>2008</v>
      </c>
      <c r="V9" s="2">
        <v>984.14</v>
      </c>
    </row>
    <row r="10" spans="1:24" ht="15" x14ac:dyDescent="0.25">
      <c r="A10" s="2">
        <v>1909</v>
      </c>
      <c r="B10" s="2">
        <v>911.05</v>
      </c>
      <c r="C10" s="2"/>
      <c r="E10" s="2">
        <v>1929</v>
      </c>
      <c r="F10" s="2">
        <v>793.51</v>
      </c>
      <c r="G10" s="2"/>
      <c r="I10" s="2">
        <v>1949</v>
      </c>
      <c r="J10" s="2">
        <v>788.03</v>
      </c>
      <c r="K10" s="2"/>
      <c r="M10" s="2">
        <v>1969</v>
      </c>
      <c r="N10" s="2">
        <v>906.1</v>
      </c>
      <c r="O10" s="2"/>
      <c r="Q10" s="2">
        <v>1989</v>
      </c>
      <c r="R10" s="2">
        <v>788.57</v>
      </c>
      <c r="S10" s="2"/>
      <c r="U10" s="2">
        <v>2009</v>
      </c>
      <c r="V10" s="2">
        <v>948.45</v>
      </c>
    </row>
    <row r="11" spans="1:24" ht="15" x14ac:dyDescent="0.25">
      <c r="A11" s="2">
        <v>1910</v>
      </c>
      <c r="B11" s="2">
        <v>1070.21</v>
      </c>
      <c r="C11" s="2"/>
      <c r="E11" s="2">
        <v>1930</v>
      </c>
      <c r="F11" s="2">
        <v>921.62</v>
      </c>
      <c r="G11" s="2"/>
      <c r="I11" s="2">
        <v>1950</v>
      </c>
      <c r="J11" s="2">
        <v>827.39</v>
      </c>
      <c r="K11" s="2"/>
      <c r="M11" s="2">
        <v>1970</v>
      </c>
      <c r="N11" s="2">
        <v>779.31</v>
      </c>
      <c r="O11" s="2"/>
      <c r="Q11" s="2">
        <v>1990</v>
      </c>
      <c r="R11" s="2">
        <v>861.88</v>
      </c>
      <c r="S11" s="2"/>
      <c r="U11" s="2">
        <v>2010</v>
      </c>
      <c r="V11" s="2">
        <v>1017.08</v>
      </c>
    </row>
    <row r="12" spans="1:24" ht="15" x14ac:dyDescent="0.25">
      <c r="A12" s="2">
        <v>1911</v>
      </c>
      <c r="B12" s="2">
        <v>944.79</v>
      </c>
      <c r="C12" s="2"/>
      <c r="E12" s="2">
        <v>1931</v>
      </c>
      <c r="F12" s="2">
        <v>887.2</v>
      </c>
      <c r="G12" s="2"/>
      <c r="I12" s="2">
        <v>1951</v>
      </c>
      <c r="J12" s="2">
        <v>1039.8499999999999</v>
      </c>
      <c r="K12" s="2"/>
      <c r="M12" s="2">
        <v>1971</v>
      </c>
      <c r="N12" s="2">
        <v>798.56</v>
      </c>
      <c r="O12" s="2"/>
      <c r="Q12" s="2">
        <v>1991</v>
      </c>
      <c r="R12" s="2">
        <v>848.8</v>
      </c>
      <c r="S12" s="2"/>
      <c r="U12" s="2">
        <v>2011</v>
      </c>
      <c r="V12" s="2">
        <v>779.67</v>
      </c>
    </row>
    <row r="13" spans="1:24" ht="15" x14ac:dyDescent="0.25">
      <c r="A13" s="2">
        <v>1912</v>
      </c>
      <c r="B13" s="2">
        <v>874.84</v>
      </c>
      <c r="C13" s="2"/>
      <c r="E13" s="2">
        <v>1932</v>
      </c>
      <c r="F13" s="2">
        <v>866.14</v>
      </c>
      <c r="G13" s="2"/>
      <c r="I13" s="2">
        <v>1952</v>
      </c>
      <c r="J13" s="2">
        <v>792.08</v>
      </c>
      <c r="K13" s="2"/>
      <c r="M13" s="2">
        <v>1972</v>
      </c>
      <c r="N13" s="2">
        <v>1007.44</v>
      </c>
      <c r="O13" s="2"/>
      <c r="Q13" s="2">
        <v>1992</v>
      </c>
      <c r="R13" s="2">
        <v>896.51</v>
      </c>
      <c r="S13" s="2"/>
      <c r="U13" s="2">
        <v>2012</v>
      </c>
      <c r="V13" s="2">
        <v>823.98</v>
      </c>
    </row>
    <row r="14" spans="1:24" ht="15" x14ac:dyDescent="0.25">
      <c r="A14" s="2">
        <v>1913</v>
      </c>
      <c r="B14" s="2">
        <v>830.2</v>
      </c>
      <c r="C14" s="2"/>
      <c r="E14" s="2">
        <v>1933</v>
      </c>
      <c r="F14" s="2">
        <v>942.49</v>
      </c>
      <c r="G14" s="2"/>
      <c r="I14" s="2">
        <v>1953</v>
      </c>
      <c r="J14" s="2">
        <v>858.48</v>
      </c>
      <c r="K14" s="2"/>
      <c r="M14" s="2">
        <v>1973</v>
      </c>
      <c r="N14" s="2">
        <v>853.91</v>
      </c>
      <c r="O14" s="2"/>
      <c r="Q14" s="2">
        <v>1993</v>
      </c>
      <c r="R14" s="2">
        <v>843.04</v>
      </c>
      <c r="S14" s="2"/>
      <c r="U14" s="2">
        <v>2013</v>
      </c>
      <c r="V14" s="2">
        <v>934.72</v>
      </c>
    </row>
    <row r="15" spans="1:24" ht="15" x14ac:dyDescent="0.25">
      <c r="A15" s="2">
        <v>1914</v>
      </c>
      <c r="B15" s="2">
        <v>980.77</v>
      </c>
      <c r="C15" s="2"/>
      <c r="E15" s="2">
        <v>1934</v>
      </c>
      <c r="F15" s="2">
        <v>990.54</v>
      </c>
      <c r="G15" s="2"/>
      <c r="I15" s="2">
        <v>1954</v>
      </c>
      <c r="J15" s="2">
        <v>903.63</v>
      </c>
      <c r="K15" s="2"/>
      <c r="M15" s="2">
        <v>1974</v>
      </c>
      <c r="N15" s="2">
        <v>834.64</v>
      </c>
      <c r="O15" s="2"/>
      <c r="Q15" s="2">
        <v>1994</v>
      </c>
      <c r="R15" s="2">
        <v>848.5</v>
      </c>
      <c r="S15" s="2"/>
      <c r="U15" s="2">
        <v>2014</v>
      </c>
      <c r="V15" s="2">
        <v>999.44</v>
      </c>
    </row>
    <row r="16" spans="1:24" ht="15" x14ac:dyDescent="0.25">
      <c r="A16" s="2">
        <v>1915</v>
      </c>
      <c r="B16" s="2">
        <v>1098.67</v>
      </c>
      <c r="C16" s="2"/>
      <c r="E16" s="2">
        <v>1935</v>
      </c>
      <c r="F16" s="2">
        <v>940.8</v>
      </c>
      <c r="G16" s="2"/>
      <c r="I16" s="2">
        <v>1955</v>
      </c>
      <c r="J16" s="2">
        <v>863.38</v>
      </c>
      <c r="K16" s="2"/>
      <c r="M16" s="2">
        <v>1975</v>
      </c>
      <c r="N16" s="2">
        <v>953.85</v>
      </c>
      <c r="O16" s="2"/>
      <c r="Q16" s="2">
        <v>1995</v>
      </c>
      <c r="R16" s="2">
        <v>913.8</v>
      </c>
      <c r="S16" s="2"/>
      <c r="U16" s="2">
        <v>2015</v>
      </c>
      <c r="V16" s="2">
        <v>776.87</v>
      </c>
    </row>
    <row r="17" spans="1:22" ht="15" x14ac:dyDescent="0.25">
      <c r="A17" s="2">
        <v>1916</v>
      </c>
      <c r="B17" s="2">
        <v>1078.27</v>
      </c>
      <c r="C17" s="2"/>
      <c r="E17" s="2">
        <v>1936</v>
      </c>
      <c r="F17" s="2">
        <v>940.07</v>
      </c>
      <c r="G17" s="2"/>
      <c r="I17" s="2">
        <v>1956</v>
      </c>
      <c r="J17" s="2">
        <v>856.95</v>
      </c>
      <c r="K17" s="2"/>
      <c r="M17" s="2">
        <v>1976</v>
      </c>
      <c r="N17" s="2">
        <v>1090.33</v>
      </c>
      <c r="O17" s="2"/>
      <c r="Q17" s="2">
        <v>1996</v>
      </c>
      <c r="R17" s="2">
        <v>1111.9000000000001</v>
      </c>
      <c r="S17" s="2"/>
      <c r="U17" s="2">
        <v>2016</v>
      </c>
      <c r="V17" s="2">
        <v>847.76</v>
      </c>
    </row>
    <row r="18" spans="1:22" ht="15" x14ac:dyDescent="0.25">
      <c r="A18" s="2">
        <v>1917</v>
      </c>
      <c r="B18" s="2">
        <v>926.8</v>
      </c>
      <c r="C18" s="2"/>
      <c r="E18" s="2">
        <v>1937</v>
      </c>
      <c r="F18" s="2">
        <v>1136.77</v>
      </c>
      <c r="G18" s="2"/>
      <c r="I18" s="2">
        <v>1957</v>
      </c>
      <c r="J18" s="2">
        <v>889.89</v>
      </c>
      <c r="K18" s="2"/>
      <c r="M18" s="2">
        <v>1977</v>
      </c>
      <c r="N18" s="2">
        <v>916.7</v>
      </c>
      <c r="O18" s="2"/>
      <c r="Q18" s="2">
        <v>1997</v>
      </c>
      <c r="R18" s="2">
        <v>818.26</v>
      </c>
      <c r="S18" s="2"/>
      <c r="U18" s="2">
        <v>2017</v>
      </c>
      <c r="V18" s="2">
        <v>749.38</v>
      </c>
    </row>
    <row r="19" spans="1:22" ht="15" x14ac:dyDescent="0.25">
      <c r="A19" s="2">
        <v>1918</v>
      </c>
      <c r="B19" s="2">
        <v>870.8</v>
      </c>
      <c r="C19" s="2"/>
      <c r="E19" s="2">
        <v>1938</v>
      </c>
      <c r="F19" s="2">
        <v>790.2</v>
      </c>
      <c r="G19" s="2"/>
      <c r="I19" s="2">
        <v>1958</v>
      </c>
      <c r="J19" s="2">
        <v>928.57</v>
      </c>
      <c r="K19" s="2"/>
      <c r="M19" s="2">
        <v>1978</v>
      </c>
      <c r="N19" s="2">
        <v>997</v>
      </c>
      <c r="O19" s="2"/>
      <c r="Q19" s="2">
        <v>1998</v>
      </c>
      <c r="R19" s="2">
        <v>832.84</v>
      </c>
      <c r="S19" s="2"/>
      <c r="U19" s="2">
        <v>2018</v>
      </c>
      <c r="V19" s="2">
        <v>804.91</v>
      </c>
    </row>
    <row r="20" spans="1:22" ht="15" x14ac:dyDescent="0.25">
      <c r="A20" s="2">
        <v>1919</v>
      </c>
      <c r="B20" s="2">
        <v>872.97</v>
      </c>
      <c r="C20" s="2"/>
      <c r="E20" s="2">
        <v>1939</v>
      </c>
      <c r="F20" s="2">
        <v>986.56</v>
      </c>
      <c r="G20" s="2"/>
      <c r="I20" s="2">
        <v>1959</v>
      </c>
      <c r="J20" s="2">
        <v>1004.43</v>
      </c>
      <c r="K20" s="2"/>
      <c r="M20" s="2">
        <v>1979</v>
      </c>
      <c r="N20" s="2">
        <v>1100.5</v>
      </c>
      <c r="O20" s="2"/>
      <c r="Q20" s="2">
        <v>1999</v>
      </c>
      <c r="R20" s="2">
        <v>910.67</v>
      </c>
      <c r="S20" s="2"/>
      <c r="U20" s="2">
        <v>2019</v>
      </c>
      <c r="V20" s="2">
        <v>962.86</v>
      </c>
    </row>
    <row r="21" spans="1:22" ht="15" x14ac:dyDescent="0.25">
      <c r="A21" s="2">
        <v>1920</v>
      </c>
      <c r="B21" s="2">
        <v>936.74</v>
      </c>
      <c r="C21" s="2"/>
      <c r="E21" s="2">
        <v>1940</v>
      </c>
      <c r="F21" s="2">
        <v>938.48</v>
      </c>
      <c r="G21" s="2"/>
      <c r="I21" s="2">
        <v>1960</v>
      </c>
      <c r="J21" s="2">
        <v>1108.77</v>
      </c>
      <c r="K21" s="2"/>
      <c r="M21" s="2">
        <v>1980</v>
      </c>
      <c r="N21" s="2">
        <v>938.86</v>
      </c>
      <c r="O21" s="2"/>
      <c r="Q21" s="2">
        <v>2000</v>
      </c>
      <c r="R21" s="2">
        <v>875.25</v>
      </c>
      <c r="S21" s="2"/>
      <c r="U21" s="2">
        <v>2020</v>
      </c>
      <c r="V21" s="2">
        <v>838.1</v>
      </c>
    </row>
    <row r="22" spans="1:22" ht="15" x14ac:dyDescent="0.25">
      <c r="I22" s="2"/>
      <c r="J22" s="2"/>
      <c r="K22" s="2"/>
    </row>
    <row r="23" spans="1:22" ht="15" x14ac:dyDescent="0.25">
      <c r="I23" s="2"/>
      <c r="J23" s="2"/>
      <c r="K23" s="2"/>
    </row>
    <row r="24" spans="1:22" ht="15" x14ac:dyDescent="0.25">
      <c r="I24" s="2"/>
      <c r="J24" s="2"/>
      <c r="K24" s="2"/>
    </row>
    <row r="25" spans="1:22" ht="15" x14ac:dyDescent="0.25">
      <c r="I25" s="2"/>
      <c r="J25" s="2"/>
      <c r="K25" s="2"/>
    </row>
    <row r="26" spans="1:22" ht="15" x14ac:dyDescent="0.25">
      <c r="I26" s="2"/>
      <c r="J26" s="2"/>
      <c r="K26" s="2"/>
    </row>
    <row r="27" spans="1:22" ht="15" x14ac:dyDescent="0.25">
      <c r="I27" s="2"/>
      <c r="J27" s="2"/>
      <c r="K27" s="2"/>
    </row>
    <row r="28" spans="1:22" ht="15" x14ac:dyDescent="0.25">
      <c r="I28" s="2"/>
      <c r="J28" s="2"/>
      <c r="K28" s="2"/>
    </row>
    <row r="29" spans="1:22" ht="15" x14ac:dyDescent="0.25">
      <c r="I29" s="2"/>
      <c r="J29" s="2"/>
      <c r="K29" s="2"/>
    </row>
    <row r="30" spans="1:22" ht="15" x14ac:dyDescent="0.25">
      <c r="I30" s="2"/>
      <c r="J30" s="2"/>
      <c r="K30" s="2"/>
    </row>
    <row r="31" spans="1:22" ht="15" x14ac:dyDescent="0.25">
      <c r="I31" s="2"/>
      <c r="J31" s="2"/>
      <c r="K31" s="2"/>
    </row>
    <row r="32" spans="1:22" ht="15" x14ac:dyDescent="0.25">
      <c r="I32" s="2"/>
      <c r="J32" s="2"/>
      <c r="K32" s="2"/>
    </row>
    <row r="33" spans="9:11" ht="15" x14ac:dyDescent="0.25">
      <c r="I33" s="2"/>
      <c r="J33" s="2"/>
      <c r="K33" s="2"/>
    </row>
    <row r="34" spans="9:11" ht="15" x14ac:dyDescent="0.25">
      <c r="I34" s="2"/>
      <c r="J34" s="2"/>
      <c r="K34" s="2"/>
    </row>
    <row r="35" spans="9:11" ht="15" x14ac:dyDescent="0.25">
      <c r="I35" s="2"/>
      <c r="J35" s="2"/>
      <c r="K35" s="2"/>
    </row>
    <row r="36" spans="9:11" ht="15" x14ac:dyDescent="0.25">
      <c r="I36" s="2"/>
      <c r="J36" s="2"/>
      <c r="K36" s="2"/>
    </row>
    <row r="37" spans="9:11" ht="15" x14ac:dyDescent="0.25">
      <c r="I37" s="2"/>
      <c r="J37" s="2"/>
      <c r="K37" s="2"/>
    </row>
    <row r="38" spans="9:11" ht="15" x14ac:dyDescent="0.25">
      <c r="I38" s="2"/>
      <c r="J38" s="2"/>
      <c r="K38" s="2"/>
    </row>
    <row r="39" spans="9:11" ht="15" x14ac:dyDescent="0.25">
      <c r="I39" s="2"/>
      <c r="J39" s="2"/>
      <c r="K39" s="2"/>
    </row>
    <row r="40" spans="9:11" ht="15" x14ac:dyDescent="0.25">
      <c r="I40" s="2"/>
      <c r="J40" s="2"/>
      <c r="K40" s="2"/>
    </row>
    <row r="41" spans="9:11" ht="15" x14ac:dyDescent="0.25">
      <c r="I41" s="2"/>
      <c r="J41" s="2"/>
      <c r="K41" s="2"/>
    </row>
    <row r="42" spans="9:11" ht="15" x14ac:dyDescent="0.25">
      <c r="I42" s="2"/>
      <c r="J42" s="2"/>
      <c r="K42" s="2"/>
    </row>
    <row r="43" spans="9:11" ht="15" x14ac:dyDescent="0.25">
      <c r="I43" s="2"/>
      <c r="J43" s="2"/>
      <c r="K43" s="2"/>
    </row>
    <row r="44" spans="9:11" ht="15" x14ac:dyDescent="0.25">
      <c r="I44" s="2"/>
      <c r="J44" s="2"/>
      <c r="K44" s="2"/>
    </row>
    <row r="45" spans="9:11" ht="15" x14ac:dyDescent="0.25">
      <c r="I45" s="2"/>
      <c r="J45" s="2"/>
      <c r="K45" s="2"/>
    </row>
    <row r="46" spans="9:11" ht="15" x14ac:dyDescent="0.25">
      <c r="I46" s="2"/>
      <c r="J46" s="2"/>
      <c r="K46" s="2"/>
    </row>
    <row r="47" spans="9:11" ht="15" x14ac:dyDescent="0.25">
      <c r="I47" s="2"/>
      <c r="J47" s="2"/>
      <c r="K47" s="2"/>
    </row>
    <row r="48" spans="9:11" ht="15" x14ac:dyDescent="0.25">
      <c r="I48" s="2"/>
      <c r="J48" s="2"/>
      <c r="K48" s="2"/>
    </row>
    <row r="49" spans="9:11" ht="15" x14ac:dyDescent="0.25">
      <c r="I49" s="2"/>
      <c r="J49" s="2"/>
      <c r="K49" s="2"/>
    </row>
    <row r="50" spans="9:11" ht="15" x14ac:dyDescent="0.25">
      <c r="I50" s="2"/>
      <c r="J50" s="2"/>
      <c r="K50" s="2"/>
    </row>
    <row r="51" spans="9:11" ht="15" x14ac:dyDescent="0.25">
      <c r="I51" s="2"/>
      <c r="J51" s="2"/>
      <c r="K51" s="2"/>
    </row>
    <row r="52" spans="9:11" ht="15" x14ac:dyDescent="0.25">
      <c r="I52" s="2"/>
      <c r="J52" s="2"/>
      <c r="K52" s="2"/>
    </row>
    <row r="53" spans="9:11" ht="15" x14ac:dyDescent="0.25">
      <c r="I53" s="2"/>
      <c r="J53" s="2"/>
      <c r="K53" s="2"/>
    </row>
    <row r="54" spans="9:11" ht="15" x14ac:dyDescent="0.25">
      <c r="I54" s="2"/>
      <c r="J54" s="2"/>
      <c r="K54" s="2"/>
    </row>
    <row r="55" spans="9:11" ht="15" x14ac:dyDescent="0.25">
      <c r="I55" s="2"/>
      <c r="J55" s="2"/>
      <c r="K55" s="2"/>
    </row>
    <row r="56" spans="9:11" ht="15" x14ac:dyDescent="0.25">
      <c r="I56" s="2"/>
      <c r="J56" s="2"/>
      <c r="K56" s="2"/>
    </row>
    <row r="57" spans="9:11" ht="15" x14ac:dyDescent="0.25">
      <c r="I57" s="2"/>
      <c r="J57" s="2"/>
      <c r="K57" s="2"/>
    </row>
    <row r="58" spans="9:11" ht="15" x14ac:dyDescent="0.25">
      <c r="I58" s="2"/>
      <c r="J58" s="2"/>
      <c r="K58" s="2"/>
    </row>
    <row r="59" spans="9:11" ht="15" x14ac:dyDescent="0.25">
      <c r="I59" s="2"/>
      <c r="J59" s="2"/>
      <c r="K59" s="2"/>
    </row>
    <row r="60" spans="9:11" ht="15" x14ac:dyDescent="0.25">
      <c r="I60" s="2"/>
      <c r="J60" s="2"/>
      <c r="K60" s="2"/>
    </row>
    <row r="61" spans="9:11" ht="15" x14ac:dyDescent="0.25">
      <c r="I61" s="2"/>
      <c r="J61" s="2"/>
      <c r="K61" s="2"/>
    </row>
    <row r="62" spans="9:11" ht="15" x14ac:dyDescent="0.25">
      <c r="I62" s="2"/>
      <c r="J62" s="2"/>
      <c r="K62" s="2"/>
    </row>
    <row r="63" spans="9:11" ht="15" x14ac:dyDescent="0.25">
      <c r="I63" s="2"/>
      <c r="J63" s="2"/>
      <c r="K63" s="2"/>
    </row>
    <row r="64" spans="9:11" ht="15" x14ac:dyDescent="0.25">
      <c r="I64" s="2"/>
      <c r="J64" s="2"/>
      <c r="K64" s="2"/>
    </row>
    <row r="65" spans="9:11" ht="15" x14ac:dyDescent="0.25">
      <c r="I65" s="2"/>
      <c r="J65" s="2"/>
      <c r="K65" s="2"/>
    </row>
    <row r="66" spans="9:11" ht="15" x14ac:dyDescent="0.25">
      <c r="I66" s="2"/>
      <c r="J66" s="2"/>
      <c r="K66" s="2"/>
    </row>
    <row r="67" spans="9:11" ht="15" x14ac:dyDescent="0.25">
      <c r="I67" s="2"/>
      <c r="J67" s="2"/>
      <c r="K67" s="2"/>
    </row>
    <row r="68" spans="9:11" ht="15" x14ac:dyDescent="0.25">
      <c r="I68" s="2"/>
      <c r="J68" s="2"/>
      <c r="K68" s="2"/>
    </row>
    <row r="69" spans="9:11" ht="15" x14ac:dyDescent="0.25">
      <c r="I69" s="2"/>
      <c r="J69" s="2"/>
      <c r="K69" s="2"/>
    </row>
    <row r="70" spans="9:11" ht="15" x14ac:dyDescent="0.25">
      <c r="I70" s="2"/>
      <c r="J70" s="2"/>
      <c r="K70" s="2"/>
    </row>
    <row r="71" spans="9:11" ht="15" x14ac:dyDescent="0.25">
      <c r="I71" s="2"/>
      <c r="J71" s="2"/>
      <c r="K71" s="2"/>
    </row>
    <row r="72" spans="9:11" ht="15" x14ac:dyDescent="0.25">
      <c r="I72" s="2"/>
      <c r="J72" s="2"/>
      <c r="K72" s="2"/>
    </row>
    <row r="73" spans="9:11" ht="15" x14ac:dyDescent="0.25">
      <c r="I73" s="2"/>
      <c r="J73" s="2"/>
      <c r="K73" s="2"/>
    </row>
    <row r="74" spans="9:11" ht="15" x14ac:dyDescent="0.25">
      <c r="I74" s="2"/>
      <c r="J74" s="2"/>
      <c r="K74" s="2"/>
    </row>
    <row r="75" spans="9:11" ht="15" x14ac:dyDescent="0.25">
      <c r="I75" s="2"/>
      <c r="J75" s="2"/>
      <c r="K75" s="2"/>
    </row>
    <row r="76" spans="9:11" ht="15" x14ac:dyDescent="0.25">
      <c r="I76" s="2"/>
      <c r="J76" s="2"/>
      <c r="K76" s="2"/>
    </row>
    <row r="77" spans="9:11" ht="15" x14ac:dyDescent="0.25">
      <c r="I77" s="2"/>
      <c r="J77" s="2"/>
      <c r="K77" s="2"/>
    </row>
    <row r="78" spans="9:11" ht="15" x14ac:dyDescent="0.25">
      <c r="I78" s="2"/>
      <c r="J78" s="2"/>
      <c r="K78" s="2"/>
    </row>
    <row r="79" spans="9:11" ht="15" x14ac:dyDescent="0.25">
      <c r="I79" s="2"/>
      <c r="J79" s="2"/>
      <c r="K79" s="2"/>
    </row>
    <row r="80" spans="9:11" ht="15" x14ac:dyDescent="0.25">
      <c r="I80" s="2"/>
      <c r="J80" s="2"/>
      <c r="K80" s="2"/>
    </row>
    <row r="81" spans="9:11" ht="15" x14ac:dyDescent="0.25">
      <c r="I81" s="2"/>
      <c r="J81" s="2"/>
      <c r="K8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D8A1-F005-4DC4-8024-F363624ECF7A}">
  <dimension ref="A1:R21"/>
  <sheetViews>
    <sheetView workbookViewId="0">
      <selection activeCell="C2" sqref="C2"/>
    </sheetView>
  </sheetViews>
  <sheetFormatPr defaultRowHeight="12.75" x14ac:dyDescent="0.2"/>
  <sheetData>
    <row r="1" spans="1:18" ht="15" x14ac:dyDescent="0.25">
      <c r="A1" s="1" t="s">
        <v>0</v>
      </c>
      <c r="B1" s="1" t="s">
        <v>4</v>
      </c>
      <c r="C1" s="3" t="s">
        <v>5</v>
      </c>
      <c r="D1" s="1" t="s">
        <v>0</v>
      </c>
      <c r="E1" s="1" t="s">
        <v>4</v>
      </c>
      <c r="F1" s="3" t="s">
        <v>5</v>
      </c>
      <c r="G1" s="1" t="s">
        <v>0</v>
      </c>
      <c r="H1" s="1" t="s">
        <v>4</v>
      </c>
      <c r="I1" s="3" t="s">
        <v>5</v>
      </c>
      <c r="J1" s="1" t="s">
        <v>0</v>
      </c>
      <c r="K1" s="1" t="s">
        <v>4</v>
      </c>
      <c r="L1" s="3" t="s">
        <v>5</v>
      </c>
      <c r="M1" s="1" t="s">
        <v>0</v>
      </c>
      <c r="N1" s="1" t="s">
        <v>4</v>
      </c>
      <c r="O1" s="3" t="s">
        <v>5</v>
      </c>
      <c r="P1" s="1" t="s">
        <v>0</v>
      </c>
      <c r="Q1" s="1" t="s">
        <v>4</v>
      </c>
      <c r="R1" s="3" t="s">
        <v>5</v>
      </c>
    </row>
    <row r="2" spans="1:18" ht="15" x14ac:dyDescent="0.25">
      <c r="A2" s="2">
        <v>1901</v>
      </c>
      <c r="B2" s="2">
        <v>1080.58</v>
      </c>
      <c r="C2" s="4">
        <f>AVERAGE(B2:B21)</f>
        <v>939.17850000000021</v>
      </c>
      <c r="D2" s="2">
        <v>1921</v>
      </c>
      <c r="E2" s="2">
        <v>680.59</v>
      </c>
      <c r="F2" s="4">
        <f>AVERAGE(E2:E21)</f>
        <v>899.2505000000001</v>
      </c>
      <c r="G2" s="2">
        <v>1941</v>
      </c>
      <c r="H2" s="2">
        <v>962.75</v>
      </c>
      <c r="I2" s="4">
        <f>AVERAGE(H2:H21)</f>
        <v>871.44249999999988</v>
      </c>
      <c r="J2" s="2">
        <v>1961</v>
      </c>
      <c r="K2" s="2">
        <v>812.67</v>
      </c>
      <c r="L2" s="4">
        <f>AVERAGE(K2:K21)</f>
        <v>915.24000000000012</v>
      </c>
      <c r="M2" s="2">
        <v>1981</v>
      </c>
      <c r="N2" s="2">
        <v>864.73</v>
      </c>
      <c r="O2" s="4">
        <f>AVERAGE(N2:N21)</f>
        <v>882.66799999999989</v>
      </c>
      <c r="P2" s="2">
        <v>2001</v>
      </c>
      <c r="Q2" s="2">
        <v>839.79</v>
      </c>
      <c r="R2" s="4">
        <f>AVERAGE(Q2:Q21)</f>
        <v>873.67600000000004</v>
      </c>
    </row>
    <row r="3" spans="1:18" ht="15" x14ac:dyDescent="0.25">
      <c r="A3" s="2">
        <v>1902</v>
      </c>
      <c r="B3" s="2">
        <v>901.4</v>
      </c>
      <c r="C3" s="2"/>
      <c r="D3" s="2">
        <v>1922</v>
      </c>
      <c r="E3" s="2">
        <v>836.46</v>
      </c>
      <c r="F3" s="2"/>
      <c r="G3" s="2">
        <v>1942</v>
      </c>
      <c r="H3" s="2">
        <v>817.69</v>
      </c>
      <c r="I3" s="2"/>
      <c r="J3" s="2">
        <v>1962</v>
      </c>
      <c r="K3" s="2">
        <v>827.48</v>
      </c>
      <c r="L3" s="2"/>
      <c r="M3" s="2">
        <v>1982</v>
      </c>
      <c r="N3" s="2">
        <v>903.51</v>
      </c>
      <c r="O3" s="2"/>
      <c r="P3" s="2">
        <v>2002</v>
      </c>
      <c r="Q3" s="2">
        <v>1026.5899999999999</v>
      </c>
    </row>
    <row r="4" spans="1:18" ht="15" x14ac:dyDescent="0.25">
      <c r="A4" s="2">
        <v>1903</v>
      </c>
      <c r="B4" s="2">
        <v>911.66</v>
      </c>
      <c r="C4" s="2"/>
      <c r="D4" s="2">
        <v>1923</v>
      </c>
      <c r="E4" s="2">
        <v>840.05</v>
      </c>
      <c r="F4" s="2"/>
      <c r="G4" s="2">
        <v>1943</v>
      </c>
      <c r="H4" s="2">
        <v>800.35</v>
      </c>
      <c r="I4" s="2"/>
      <c r="J4" s="2">
        <v>1963</v>
      </c>
      <c r="K4" s="2">
        <v>1014.85</v>
      </c>
      <c r="L4" s="2"/>
      <c r="M4" s="2">
        <v>1983</v>
      </c>
      <c r="N4" s="2">
        <v>787.08</v>
      </c>
      <c r="O4" s="2"/>
      <c r="P4" s="2">
        <v>2003</v>
      </c>
      <c r="Q4" s="2">
        <v>769.75</v>
      </c>
    </row>
    <row r="5" spans="1:18" ht="15" x14ac:dyDescent="0.25">
      <c r="A5" s="2">
        <v>1904</v>
      </c>
      <c r="B5" s="2">
        <v>893.15</v>
      </c>
      <c r="C5" s="2"/>
      <c r="D5" s="2">
        <v>1924</v>
      </c>
      <c r="E5" s="2">
        <v>862.72</v>
      </c>
      <c r="F5" s="2"/>
      <c r="G5" s="2">
        <v>1944</v>
      </c>
      <c r="H5" s="2">
        <v>807.36</v>
      </c>
      <c r="I5" s="2"/>
      <c r="J5" s="2">
        <v>1964</v>
      </c>
      <c r="K5" s="2">
        <v>934.38</v>
      </c>
      <c r="L5" s="2"/>
      <c r="M5" s="2">
        <v>1984</v>
      </c>
      <c r="N5" s="2">
        <v>1037.52</v>
      </c>
      <c r="O5" s="2"/>
      <c r="P5" s="2">
        <v>2004</v>
      </c>
      <c r="Q5" s="2">
        <v>909.24</v>
      </c>
    </row>
    <row r="6" spans="1:18" ht="15" x14ac:dyDescent="0.25">
      <c r="A6" s="2">
        <v>1905</v>
      </c>
      <c r="B6" s="2">
        <v>1051.5999999999999</v>
      </c>
      <c r="C6" s="2"/>
      <c r="D6" s="2">
        <v>1925</v>
      </c>
      <c r="E6" s="2">
        <v>822.7</v>
      </c>
      <c r="F6" s="2"/>
      <c r="G6" s="2">
        <v>1945</v>
      </c>
      <c r="H6" s="2">
        <v>668.13</v>
      </c>
      <c r="I6" s="2"/>
      <c r="J6" s="2">
        <v>1965</v>
      </c>
      <c r="K6" s="2">
        <v>889.5</v>
      </c>
      <c r="L6" s="2"/>
      <c r="M6" s="2">
        <v>1985</v>
      </c>
      <c r="N6" s="2">
        <v>823.88</v>
      </c>
      <c r="O6" s="2"/>
      <c r="P6" s="2">
        <v>2005</v>
      </c>
      <c r="Q6" s="2">
        <v>887.98</v>
      </c>
    </row>
    <row r="7" spans="1:18" ht="15" x14ac:dyDescent="0.25">
      <c r="A7" s="2">
        <v>1906</v>
      </c>
      <c r="B7" s="2">
        <v>873.6</v>
      </c>
      <c r="C7" s="2"/>
      <c r="D7" s="2">
        <v>1926</v>
      </c>
      <c r="E7" s="2">
        <v>949.25</v>
      </c>
      <c r="F7" s="2"/>
      <c r="G7" s="2">
        <v>1946</v>
      </c>
      <c r="H7" s="2">
        <v>832.72</v>
      </c>
      <c r="I7" s="2"/>
      <c r="J7" s="2">
        <v>1966</v>
      </c>
      <c r="K7" s="2">
        <v>999.63</v>
      </c>
      <c r="L7" s="2"/>
      <c r="M7" s="2">
        <v>1986</v>
      </c>
      <c r="N7" s="2">
        <v>914.8</v>
      </c>
      <c r="O7" s="2"/>
      <c r="P7" s="2">
        <v>2006</v>
      </c>
      <c r="Q7" s="2">
        <v>769.64</v>
      </c>
    </row>
    <row r="8" spans="1:18" ht="15" x14ac:dyDescent="0.25">
      <c r="A8" s="2">
        <v>1907</v>
      </c>
      <c r="B8" s="2">
        <v>890.4</v>
      </c>
      <c r="C8" s="2"/>
      <c r="D8" s="2">
        <v>1927</v>
      </c>
      <c r="E8" s="2">
        <v>889.69</v>
      </c>
      <c r="F8" s="2"/>
      <c r="G8" s="2">
        <v>1947</v>
      </c>
      <c r="H8" s="2">
        <v>839.86</v>
      </c>
      <c r="I8" s="2"/>
      <c r="J8" s="2">
        <v>1967</v>
      </c>
      <c r="K8" s="2">
        <v>747.57</v>
      </c>
      <c r="L8" s="2"/>
      <c r="M8" s="2">
        <v>1987</v>
      </c>
      <c r="N8" s="2">
        <v>948.01</v>
      </c>
      <c r="O8" s="2"/>
      <c r="P8" s="2">
        <v>2007</v>
      </c>
      <c r="Q8" s="2">
        <v>803.17</v>
      </c>
    </row>
    <row r="9" spans="1:18" ht="15" x14ac:dyDescent="0.25">
      <c r="A9" s="2">
        <v>1908</v>
      </c>
      <c r="B9" s="2">
        <v>785.07</v>
      </c>
      <c r="C9" s="2"/>
      <c r="D9" s="2">
        <v>1928</v>
      </c>
      <c r="E9" s="2">
        <v>969.17</v>
      </c>
      <c r="F9" s="2"/>
      <c r="G9" s="2">
        <v>1948</v>
      </c>
      <c r="H9" s="2">
        <v>838.54</v>
      </c>
      <c r="I9" s="2"/>
      <c r="J9" s="2">
        <v>1968</v>
      </c>
      <c r="K9" s="2">
        <v>901.52</v>
      </c>
      <c r="L9" s="2"/>
      <c r="M9" s="2">
        <v>1988</v>
      </c>
      <c r="N9" s="2">
        <v>823.81</v>
      </c>
      <c r="O9" s="2"/>
      <c r="P9" s="2">
        <v>2008</v>
      </c>
      <c r="Q9" s="2">
        <v>984.14</v>
      </c>
    </row>
    <row r="10" spans="1:18" ht="15" x14ac:dyDescent="0.25">
      <c r="A10" s="2">
        <v>1909</v>
      </c>
      <c r="B10" s="2">
        <v>911.05</v>
      </c>
      <c r="C10" s="2"/>
      <c r="D10" s="2">
        <v>1929</v>
      </c>
      <c r="E10" s="2">
        <v>793.51</v>
      </c>
      <c r="F10" s="2"/>
      <c r="G10" s="2">
        <v>1949</v>
      </c>
      <c r="H10" s="2">
        <v>788.03</v>
      </c>
      <c r="I10" s="2"/>
      <c r="J10" s="2">
        <v>1969</v>
      </c>
      <c r="K10" s="2">
        <v>906.1</v>
      </c>
      <c r="L10" s="2"/>
      <c r="M10" s="2">
        <v>1989</v>
      </c>
      <c r="N10" s="2">
        <v>788.57</v>
      </c>
      <c r="O10" s="2"/>
      <c r="P10" s="2">
        <v>2009</v>
      </c>
      <c r="Q10" s="2">
        <v>948.45</v>
      </c>
    </row>
    <row r="11" spans="1:18" ht="15" x14ac:dyDescent="0.25">
      <c r="A11" s="2">
        <v>1910</v>
      </c>
      <c r="B11" s="2">
        <v>1070.21</v>
      </c>
      <c r="C11" s="2"/>
      <c r="D11" s="2">
        <v>1930</v>
      </c>
      <c r="E11" s="2">
        <v>921.62</v>
      </c>
      <c r="F11" s="2"/>
      <c r="G11" s="2">
        <v>1950</v>
      </c>
      <c r="H11" s="2">
        <v>827.39</v>
      </c>
      <c r="I11" s="2"/>
      <c r="J11" s="2">
        <v>1970</v>
      </c>
      <c r="K11" s="2">
        <v>779.31</v>
      </c>
      <c r="L11" s="2"/>
      <c r="M11" s="2">
        <v>1990</v>
      </c>
      <c r="N11" s="2">
        <v>861.88</v>
      </c>
      <c r="O11" s="2"/>
      <c r="P11" s="2">
        <v>2010</v>
      </c>
      <c r="Q11" s="2">
        <v>1017.08</v>
      </c>
    </row>
    <row r="12" spans="1:18" ht="15" x14ac:dyDescent="0.25">
      <c r="A12" s="2">
        <v>1911</v>
      </c>
      <c r="B12" s="2">
        <v>944.79</v>
      </c>
      <c r="C12" s="2"/>
      <c r="D12" s="2">
        <v>1931</v>
      </c>
      <c r="E12" s="2">
        <v>887.2</v>
      </c>
      <c r="F12" s="2"/>
      <c r="G12" s="2">
        <v>1951</v>
      </c>
      <c r="H12" s="2">
        <v>1039.8499999999999</v>
      </c>
      <c r="I12" s="2"/>
      <c r="J12" s="2">
        <v>1971</v>
      </c>
      <c r="K12" s="2">
        <v>798.56</v>
      </c>
      <c r="L12" s="2"/>
      <c r="M12" s="2">
        <v>1991</v>
      </c>
      <c r="N12" s="2">
        <v>848.8</v>
      </c>
      <c r="O12" s="2"/>
      <c r="P12" s="2">
        <v>2011</v>
      </c>
      <c r="Q12" s="2">
        <v>779.67</v>
      </c>
    </row>
    <row r="13" spans="1:18" ht="15" x14ac:dyDescent="0.25">
      <c r="A13" s="2">
        <v>1912</v>
      </c>
      <c r="B13" s="2">
        <v>874.84</v>
      </c>
      <c r="C13" s="2"/>
      <c r="D13" s="2">
        <v>1932</v>
      </c>
      <c r="E13" s="2">
        <v>866.14</v>
      </c>
      <c r="F13" s="2"/>
      <c r="G13" s="2">
        <v>1952</v>
      </c>
      <c r="H13" s="2">
        <v>792.08</v>
      </c>
      <c r="I13" s="2"/>
      <c r="J13" s="2">
        <v>1972</v>
      </c>
      <c r="K13" s="2">
        <v>1007.44</v>
      </c>
      <c r="L13" s="2"/>
      <c r="M13" s="2">
        <v>1992</v>
      </c>
      <c r="N13" s="2">
        <v>896.51</v>
      </c>
      <c r="O13" s="2"/>
      <c r="P13" s="2">
        <v>2012</v>
      </c>
      <c r="Q13" s="2">
        <v>823.98</v>
      </c>
    </row>
    <row r="14" spans="1:18" ht="15" x14ac:dyDescent="0.25">
      <c r="A14" s="2">
        <v>1913</v>
      </c>
      <c r="B14" s="2">
        <v>830.2</v>
      </c>
      <c r="C14" s="2"/>
      <c r="D14" s="2">
        <v>1933</v>
      </c>
      <c r="E14" s="2">
        <v>942.49</v>
      </c>
      <c r="F14" s="2"/>
      <c r="G14" s="2">
        <v>1953</v>
      </c>
      <c r="H14" s="2">
        <v>858.48</v>
      </c>
      <c r="I14" s="2"/>
      <c r="J14" s="2">
        <v>1973</v>
      </c>
      <c r="K14" s="2">
        <v>853.91</v>
      </c>
      <c r="L14" s="2"/>
      <c r="M14" s="2">
        <v>1993</v>
      </c>
      <c r="N14" s="2">
        <v>843.04</v>
      </c>
      <c r="O14" s="2"/>
      <c r="P14" s="2">
        <v>2013</v>
      </c>
      <c r="Q14" s="2">
        <v>934.72</v>
      </c>
    </row>
    <row r="15" spans="1:18" ht="15" x14ac:dyDescent="0.25">
      <c r="A15" s="2">
        <v>1914</v>
      </c>
      <c r="B15" s="2">
        <v>980.77</v>
      </c>
      <c r="C15" s="2"/>
      <c r="D15" s="2">
        <v>1934</v>
      </c>
      <c r="E15" s="2">
        <v>990.54</v>
      </c>
      <c r="F15" s="2"/>
      <c r="G15" s="2">
        <v>1954</v>
      </c>
      <c r="H15" s="2">
        <v>903.63</v>
      </c>
      <c r="I15" s="2"/>
      <c r="J15" s="2">
        <v>1974</v>
      </c>
      <c r="K15" s="2">
        <v>834.64</v>
      </c>
      <c r="L15" s="2"/>
      <c r="M15" s="2">
        <v>1994</v>
      </c>
      <c r="N15" s="2">
        <v>848.5</v>
      </c>
      <c r="O15" s="2"/>
      <c r="P15" s="2">
        <v>2014</v>
      </c>
      <c r="Q15" s="2">
        <v>999.44</v>
      </c>
    </row>
    <row r="16" spans="1:18" ht="15" x14ac:dyDescent="0.25">
      <c r="A16" s="2">
        <v>1915</v>
      </c>
      <c r="B16" s="2">
        <v>1098.67</v>
      </c>
      <c r="C16" s="2"/>
      <c r="D16" s="2">
        <v>1935</v>
      </c>
      <c r="E16" s="2">
        <v>940.8</v>
      </c>
      <c r="F16" s="2"/>
      <c r="G16" s="2">
        <v>1955</v>
      </c>
      <c r="H16" s="2">
        <v>863.38</v>
      </c>
      <c r="I16" s="2"/>
      <c r="J16" s="2">
        <v>1975</v>
      </c>
      <c r="K16" s="2">
        <v>953.85</v>
      </c>
      <c r="L16" s="2"/>
      <c r="M16" s="2">
        <v>1995</v>
      </c>
      <c r="N16" s="2">
        <v>913.8</v>
      </c>
      <c r="O16" s="2"/>
      <c r="P16" s="2">
        <v>2015</v>
      </c>
      <c r="Q16" s="2">
        <v>776.87</v>
      </c>
    </row>
    <row r="17" spans="1:17" ht="15" x14ac:dyDescent="0.25">
      <c r="A17" s="2">
        <v>1916</v>
      </c>
      <c r="B17" s="2">
        <v>1078.27</v>
      </c>
      <c r="C17" s="2"/>
      <c r="D17" s="2">
        <v>1936</v>
      </c>
      <c r="E17" s="2">
        <v>940.07</v>
      </c>
      <c r="F17" s="2"/>
      <c r="G17" s="2">
        <v>1956</v>
      </c>
      <c r="H17" s="2">
        <v>856.95</v>
      </c>
      <c r="I17" s="2"/>
      <c r="J17" s="2">
        <v>1976</v>
      </c>
      <c r="K17" s="2">
        <v>1090.33</v>
      </c>
      <c r="L17" s="2"/>
      <c r="M17" s="2">
        <v>1996</v>
      </c>
      <c r="N17" s="2">
        <v>1111.9000000000001</v>
      </c>
      <c r="O17" s="2"/>
      <c r="P17" s="2">
        <v>2016</v>
      </c>
      <c r="Q17" s="2">
        <v>847.76</v>
      </c>
    </row>
    <row r="18" spans="1:17" ht="15" x14ac:dyDescent="0.25">
      <c r="A18" s="2">
        <v>1917</v>
      </c>
      <c r="B18" s="2">
        <v>926.8</v>
      </c>
      <c r="C18" s="2"/>
      <c r="D18" s="2">
        <v>1937</v>
      </c>
      <c r="E18" s="2">
        <v>1136.77</v>
      </c>
      <c r="F18" s="2"/>
      <c r="G18" s="2">
        <v>1957</v>
      </c>
      <c r="H18" s="2">
        <v>889.89</v>
      </c>
      <c r="I18" s="2"/>
      <c r="J18" s="2">
        <v>1977</v>
      </c>
      <c r="K18" s="2">
        <v>916.7</v>
      </c>
      <c r="L18" s="2"/>
      <c r="M18" s="2">
        <v>1997</v>
      </c>
      <c r="N18" s="2">
        <v>818.26</v>
      </c>
      <c r="O18" s="2"/>
      <c r="P18" s="2">
        <v>2017</v>
      </c>
      <c r="Q18" s="2">
        <v>749.38</v>
      </c>
    </row>
    <row r="19" spans="1:17" ht="15" x14ac:dyDescent="0.25">
      <c r="A19" s="2">
        <v>1918</v>
      </c>
      <c r="B19" s="2">
        <v>870.8</v>
      </c>
      <c r="C19" s="2"/>
      <c r="D19" s="2">
        <v>1938</v>
      </c>
      <c r="E19" s="2">
        <v>790.2</v>
      </c>
      <c r="F19" s="2"/>
      <c r="G19" s="2">
        <v>1958</v>
      </c>
      <c r="H19" s="2">
        <v>928.57</v>
      </c>
      <c r="I19" s="2"/>
      <c r="J19" s="2">
        <v>1978</v>
      </c>
      <c r="K19" s="2">
        <v>997</v>
      </c>
      <c r="L19" s="2"/>
      <c r="M19" s="2">
        <v>1998</v>
      </c>
      <c r="N19" s="2">
        <v>832.84</v>
      </c>
      <c r="O19" s="2"/>
      <c r="P19" s="2">
        <v>2018</v>
      </c>
      <c r="Q19" s="2">
        <v>804.91</v>
      </c>
    </row>
    <row r="20" spans="1:17" ht="15" x14ac:dyDescent="0.25">
      <c r="A20" s="2">
        <v>1919</v>
      </c>
      <c r="B20" s="2">
        <v>872.97</v>
      </c>
      <c r="C20" s="2"/>
      <c r="D20" s="2">
        <v>1939</v>
      </c>
      <c r="E20" s="2">
        <v>986.56</v>
      </c>
      <c r="F20" s="2"/>
      <c r="G20" s="2">
        <v>1959</v>
      </c>
      <c r="H20" s="2">
        <v>1004.43</v>
      </c>
      <c r="I20" s="2"/>
      <c r="J20" s="2">
        <v>1979</v>
      </c>
      <c r="K20" s="2">
        <v>1100.5</v>
      </c>
      <c r="L20" s="2"/>
      <c r="M20" s="2">
        <v>1999</v>
      </c>
      <c r="N20" s="2">
        <v>910.67</v>
      </c>
      <c r="O20" s="2"/>
      <c r="P20" s="2">
        <v>2019</v>
      </c>
      <c r="Q20" s="2">
        <v>962.86</v>
      </c>
    </row>
    <row r="21" spans="1:17" ht="15" x14ac:dyDescent="0.25">
      <c r="A21" s="2">
        <v>1920</v>
      </c>
      <c r="B21" s="2">
        <v>936.74</v>
      </c>
      <c r="C21" s="2"/>
      <c r="D21" s="2">
        <v>1940</v>
      </c>
      <c r="E21" s="2">
        <v>938.48</v>
      </c>
      <c r="F21" s="2"/>
      <c r="G21" s="2">
        <v>1960</v>
      </c>
      <c r="H21" s="2">
        <v>1108.77</v>
      </c>
      <c r="I21" s="2"/>
      <c r="J21" s="2">
        <v>1980</v>
      </c>
      <c r="K21" s="2">
        <v>938.86</v>
      </c>
      <c r="L21" s="2"/>
      <c r="M21" s="2">
        <v>2000</v>
      </c>
      <c r="N21" s="2">
        <v>875.25</v>
      </c>
      <c r="O21" s="2"/>
      <c r="P21" s="2">
        <v>2020</v>
      </c>
      <c r="Q21" s="2">
        <v>838.1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05AF-1DE0-4A3D-833A-2870D0F0CDE6}">
  <dimension ref="A1:G9"/>
  <sheetViews>
    <sheetView tabSelected="1" workbookViewId="0">
      <selection sqref="A1:D7"/>
    </sheetView>
  </sheetViews>
  <sheetFormatPr defaultRowHeight="12.75" x14ac:dyDescent="0.2"/>
  <cols>
    <col min="1" max="1" width="15.42578125" customWidth="1"/>
    <col min="2" max="2" width="22.42578125" customWidth="1"/>
    <col min="3" max="3" width="13.85546875" customWidth="1"/>
    <col min="4" max="4" width="11.5703125" customWidth="1"/>
  </cols>
  <sheetData>
    <row r="1" spans="1:7" ht="16.5" thickTop="1" thickBot="1" x14ac:dyDescent="0.3">
      <c r="A1" s="15" t="s">
        <v>13</v>
      </c>
      <c r="B1" s="13" t="s">
        <v>12</v>
      </c>
      <c r="C1" s="13" t="s">
        <v>2</v>
      </c>
      <c r="D1" s="13" t="s">
        <v>3</v>
      </c>
    </row>
    <row r="2" spans="1:7" ht="15" x14ac:dyDescent="0.25">
      <c r="A2" s="16" t="s">
        <v>6</v>
      </c>
      <c r="B2" s="5">
        <v>939.18</v>
      </c>
      <c r="C2" s="8">
        <f>variazioni!$C$2</f>
        <v>-143.83999999999992</v>
      </c>
      <c r="D2" s="10">
        <f>variazioni!$D$2</f>
        <v>-13.311369819911519</v>
      </c>
    </row>
    <row r="3" spans="1:7" ht="14.25" x14ac:dyDescent="0.2">
      <c r="A3" s="17" t="s">
        <v>7</v>
      </c>
      <c r="B3" s="6">
        <v>899.25</v>
      </c>
      <c r="C3" s="6">
        <f>variazioni!$G$2</f>
        <v>257.89</v>
      </c>
      <c r="D3" s="11">
        <f>variazioni!$H$2</f>
        <v>37.892123010917004</v>
      </c>
    </row>
    <row r="4" spans="1:7" ht="14.25" x14ac:dyDescent="0.2">
      <c r="A4" s="17" t="s">
        <v>8</v>
      </c>
      <c r="B4" s="6">
        <v>871.44</v>
      </c>
      <c r="C4" s="6">
        <f>variazioni!$K$2</f>
        <v>146.01999999999998</v>
      </c>
      <c r="D4" s="11">
        <f>variazioni!$L$2</f>
        <v>15.166969618280973</v>
      </c>
    </row>
    <row r="5" spans="1:7" ht="14.25" x14ac:dyDescent="0.2">
      <c r="A5" s="17" t="s">
        <v>9</v>
      </c>
      <c r="B5" s="6">
        <v>915.24</v>
      </c>
      <c r="C5" s="6">
        <f>variazioni!$O$2</f>
        <v>126.19000000000005</v>
      </c>
      <c r="D5" s="11">
        <f>variazioni!$P$2</f>
        <v>15.527828023675056</v>
      </c>
    </row>
    <row r="6" spans="1:7" ht="14.25" x14ac:dyDescent="0.2">
      <c r="A6" s="17" t="s">
        <v>10</v>
      </c>
      <c r="B6" s="6">
        <v>882.67</v>
      </c>
      <c r="C6" s="6">
        <f>variazioni!$S$2</f>
        <v>10.519999999999982</v>
      </c>
      <c r="D6" s="11">
        <f>variazioni!$T$2</f>
        <v>1.2165647080591526</v>
      </c>
    </row>
    <row r="7" spans="1:7" ht="15" thickBot="1" x14ac:dyDescent="0.25">
      <c r="A7" s="18" t="s">
        <v>11</v>
      </c>
      <c r="B7" s="7">
        <v>873.68</v>
      </c>
      <c r="C7" s="9">
        <f>variazioni!$W$2</f>
        <v>-1.6899999999999409</v>
      </c>
      <c r="D7" s="12">
        <f>variazioni!$X$2</f>
        <v>-0.20124078638707488</v>
      </c>
    </row>
    <row r="9" spans="1:7" x14ac:dyDescent="0.2">
      <c r="G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precipitazioni_medie_italia</vt:lpstr>
      <vt:lpstr>variazioni</vt:lpstr>
      <vt:lpstr>media</vt:lpstr>
      <vt:lpstr>valori_a_20_anni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Giuseppe Tauro</cp:lastModifiedBy>
  <dcterms:created xsi:type="dcterms:W3CDTF">2022-07-05T15:27:56Z</dcterms:created>
  <dcterms:modified xsi:type="dcterms:W3CDTF">2022-07-14T00:33:24Z</dcterms:modified>
</cp:coreProperties>
</file>