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uq\Desktop\كاتشب\"/>
    </mc:Choice>
  </mc:AlternateContent>
  <xr:revisionPtr revIDLastSave="0" documentId="13_ncr:1_{A2336488-DB27-4E39-8EDC-639ECD08E2A8}" xr6:coauthVersionLast="47" xr6:coauthVersionMax="47" xr10:uidLastSave="{00000000-0000-0000-0000-000000000000}"/>
  <bookViews>
    <workbookView xWindow="-108" yWindow="-108" windowWidth="23256" windowHeight="12576" xr2:uid="{4E377828-19CA-4139-B3CF-690733752942}"/>
  </bookViews>
  <sheets>
    <sheet name="Sheet1" sheetId="1" r:id="rId1"/>
    <sheet name="avg_day" sheetId="3" r:id="rId2"/>
    <sheet name="period" sheetId="7" r:id="rId3"/>
    <sheet name="weekday" sheetId="8" r:id="rId4"/>
    <sheet name="hours" sheetId="9" r:id="rId5"/>
    <sheet name="count_id_per_period" sheetId="12" r:id="rId6"/>
    <sheet name="total_per_day" sheetId="13" r:id="rId7"/>
    <sheet name="count_per_hour" sheetId="14" r:id="rId8"/>
    <sheet name="الفتره" sheetId="15" r:id="rId9"/>
  </sheets>
  <definedNames>
    <definedName name="id">Sheet1!$A:$A</definedName>
    <definedName name="قث">Sheet1!$A:$A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 s="1"/>
  <c r="F9" i="1"/>
  <c r="F10" i="1"/>
  <c r="F11" i="1"/>
  <c r="F12" i="1"/>
  <c r="F13" i="1"/>
  <c r="F14" i="1"/>
  <c r="F15" i="1"/>
  <c r="F16" i="1"/>
  <c r="I16" i="1" s="1"/>
  <c r="F17" i="1"/>
  <c r="F18" i="1"/>
  <c r="F19" i="1"/>
  <c r="F20" i="1"/>
  <c r="F21" i="1"/>
  <c r="F22" i="1"/>
  <c r="F23" i="1"/>
  <c r="F24" i="1"/>
  <c r="I24" i="1" s="1"/>
  <c r="F25" i="1"/>
  <c r="F26" i="1"/>
  <c r="F27" i="1"/>
  <c r="F28" i="1"/>
  <c r="F29" i="1"/>
  <c r="F30" i="1"/>
  <c r="F31" i="1"/>
  <c r="F32" i="1"/>
  <c r="I32" i="1" s="1"/>
  <c r="F33" i="1"/>
  <c r="F34" i="1"/>
  <c r="F35" i="1"/>
  <c r="F36" i="1"/>
  <c r="F37" i="1"/>
  <c r="F38" i="1"/>
  <c r="F39" i="1"/>
  <c r="F40" i="1"/>
  <c r="I40" i="1" s="1"/>
  <c r="F41" i="1"/>
  <c r="F42" i="1"/>
  <c r="F43" i="1"/>
  <c r="F44" i="1"/>
  <c r="F45" i="1"/>
  <c r="F46" i="1"/>
  <c r="F47" i="1"/>
  <c r="F48" i="1"/>
  <c r="I48" i="1" s="1"/>
  <c r="F49" i="1"/>
  <c r="F50" i="1"/>
  <c r="F51" i="1"/>
  <c r="F52" i="1"/>
  <c r="F53" i="1"/>
  <c r="F54" i="1"/>
  <c r="F55" i="1"/>
  <c r="F56" i="1"/>
  <c r="I56" i="1" s="1"/>
  <c r="F57" i="1"/>
  <c r="F58" i="1"/>
  <c r="F59" i="1"/>
  <c r="F60" i="1"/>
  <c r="F61" i="1"/>
  <c r="F62" i="1"/>
  <c r="F63" i="1"/>
  <c r="F64" i="1"/>
  <c r="I64" i="1" s="1"/>
  <c r="F65" i="1"/>
  <c r="F66" i="1"/>
  <c r="F67" i="1"/>
  <c r="F68" i="1"/>
  <c r="F69" i="1"/>
  <c r="F70" i="1"/>
  <c r="F71" i="1"/>
  <c r="F72" i="1"/>
  <c r="I72" i="1" s="1"/>
  <c r="F73" i="1"/>
  <c r="F74" i="1"/>
  <c r="F75" i="1"/>
  <c r="F76" i="1"/>
  <c r="F77" i="1"/>
  <c r="F78" i="1"/>
  <c r="F79" i="1"/>
  <c r="F80" i="1"/>
  <c r="I80" i="1" s="1"/>
  <c r="F81" i="1"/>
  <c r="F82" i="1"/>
  <c r="F83" i="1"/>
  <c r="F84" i="1"/>
  <c r="F85" i="1"/>
  <c r="F86" i="1"/>
  <c r="F87" i="1"/>
  <c r="F88" i="1"/>
  <c r="I88" i="1" s="1"/>
  <c r="F89" i="1"/>
  <c r="F90" i="1"/>
  <c r="F91" i="1"/>
  <c r="F92" i="1"/>
  <c r="F93" i="1"/>
  <c r="F94" i="1"/>
  <c r="F95" i="1"/>
  <c r="F96" i="1"/>
  <c r="I96" i="1" s="1"/>
  <c r="F97" i="1"/>
  <c r="F98" i="1"/>
  <c r="F99" i="1"/>
  <c r="F100" i="1"/>
  <c r="F101" i="1"/>
  <c r="F102" i="1"/>
  <c r="F103" i="1"/>
  <c r="F104" i="1"/>
  <c r="I104" i="1" s="1"/>
  <c r="F105" i="1"/>
  <c r="F106" i="1"/>
  <c r="F107" i="1"/>
  <c r="F108" i="1"/>
  <c r="F109" i="1"/>
  <c r="F110" i="1"/>
  <c r="F111" i="1"/>
  <c r="F112" i="1"/>
  <c r="I112" i="1" s="1"/>
  <c r="F113" i="1"/>
  <c r="F114" i="1"/>
  <c r="F115" i="1"/>
  <c r="F116" i="1"/>
  <c r="F117" i="1"/>
  <c r="F118" i="1"/>
  <c r="F119" i="1"/>
  <c r="F120" i="1"/>
  <c r="I120" i="1" s="1"/>
  <c r="F121" i="1"/>
  <c r="F122" i="1"/>
  <c r="F123" i="1"/>
  <c r="F124" i="1"/>
  <c r="F125" i="1"/>
  <c r="F126" i="1"/>
  <c r="F127" i="1"/>
  <c r="F128" i="1"/>
  <c r="I128" i="1" s="1"/>
  <c r="F129" i="1"/>
  <c r="F130" i="1"/>
  <c r="F131" i="1"/>
  <c r="F132" i="1"/>
  <c r="F133" i="1"/>
  <c r="F134" i="1"/>
  <c r="F135" i="1"/>
  <c r="F136" i="1"/>
  <c r="I136" i="1" s="1"/>
  <c r="F137" i="1"/>
  <c r="F138" i="1"/>
  <c r="F139" i="1"/>
  <c r="F140" i="1"/>
  <c r="F141" i="1"/>
  <c r="F142" i="1"/>
  <c r="F143" i="1"/>
  <c r="F144" i="1"/>
  <c r="I144" i="1" s="1"/>
  <c r="F145" i="1"/>
  <c r="F146" i="1"/>
  <c r="F147" i="1"/>
  <c r="F148" i="1"/>
  <c r="F149" i="1"/>
  <c r="F150" i="1"/>
  <c r="F151" i="1"/>
  <c r="F152" i="1"/>
  <c r="I152" i="1" s="1"/>
  <c r="F153" i="1"/>
  <c r="F154" i="1"/>
  <c r="F155" i="1"/>
  <c r="F156" i="1"/>
  <c r="F157" i="1"/>
  <c r="F158" i="1"/>
  <c r="F159" i="1"/>
  <c r="F160" i="1"/>
  <c r="I160" i="1" s="1"/>
  <c r="F161" i="1"/>
  <c r="F162" i="1"/>
  <c r="F163" i="1"/>
  <c r="F164" i="1"/>
  <c r="F165" i="1"/>
  <c r="F166" i="1"/>
  <c r="F167" i="1"/>
  <c r="F168" i="1"/>
  <c r="I168" i="1" s="1"/>
  <c r="F169" i="1"/>
  <c r="F170" i="1"/>
  <c r="F171" i="1"/>
  <c r="F172" i="1"/>
  <c r="F173" i="1"/>
  <c r="F174" i="1"/>
  <c r="F175" i="1"/>
  <c r="F176" i="1"/>
  <c r="I176" i="1" s="1"/>
  <c r="F177" i="1"/>
  <c r="F178" i="1"/>
  <c r="F179" i="1"/>
  <c r="F180" i="1"/>
  <c r="F181" i="1"/>
  <c r="F182" i="1"/>
  <c r="F183" i="1"/>
  <c r="F184" i="1"/>
  <c r="I184" i="1" s="1"/>
  <c r="F185" i="1"/>
  <c r="F186" i="1"/>
  <c r="F187" i="1"/>
  <c r="F188" i="1"/>
  <c r="F189" i="1"/>
  <c r="F190" i="1"/>
  <c r="F191" i="1"/>
  <c r="F192" i="1"/>
  <c r="I192" i="1" s="1"/>
  <c r="F193" i="1"/>
  <c r="F194" i="1"/>
  <c r="F195" i="1"/>
  <c r="F196" i="1"/>
  <c r="F197" i="1"/>
  <c r="F198" i="1"/>
  <c r="F199" i="1"/>
  <c r="F200" i="1"/>
  <c r="I200" i="1" s="1"/>
  <c r="F201" i="1"/>
  <c r="F202" i="1"/>
  <c r="F203" i="1"/>
  <c r="F204" i="1"/>
  <c r="F205" i="1"/>
  <c r="F206" i="1"/>
  <c r="F207" i="1"/>
  <c r="F208" i="1"/>
  <c r="I208" i="1" s="1"/>
  <c r="F209" i="1"/>
  <c r="F210" i="1"/>
  <c r="F211" i="1"/>
  <c r="F212" i="1"/>
  <c r="F213" i="1"/>
  <c r="F214" i="1"/>
  <c r="F215" i="1"/>
  <c r="F216" i="1"/>
  <c r="I216" i="1" s="1"/>
  <c r="F217" i="1"/>
  <c r="F218" i="1"/>
  <c r="F219" i="1"/>
  <c r="F220" i="1"/>
  <c r="F221" i="1"/>
  <c r="F222" i="1"/>
  <c r="F223" i="1"/>
  <c r="F224" i="1"/>
  <c r="I224" i="1" s="1"/>
  <c r="F225" i="1"/>
  <c r="F226" i="1"/>
  <c r="F227" i="1"/>
  <c r="F228" i="1"/>
  <c r="F229" i="1"/>
  <c r="F230" i="1"/>
  <c r="F231" i="1"/>
  <c r="F232" i="1"/>
  <c r="I232" i="1" s="1"/>
  <c r="F233" i="1"/>
  <c r="F234" i="1"/>
  <c r="F235" i="1"/>
  <c r="F236" i="1"/>
  <c r="F237" i="1"/>
  <c r="F238" i="1"/>
  <c r="F239" i="1"/>
  <c r="F240" i="1"/>
  <c r="I240" i="1" s="1"/>
  <c r="F241" i="1"/>
  <c r="F242" i="1"/>
  <c r="F243" i="1"/>
  <c r="F244" i="1"/>
  <c r="F245" i="1"/>
  <c r="F246" i="1"/>
  <c r="F247" i="1"/>
  <c r="F248" i="1"/>
  <c r="I248" i="1" s="1"/>
  <c r="F249" i="1"/>
  <c r="F250" i="1"/>
  <c r="F251" i="1"/>
  <c r="F252" i="1"/>
  <c r="F253" i="1"/>
  <c r="F254" i="1"/>
  <c r="F255" i="1"/>
  <c r="F256" i="1"/>
  <c r="I256" i="1" s="1"/>
  <c r="F257" i="1"/>
  <c r="F258" i="1"/>
  <c r="F259" i="1"/>
  <c r="F260" i="1"/>
  <c r="F261" i="1"/>
  <c r="F262" i="1"/>
  <c r="F263" i="1"/>
  <c r="F264" i="1"/>
  <c r="I264" i="1" s="1"/>
  <c r="F265" i="1"/>
  <c r="F266" i="1"/>
  <c r="F267" i="1"/>
  <c r="F268" i="1"/>
  <c r="F269" i="1"/>
  <c r="F270" i="1"/>
  <c r="F271" i="1"/>
  <c r="F272" i="1"/>
  <c r="I272" i="1" s="1"/>
  <c r="F273" i="1"/>
  <c r="F274" i="1"/>
  <c r="F275" i="1"/>
  <c r="F276" i="1"/>
  <c r="F277" i="1"/>
  <c r="F278" i="1"/>
  <c r="F279" i="1"/>
  <c r="F280" i="1"/>
  <c r="I280" i="1" s="1"/>
  <c r="F281" i="1"/>
  <c r="F282" i="1"/>
  <c r="F283" i="1"/>
  <c r="F284" i="1"/>
  <c r="F285" i="1"/>
  <c r="F286" i="1"/>
  <c r="F287" i="1"/>
  <c r="F288" i="1"/>
  <c r="I288" i="1" s="1"/>
  <c r="F289" i="1"/>
  <c r="F290" i="1"/>
  <c r="F291" i="1"/>
  <c r="F292" i="1"/>
  <c r="F293" i="1"/>
  <c r="F294" i="1"/>
  <c r="F295" i="1"/>
  <c r="F296" i="1"/>
  <c r="I296" i="1" s="1"/>
  <c r="F297" i="1"/>
  <c r="F298" i="1"/>
  <c r="F299" i="1"/>
  <c r="F300" i="1"/>
  <c r="F301" i="1"/>
  <c r="F302" i="1"/>
  <c r="F303" i="1"/>
  <c r="F304" i="1"/>
  <c r="I304" i="1" s="1"/>
  <c r="F305" i="1"/>
  <c r="F306" i="1"/>
  <c r="F307" i="1"/>
  <c r="F308" i="1"/>
  <c r="F309" i="1"/>
  <c r="F310" i="1"/>
  <c r="F311" i="1"/>
  <c r="F312" i="1"/>
  <c r="I312" i="1" s="1"/>
  <c r="F313" i="1"/>
  <c r="F314" i="1"/>
  <c r="F315" i="1"/>
  <c r="F316" i="1"/>
  <c r="F317" i="1"/>
  <c r="F318" i="1"/>
  <c r="F319" i="1"/>
  <c r="F320" i="1"/>
  <c r="I320" i="1" s="1"/>
  <c r="F321" i="1"/>
  <c r="F322" i="1"/>
  <c r="F323" i="1"/>
  <c r="F324" i="1"/>
  <c r="F325" i="1"/>
  <c r="F326" i="1"/>
  <c r="F327" i="1"/>
  <c r="F328" i="1"/>
  <c r="I328" i="1" s="1"/>
  <c r="F329" i="1"/>
  <c r="F330" i="1"/>
  <c r="F331" i="1"/>
  <c r="F332" i="1"/>
  <c r="F333" i="1"/>
  <c r="F334" i="1"/>
  <c r="F335" i="1"/>
  <c r="F336" i="1"/>
  <c r="I336" i="1" s="1"/>
  <c r="F337" i="1"/>
  <c r="F338" i="1"/>
  <c r="F339" i="1"/>
  <c r="F340" i="1"/>
  <c r="F341" i="1"/>
  <c r="F342" i="1"/>
  <c r="F343" i="1"/>
  <c r="F344" i="1"/>
  <c r="I344" i="1" s="1"/>
  <c r="F345" i="1"/>
  <c r="F346" i="1"/>
  <c r="F347" i="1"/>
  <c r="F348" i="1"/>
  <c r="F349" i="1"/>
  <c r="F350" i="1"/>
  <c r="F351" i="1"/>
  <c r="F352" i="1"/>
  <c r="I352" i="1" s="1"/>
  <c r="F353" i="1"/>
  <c r="F354" i="1"/>
  <c r="F355" i="1"/>
  <c r="F356" i="1"/>
  <c r="F357" i="1"/>
  <c r="F358" i="1"/>
  <c r="F359" i="1"/>
  <c r="F360" i="1"/>
  <c r="I360" i="1" s="1"/>
  <c r="F361" i="1"/>
  <c r="F362" i="1"/>
  <c r="F363" i="1"/>
  <c r="F364" i="1"/>
  <c r="F365" i="1"/>
  <c r="F366" i="1"/>
  <c r="F367" i="1"/>
  <c r="F368" i="1"/>
  <c r="I368" i="1" s="1"/>
  <c r="F369" i="1"/>
  <c r="F370" i="1"/>
  <c r="F371" i="1"/>
  <c r="F372" i="1"/>
  <c r="F373" i="1"/>
  <c r="F374" i="1"/>
  <c r="F375" i="1"/>
  <c r="F376" i="1"/>
  <c r="I376" i="1" s="1"/>
  <c r="F377" i="1"/>
  <c r="F378" i="1"/>
  <c r="F379" i="1"/>
  <c r="F380" i="1"/>
  <c r="F381" i="1"/>
  <c r="F382" i="1"/>
  <c r="F383" i="1"/>
  <c r="F384" i="1"/>
  <c r="I384" i="1" s="1"/>
  <c r="F385" i="1"/>
  <c r="F386" i="1"/>
  <c r="F387" i="1"/>
  <c r="F388" i="1"/>
  <c r="F389" i="1"/>
  <c r="F390" i="1"/>
  <c r="F391" i="1"/>
  <c r="F392" i="1"/>
  <c r="I392" i="1" s="1"/>
  <c r="F393" i="1"/>
  <c r="F394" i="1"/>
  <c r="F395" i="1"/>
  <c r="F396" i="1"/>
  <c r="F397" i="1"/>
  <c r="F398" i="1"/>
  <c r="F399" i="1"/>
  <c r="F400" i="1"/>
  <c r="I400" i="1" s="1"/>
  <c r="F401" i="1"/>
  <c r="F402" i="1"/>
  <c r="F403" i="1"/>
  <c r="F404" i="1"/>
  <c r="F405" i="1"/>
  <c r="F406" i="1"/>
  <c r="F407" i="1"/>
  <c r="F408" i="1"/>
  <c r="I408" i="1" s="1"/>
  <c r="F409" i="1"/>
  <c r="F410" i="1"/>
  <c r="F411" i="1"/>
  <c r="F412" i="1"/>
  <c r="F413" i="1"/>
  <c r="F414" i="1"/>
  <c r="F415" i="1"/>
  <c r="F416" i="1"/>
  <c r="I416" i="1" s="1"/>
  <c r="F417" i="1"/>
  <c r="F418" i="1"/>
  <c r="F419" i="1"/>
  <c r="F420" i="1"/>
  <c r="F421" i="1"/>
  <c r="F422" i="1"/>
  <c r="F423" i="1"/>
  <c r="F424" i="1"/>
  <c r="I424" i="1" s="1"/>
  <c r="F425" i="1"/>
  <c r="F426" i="1"/>
  <c r="F427" i="1"/>
  <c r="F428" i="1"/>
  <c r="F429" i="1"/>
  <c r="F430" i="1"/>
  <c r="F431" i="1"/>
  <c r="F432" i="1"/>
  <c r="I432" i="1" s="1"/>
  <c r="F433" i="1"/>
  <c r="F434" i="1"/>
  <c r="F435" i="1"/>
  <c r="F436" i="1"/>
  <c r="F437" i="1"/>
  <c r="F438" i="1"/>
  <c r="F439" i="1"/>
  <c r="F440" i="1"/>
  <c r="I440" i="1" s="1"/>
  <c r="F441" i="1"/>
  <c r="F442" i="1"/>
  <c r="F443" i="1"/>
  <c r="F444" i="1"/>
  <c r="F445" i="1"/>
  <c r="F446" i="1"/>
  <c r="F447" i="1"/>
  <c r="F448" i="1"/>
  <c r="I448" i="1" s="1"/>
  <c r="F449" i="1"/>
  <c r="F450" i="1"/>
  <c r="F451" i="1"/>
  <c r="F452" i="1"/>
  <c r="F453" i="1"/>
  <c r="F454" i="1"/>
  <c r="F455" i="1"/>
  <c r="F456" i="1"/>
  <c r="I456" i="1" s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5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6" i="1"/>
  <c r="I167" i="1"/>
  <c r="I169" i="1"/>
  <c r="I170" i="1"/>
  <c r="I171" i="1"/>
  <c r="I172" i="1"/>
  <c r="I173" i="1"/>
  <c r="I174" i="1"/>
  <c r="I175" i="1"/>
  <c r="I177" i="1"/>
  <c r="I178" i="1"/>
  <c r="I179" i="1"/>
  <c r="I180" i="1"/>
  <c r="I181" i="1"/>
  <c r="I182" i="1"/>
  <c r="I183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1" i="1"/>
  <c r="I202" i="1"/>
  <c r="I203" i="1"/>
  <c r="I204" i="1"/>
  <c r="I205" i="1"/>
  <c r="I206" i="1"/>
  <c r="I207" i="1"/>
  <c r="I209" i="1"/>
  <c r="I210" i="1"/>
  <c r="I211" i="1"/>
  <c r="I212" i="1"/>
  <c r="I213" i="1"/>
  <c r="I214" i="1"/>
  <c r="I215" i="1"/>
  <c r="I217" i="1"/>
  <c r="I218" i="1"/>
  <c r="I219" i="1"/>
  <c r="I220" i="1"/>
  <c r="I221" i="1"/>
  <c r="I222" i="1"/>
  <c r="I223" i="1"/>
  <c r="I225" i="1"/>
  <c r="I226" i="1"/>
  <c r="I227" i="1"/>
  <c r="I228" i="1"/>
  <c r="I229" i="1"/>
  <c r="I230" i="1"/>
  <c r="I231" i="1"/>
  <c r="I233" i="1"/>
  <c r="I234" i="1"/>
  <c r="I235" i="1"/>
  <c r="I236" i="1"/>
  <c r="I237" i="1"/>
  <c r="I238" i="1"/>
  <c r="I239" i="1"/>
  <c r="I241" i="1"/>
  <c r="I242" i="1"/>
  <c r="I243" i="1"/>
  <c r="I244" i="1"/>
  <c r="I245" i="1"/>
  <c r="I246" i="1"/>
  <c r="I247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65" i="1"/>
  <c r="I266" i="1"/>
  <c r="I267" i="1"/>
  <c r="I268" i="1"/>
  <c r="I269" i="1"/>
  <c r="I270" i="1"/>
  <c r="I271" i="1"/>
  <c r="I273" i="1"/>
  <c r="I274" i="1"/>
  <c r="I275" i="1"/>
  <c r="I276" i="1"/>
  <c r="I277" i="1"/>
  <c r="I278" i="1"/>
  <c r="I279" i="1"/>
  <c r="I281" i="1"/>
  <c r="I282" i="1"/>
  <c r="I283" i="1"/>
  <c r="I284" i="1"/>
  <c r="I285" i="1"/>
  <c r="I286" i="1"/>
  <c r="I287" i="1"/>
  <c r="I289" i="1"/>
  <c r="I290" i="1"/>
  <c r="I291" i="1"/>
  <c r="I292" i="1"/>
  <c r="I293" i="1"/>
  <c r="I294" i="1"/>
  <c r="I295" i="1"/>
  <c r="I297" i="1"/>
  <c r="I298" i="1"/>
  <c r="I299" i="1"/>
  <c r="I300" i="1"/>
  <c r="I301" i="1"/>
  <c r="I302" i="1"/>
  <c r="I303" i="1"/>
  <c r="I305" i="1"/>
  <c r="I306" i="1"/>
  <c r="I307" i="1"/>
  <c r="I308" i="1"/>
  <c r="I309" i="1"/>
  <c r="I310" i="1"/>
  <c r="I311" i="1"/>
  <c r="I313" i="1"/>
  <c r="I314" i="1"/>
  <c r="I315" i="1"/>
  <c r="I316" i="1"/>
  <c r="I317" i="1"/>
  <c r="I318" i="1"/>
  <c r="I319" i="1"/>
  <c r="I321" i="1"/>
  <c r="I322" i="1"/>
  <c r="I323" i="1"/>
  <c r="I324" i="1"/>
  <c r="I325" i="1"/>
  <c r="I326" i="1"/>
  <c r="I327" i="1"/>
  <c r="I329" i="1"/>
  <c r="I330" i="1"/>
  <c r="I331" i="1"/>
  <c r="I332" i="1"/>
  <c r="I333" i="1"/>
  <c r="I334" i="1"/>
  <c r="I335" i="1"/>
  <c r="I337" i="1"/>
  <c r="I338" i="1"/>
  <c r="I339" i="1"/>
  <c r="I340" i="1"/>
  <c r="I341" i="1"/>
  <c r="I342" i="1"/>
  <c r="I343" i="1"/>
  <c r="I345" i="1"/>
  <c r="I346" i="1"/>
  <c r="I347" i="1"/>
  <c r="I348" i="1"/>
  <c r="I349" i="1"/>
  <c r="I350" i="1"/>
  <c r="I351" i="1"/>
  <c r="I353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5" i="1"/>
  <c r="I386" i="1"/>
  <c r="I387" i="1"/>
  <c r="I388" i="1"/>
  <c r="I389" i="1"/>
  <c r="I390" i="1"/>
  <c r="I391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406" i="1"/>
  <c r="I407" i="1"/>
  <c r="I409" i="1"/>
  <c r="I410" i="1"/>
  <c r="I411" i="1"/>
  <c r="I412" i="1"/>
  <c r="I413" i="1"/>
  <c r="I414" i="1"/>
  <c r="I415" i="1"/>
  <c r="I417" i="1"/>
  <c r="I418" i="1"/>
  <c r="I419" i="1"/>
  <c r="I420" i="1"/>
  <c r="I421" i="1"/>
  <c r="I422" i="1"/>
  <c r="I423" i="1"/>
  <c r="I425" i="1"/>
  <c r="I426" i="1"/>
  <c r="I427" i="1"/>
  <c r="I428" i="1"/>
  <c r="I429" i="1"/>
  <c r="I430" i="1"/>
  <c r="I431" i="1"/>
  <c r="I433" i="1"/>
  <c r="I434" i="1"/>
  <c r="I435" i="1"/>
  <c r="I436" i="1"/>
  <c r="I437" i="1"/>
  <c r="I438" i="1"/>
  <c r="I439" i="1"/>
  <c r="I441" i="1"/>
  <c r="I442" i="1"/>
  <c r="I443" i="1"/>
  <c r="I444" i="1"/>
  <c r="I445" i="1"/>
  <c r="I446" i="1"/>
  <c r="I447" i="1"/>
  <c r="I449" i="1"/>
  <c r="I450" i="1"/>
  <c r="I451" i="1"/>
  <c r="I452" i="1"/>
  <c r="I453" i="1"/>
  <c r="I454" i="1"/>
  <c r="I455" i="1"/>
  <c r="G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3" i="1"/>
  <c r="E3" i="1" s="1"/>
  <c r="D4" i="1"/>
  <c r="E4" i="1" s="1"/>
  <c r="D5" i="1"/>
  <c r="E5" i="1" s="1"/>
  <c r="D6" i="1"/>
  <c r="E6" i="1" s="1"/>
  <c r="D2" i="1"/>
  <c r="E2" i="1" s="1"/>
</calcChain>
</file>

<file path=xl/sharedStrings.xml><?xml version="1.0" encoding="utf-8"?>
<sst xmlns="http://schemas.openxmlformats.org/spreadsheetml/2006/main" count="168" uniqueCount="96">
  <si>
    <t>ID</t>
  </si>
  <si>
    <t>TotalCost</t>
  </si>
  <si>
    <t>DateTime</t>
  </si>
  <si>
    <t>OrderDate</t>
  </si>
  <si>
    <t>Weekday</t>
  </si>
  <si>
    <t>Hour</t>
  </si>
  <si>
    <t>Period</t>
  </si>
  <si>
    <t>ID_shift</t>
  </si>
  <si>
    <t>Sum of TotalCost</t>
  </si>
  <si>
    <t>صباحا</t>
  </si>
  <si>
    <t>ظهرا</t>
  </si>
  <si>
    <t>مساء</t>
  </si>
  <si>
    <t>Grand Total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</si>
  <si>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</si>
  <si>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</si>
  <si>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</si>
  <si>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</si>
  <si>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</si>
  <si>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</si>
  <si>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</si>
  <si>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</si>
  <si>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</si>
  <si>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</si>
  <si>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</si>
  <si>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</si>
  <si>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</si>
  <si>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</si>
  <si>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21-Jun</t>
  </si>
  <si>
    <t>22-Jun</t>
  </si>
  <si>
    <t>25-Jun</t>
  </si>
  <si>
    <t>27-Jun</t>
  </si>
  <si>
    <t>28-Jun</t>
  </si>
  <si>
    <t>30-Jun</t>
  </si>
  <si>
    <t>Average of TotalCost</t>
  </si>
  <si>
    <t>Count of ID_shift</t>
  </si>
  <si>
    <t>1-Jul</t>
  </si>
  <si>
    <t>2-Jul</t>
  </si>
  <si>
    <t>3-Jul</t>
  </si>
  <si>
    <t>4-Jul</t>
  </si>
  <si>
    <t>6-Jul</t>
  </si>
  <si>
    <t>7-Jul</t>
  </si>
  <si>
    <t>8-Jul</t>
  </si>
  <si>
    <t>27 days</t>
  </si>
  <si>
    <t>أعلى الأيام من حيث المبيعات</t>
  </si>
  <si>
    <t>متوسط المبيعات اليومية؟</t>
  </si>
  <si>
    <t>عدد الطلبات في اليوم؟</t>
  </si>
  <si>
    <t>الإجمالي اليومي؟</t>
  </si>
  <si>
    <t>الإثنين</t>
  </si>
  <si>
    <t>الثلاثاء</t>
  </si>
  <si>
    <t>الأربعاء</t>
  </si>
  <si>
    <t>الخميس</t>
  </si>
  <si>
    <t>الجمعة</t>
  </si>
  <si>
    <t>السبت</t>
  </si>
  <si>
    <t>الأحد</t>
  </si>
  <si>
    <t>ما هي الفترات الزمنية الأكثر نشاطاً خلال اليوم؟ (صباح – ظهر – مساء)</t>
  </si>
  <si>
    <t>Average of TotalCost2</t>
  </si>
  <si>
    <t xml:space="preserve">متوسط المبيعات بالنسبه للساعه علي مدار اليوم </t>
  </si>
  <si>
    <t>تحسين المبيعات في الاوقات الاقل من 66 من خلال تقديم حلول</t>
  </si>
  <si>
    <r>
      <rPr>
        <b/>
        <sz val="11"/>
        <rFont val="Calibri"/>
        <family val="2"/>
      </rPr>
      <t xml:space="preserve"> </t>
    </r>
    <r>
      <rPr>
        <b/>
        <i/>
        <sz val="11"/>
        <rFont val="Arial"/>
        <family val="2"/>
      </rPr>
      <t>هل الفواتير الكبيرة مرتبطة بأوقات معينة؟</t>
    </r>
  </si>
  <si>
    <t>Hours</t>
  </si>
  <si>
    <t>day</t>
  </si>
  <si>
    <t>period</t>
  </si>
  <si>
    <t>Day</t>
  </si>
  <si>
    <t>4 PM</t>
  </si>
  <si>
    <t>5 PM</t>
  </si>
  <si>
    <t>6 PM</t>
  </si>
  <si>
    <t>1 PM</t>
  </si>
  <si>
    <t>2 PM</t>
  </si>
  <si>
    <t>8 PM</t>
  </si>
  <si>
    <t>10 PM</t>
  </si>
  <si>
    <t>9 PM</t>
  </si>
  <si>
    <t>3 PM</t>
  </si>
  <si>
    <t>3 AM</t>
  </si>
  <si>
    <t>12 PM</t>
  </si>
  <si>
    <t>2 AM</t>
  </si>
  <si>
    <t>7 AM</t>
  </si>
  <si>
    <t>11 AM</t>
  </si>
  <si>
    <t>12 AM</t>
  </si>
  <si>
    <t>11 PM</t>
  </si>
  <si>
    <t>1 AM</t>
  </si>
  <si>
    <t>7 PM</t>
  </si>
  <si>
    <t>9 AM</t>
  </si>
  <si>
    <t>10 AM</t>
  </si>
  <si>
    <t>6 AM</t>
  </si>
  <si>
    <t>هل في فرق واضح بين مبيعات الاجازه والأيام العادية</t>
  </si>
  <si>
    <t>Row Labels</t>
  </si>
  <si>
    <r>
      <t>الغرض المهني</t>
    </r>
    <r>
      <rPr>
        <sz val="10"/>
        <rFont val="Arial"/>
      </rPr>
      <t>:</t>
    </r>
  </si>
  <si>
    <t>فهم حجم الإقبال على المطعم خلال فترات اليوم</t>
  </si>
  <si>
    <r>
      <t>الفائدة</t>
    </r>
    <r>
      <rPr>
        <sz val="10"/>
        <rFont val="Arial"/>
      </rPr>
      <t>:</t>
    </r>
  </si>
  <si>
    <t>تحديد الأوقات اللي المطعم محتاج فيها موظفين أكتر</t>
  </si>
  <si>
    <t>أو محتاجة تنشيط بسبب قلة الطلبات (فترة ركود)</t>
  </si>
  <si>
    <t>تحديد ساعات الذروة وساعات الركود</t>
  </si>
  <si>
    <t>الفتره</t>
  </si>
  <si>
    <t xml:space="preserve">عدد الطلبات </t>
  </si>
  <si>
    <t>اجمالي المبيعات</t>
  </si>
  <si>
    <t>متوسط اجمالي المبيعات للفتره  10.110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</si>
</sst>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h:mm:ss\ AM/PM"/>
    <numFmt numFmtId="165" formatCode="dd\-mm\-yyyy"/>
    <numFmt numFmtId="166" formatCode="_([$EGP]\ * #,##0.00_);_([$EGP]\ * \(#,##0.00\);_([$EGP]\ * &quot;-&quot;??_);_(@_)"/>
    <numFmt numFmtId="167" formatCode="_([$EGP]\ * #,##0_);_([$EGP]\ * \(#,##0\);_([$EGP]\ * &quot;-&quot;_);_(@_)"/>
    <numFmt numFmtId="168" formatCode="[$-409]h:mm\ AM/PM;@"/>
    <numFmt numFmtId="169" formatCode="[$-F400]h:mm:ss\ AM/PM"/>
  </numFmts>
  <fonts count="15" x14ac:knownFonts="1">
    <font>
      <sz val="10"/>
      <name val="Arial"/>
    </font>
    <font>
      <b/>
      <sz val="10"/>
      <color indexed="64"/>
      <name val="Tahoma"/>
      <family val="2"/>
    </font>
    <font>
      <b/>
      <sz val="8"/>
      <color indexed="64"/>
      <name val="Tahoma"/>
      <family val="2"/>
    </font>
    <font>
      <b/>
      <u/>
      <sz val="10"/>
      <color indexed="64"/>
      <name val="Arial"/>
      <family val="2"/>
    </font>
    <font>
      <b/>
      <sz val="8"/>
      <color indexed="9"/>
      <name val="Tahoma"/>
      <family val="2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Calibri"/>
      <family val="2"/>
    </font>
    <font>
      <b/>
      <i/>
      <sz val="11"/>
      <name val="Arial"/>
      <family val="2"/>
    </font>
    <font>
      <b/>
      <sz val="11"/>
      <name val="Segoe UI Emoji"/>
      <family val="2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0" fontId="9" fillId="0" borderId="0" xfId="0" applyFont="1"/>
    <xf numFmtId="0" fontId="5" fillId="3" borderId="2" xfId="1" applyBorder="1" applyAlignment="1">
      <alignment horizontal="center" vertical="top" wrapText="1"/>
    </xf>
    <xf numFmtId="0" fontId="5" fillId="3" borderId="3" xfId="1" applyBorder="1" applyAlignment="1">
      <alignment vertical="top" wrapText="1"/>
    </xf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pivotButton="1" applyNumberFormat="1"/>
    <xf numFmtId="165" fontId="0" fillId="0" borderId="0" xfId="0" applyNumberFormat="1"/>
    <xf numFmtId="165" fontId="8" fillId="0" borderId="4" xfId="0" applyNumberFormat="1" applyFont="1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8" fillId="0" borderId="4" xfId="0" applyNumberFormat="1" applyFont="1" applyBorder="1"/>
    <xf numFmtId="0" fontId="9" fillId="5" borderId="0" xfId="0" applyFont="1" applyFill="1"/>
    <xf numFmtId="0" fontId="0" fillId="5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2" fillId="0" borderId="0" xfId="0" applyFont="1"/>
    <xf numFmtId="0" fontId="10" fillId="0" borderId="0" xfId="0" applyFont="1" applyAlignment="1">
      <alignment horizontal="left" vertical="center" indent="1"/>
    </xf>
    <xf numFmtId="166" fontId="0" fillId="5" borderId="0" xfId="0" applyNumberFormat="1" applyFill="1"/>
    <xf numFmtId="0" fontId="13" fillId="0" borderId="0" xfId="0" applyFont="1" applyAlignment="1">
      <alignment horizontal="right" vertical="center" indent="1"/>
    </xf>
    <xf numFmtId="168" fontId="0" fillId="0" borderId="0" xfId="0" applyNumberFormat="1"/>
    <xf numFmtId="169" fontId="0" fillId="0" borderId="0" xfId="0" applyNumberFormat="1"/>
    <xf numFmtId="0" fontId="9" fillId="7" borderId="0" xfId="0" applyFont="1" applyFill="1"/>
    <xf numFmtId="167" fontId="0" fillId="6" borderId="1" xfId="0" applyNumberFormat="1" applyFill="1" applyBorder="1"/>
    <xf numFmtId="167" fontId="0" fillId="5" borderId="1" xfId="0" applyNumberFormat="1" applyFill="1" applyBorder="1"/>
    <xf numFmtId="167" fontId="0" fillId="0" borderId="1" xfId="0" applyNumberFormat="1" applyBorder="1"/>
    <xf numFmtId="1" fontId="0" fillId="0" borderId="0" xfId="0" applyNumberFormat="1"/>
    <xf numFmtId="1" fontId="0" fillId="6" borderId="1" xfId="0" applyNumberFormat="1" applyFill="1" applyBorder="1"/>
    <xf numFmtId="1" fontId="0" fillId="5" borderId="1" xfId="0" applyNumberFormat="1" applyFill="1" applyBorder="1"/>
    <xf numFmtId="1" fontId="0" fillId="0" borderId="1" xfId="0" applyNumberFormat="1" applyBorder="1"/>
    <xf numFmtId="0" fontId="6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5" fillId="3" borderId="3" xfId="1" applyNumberFormat="1" applyBorder="1" applyAlignment="1">
      <alignment vertical="top" wrapText="1"/>
    </xf>
    <xf numFmtId="166" fontId="2" fillId="0" borderId="1" xfId="0" applyNumberFormat="1" applyFont="1" applyBorder="1" applyAlignment="1">
      <alignment vertical="top"/>
    </xf>
    <xf numFmtId="166" fontId="4" fillId="2" borderId="1" xfId="0" applyNumberFormat="1" applyFont="1" applyFill="1" applyBorder="1" applyAlignment="1">
      <alignment vertical="top"/>
    </xf>
    <xf numFmtId="166" fontId="7" fillId="4" borderId="0" xfId="0" applyNumberFormat="1" applyFont="1" applyFill="1"/>
    <xf numFmtId="0" fontId="14" fillId="0" borderId="0" xfId="0" applyFont="1"/>
    <xf numFmtId="0" fontId="0" fillId="0" borderId="0" xfId="0" applyAlignment="1">
      <alignment horizontal="left" vertical="center" indent="1"/>
    </xf>
    <xf numFmtId="0" fontId="6" fillId="0" borderId="0" xfId="0" applyFont="1"/>
  </cellXfs>
  <cellStyles count="2">
    <cellStyle name="Accent1" xfId="1" builtinId="29"/>
    <cellStyle name="Normal" xfId="0" builtinId="0"/>
  </cellStyles>
  <dxfs count="32"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dd\-mm\-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Tahoma"/>
        <family val="2"/>
        <scheme val="none"/>
      </font>
      <numFmt numFmtId="166" formatCode="_([$EGP]\ * #,##0.00_);_([$EGP]\ * \(#,##0.00\);_([$EGP]\ * &quot;-&quot;??_);_(@_)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Tahoma"/>
        <family val="2"/>
        <scheme val="none"/>
      </font>
      <numFmt numFmtId="164" formatCode="dd/mm/yyyy\ hh:mm:ss\ AM/PM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indexed="64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7" formatCode="_([$EGP]\ * #,##0_);_([$EGP]\ * \(#,##0\);_([$EGP]\ * &quot;-&quot;_);_(@_)"/>
    </dxf>
    <dxf>
      <numFmt numFmtId="167" formatCode="_([$EGP]\ * #,##0_);_([$EGP]\ * \(#,##0\);_([$EGP]\ * &quot;-&quot;_);_(@_)"/>
    </dxf>
    <dxf>
      <numFmt numFmtId="167" formatCode="_([$EGP]\ * #,##0_);_([$EGP]\ * \(#,##0\);_([$EGP]\ * &quot;-&quot;_);_(@_)"/>
    </dxf>
    <dxf>
      <numFmt numFmtId="167" formatCode="_([$EGP]\ * #,##0_);_([$EGP]\ * \(#,##0\);_([$EGP]\ * &quot;-&quot;_);_(@_)"/>
    </dxf>
    <dxf>
      <numFmt numFmtId="1" formatCode="0"/>
    </dxf>
    <dxf>
      <numFmt numFmtId="1" formatCode="0"/>
    </dxf>
    <dxf>
      <numFmt numFmtId="167" formatCode="_([$EGP]\ * #,##0_);_([$EGP]\ * \(#,##0\);_([$EGP]\ * &quot;-&quot;_);_(@_)"/>
    </dxf>
    <dxf>
      <numFmt numFmtId="167" formatCode="_([$EGP]\ * #,##0_);_([$EGP]\ * \(#,##0\);_([$EGP]\ * &quot;-&quot;_);_(@_)"/>
    </dxf>
    <dxf>
      <fill>
        <patternFill>
          <bgColor theme="9" tint="0.59999389629810485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[$EGP]\ * #,##0.00_);_([$EGP]\ * \(#,##0.00\);_([$EGP]\ * &quot;-&quot;??_);_(@_)"/>
    </dxf>
    <dxf>
      <numFmt numFmtId="166" formatCode="_([$EGP]\ * #,##0.00_);_([$EGP]\ * \(#,##0.00\);_([$EGP]\ * &quot;-&quot;??_);_(@_)"/>
    </dxf>
    <dxf>
      <fill>
        <patternFill patternType="solid">
          <bgColor theme="0" tint="-0.14999847407452621"/>
        </patternFill>
      </fill>
    </dxf>
    <dxf>
      <numFmt numFmtId="167" formatCode="_([$EGP]\ * #,##0_);_([$EGP]\ * \(#,##0\);_([$EGP]\ * &quot;-&quot;_);_(@_)"/>
    </dxf>
    <dxf>
      <numFmt numFmtId="167" formatCode="_([$EGP]\ * #,##0_);_([$EGP]\ * \(#,##0\);_([$EGP]\ * &quot;-&quot;_);_(@_)"/>
    </dxf>
    <dxf>
      <numFmt numFmtId="166" formatCode="_([$EGP]\ * #,##0.00_);_([$EGP]\ * \(#,##0.00\);_([$EGP]\ * &quot;-&quot;??_);_(@_)"/>
    </dxf>
    <dxf>
      <numFmt numFmtId="166" formatCode="_([$EGP]\ * #,##0.00_);_([$EGP]\ * \(#,##0.00\);_([$EGP]\ * &quot;-&quot;??_);_(@_)"/>
    </dxf>
    <dxf>
      <numFmt numFmtId="165" formatCode="dd\-mm\-yyyy"/>
    </dxf>
    <dxf>
      <numFmt numFmtId="165" formatCode="dd\-mm\-yyyy"/>
    </dxf>
    <dxf>
      <numFmt numFmtId="165" formatCode="dd\-mm\-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846"/>
      <rgbColor rgb="00E3E3E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[take_away_orders.xlsx]period!PivotTable11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متوسط الفاتوره للفتره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period!$B$3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period!$A$4:$A$7</c:f>
              <c:strCache>
                <c:ptCount val="3"/>
                <c:pt idx="0">
                  <c:v>صباحا</c:v>
                </c:pt>
                <c:pt idx="1">
                  <c:v>ظهرا</c:v>
                </c:pt>
                <c:pt idx="2">
                  <c:v>مساء</c:v>
                </c:pt>
              </c:strCache>
            </c:strRef>
          </c:cat>
          <c:val>
            <c:numRef>
              <c:f>period!$B$4:$B$7</c:f>
              <c:numCache>
                <c:formatCode>_([$EGP]\ * #,##0.00_);_([$EGP]\ * \(#,##0.00\);_([$EGP]\ * "-"??_);_(@_)</c:formatCode>
                <c:ptCount val="3"/>
                <c:pt idx="0">
                  <c:v>61.626168224299064</c:v>
                </c:pt>
                <c:pt idx="1">
                  <c:v>64.772727272727266</c:v>
                </c:pt>
                <c:pt idx="2">
                  <c:v>71.837209302325576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1-4FDD-8633-146C02D7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63880"/>
        <c:axId val="539463160"/>
      </c:barChart>
      <c:catAx>
        <c:axId val="53946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b="1"/>
                  <a:t>الفتره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63160"/>
        <c:crosses val="autoZero"/>
        <c:auto val="1"/>
        <c:lblAlgn val="ctr"/>
        <c:lblOffset val="100"/>
        <c:noMultiLvlLbl val="0"/>
      </c:catAx>
      <c:valAx>
        <c:axId val="5394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b="1"/>
                  <a:t>متوسط الفاتوره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EGP]\ * #,##0.00_);_([$EGP]\ * \(#,##0.00\);_([$EGP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6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[take_away_orders.xlsx]weekday!PivotTable12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 sz="1400" b="1" i="0" u="none" strike="noStrike" baseline="0"/>
              <a:t>مقارنة أيام الأسبوع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weekday!$B$3</c:f>
              <c:strCache>
                <c:ptCount val="1"/>
                <c:pt idx="0">
                  <c:v>Sum of TotalCost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weekday!$A$4:$A$11</c:f>
              <c:strCache>
                <c:ptCount val="7"/>
                <c:pt idx="0">
                  <c:v>الأربعاء</c:v>
                </c:pt>
                <c:pt idx="1">
                  <c:v>الجمعة</c:v>
                </c:pt>
                <c:pt idx="2">
                  <c:v>الإثنين</c:v>
                </c:pt>
                <c:pt idx="3">
                  <c:v>الخميس</c:v>
                </c:pt>
                <c:pt idx="4">
                  <c:v>الثلاثاء</c:v>
                </c:pt>
                <c:pt idx="5">
                  <c:v>الأحد</c:v>
                </c:pt>
                <c:pt idx="6">
                  <c:v>السبت</c:v>
                </c:pt>
              </c:strCache>
            </c:strRef>
          </c:cat>
          <c:val>
            <c:numRef>
              <c:f>weekday!$B$4:$B$11</c:f>
              <c:numCache>
                <c:formatCode>_([$EGP]\ * #,##0_);_([$EGP]\ * \(#,##0\);_([$EGP]\ * "-"_);_(@_)</c:formatCode>
                <c:ptCount val="7"/>
                <c:pt idx="0">
                  <c:v>9367</c:v>
                </c:pt>
                <c:pt idx="1">
                  <c:v>8234</c:v>
                </c:pt>
                <c:pt idx="2">
                  <c:v>5400</c:v>
                </c:pt>
                <c:pt idx="3">
                  <c:v>3156</c:v>
                </c:pt>
                <c:pt idx="4">
                  <c:v>1535</c:v>
                </c:pt>
                <c:pt idx="5">
                  <c:v>1483</c:v>
                </c:pt>
                <c:pt idx="6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657-BB8B-0F4080913D2C}"/>
            </c:ext>
          </c:extLst>
        </c:ser>
        <c:ser>
          <c:idx val="1"/>
          <c:order val="1"/>
          <c:tx>
            <c:strRef>
              <c:f>weekday!$C$3</c:f>
              <c:strCache>
                <c:ptCount val="1"/>
                <c:pt idx="0">
                  <c:v>Count of ID_shift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weekday!$A$4:$A$11</c:f>
              <c:strCache>
                <c:ptCount val="7"/>
                <c:pt idx="0">
                  <c:v>الأربعاء</c:v>
                </c:pt>
                <c:pt idx="1">
                  <c:v>الجمعة</c:v>
                </c:pt>
                <c:pt idx="2">
                  <c:v>الإثنين</c:v>
                </c:pt>
                <c:pt idx="3">
                  <c:v>الخميس</c:v>
                </c:pt>
                <c:pt idx="4">
                  <c:v>الثلاثاء</c:v>
                </c:pt>
                <c:pt idx="5">
                  <c:v>الأحد</c:v>
                </c:pt>
                <c:pt idx="6">
                  <c:v>السبت</c:v>
                </c:pt>
              </c:strCache>
            </c:strRef>
          </c:cat>
          <c:val>
            <c:numRef>
              <c:f>weekday!$C$4:$C$11</c:f>
              <c:numCache>
                <c:formatCode>0</c:formatCode>
                <c:ptCount val="7"/>
                <c:pt idx="0">
                  <c:v>143</c:v>
                </c:pt>
                <c:pt idx="1">
                  <c:v>122</c:v>
                </c:pt>
                <c:pt idx="2">
                  <c:v>73</c:v>
                </c:pt>
                <c:pt idx="3">
                  <c:v>45</c:v>
                </c:pt>
                <c:pt idx="4">
                  <c:v>27</c:v>
                </c:pt>
                <c:pt idx="5">
                  <c:v>28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657-BB8B-0F408091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96576"/>
        <c:axId val="412000896"/>
      </c:barChart>
      <c:catAx>
        <c:axId val="4119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b="1"/>
                  <a:t>اليوم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00896"/>
        <c:crosses val="autoZero"/>
        <c:auto val="1"/>
        <c:lblAlgn val="ctr"/>
        <c:lblOffset val="100"/>
        <c:noMultiLvlLbl val="0"/>
      </c:catAx>
      <c:valAx>
        <c:axId val="412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b="1"/>
                  <a:t>اجمالي</a:t>
                </a:r>
                <a:r>
                  <a:rPr lang="ar-EG" b="1" baseline="0"/>
                  <a:t> المبيعات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EGP]\ * #,##0_);_([$EGP]\ * \(#,##0\);_([$EGP]\ 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[take_away_orders.xlsx]hours!PivotTable13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b="1"/>
              <a:t>المبيعات</a:t>
            </a:r>
            <a:r>
              <a:rPr lang="ar-EG" b="1" baseline="0"/>
              <a:t> حسب الساعه </a:t>
            </a:r>
            <a:r>
              <a:rPr lang="en-US" b="1"/>
              <a:t> </a:t>
            </a:r>
          </a:p>
        </c:rich>
      </c:tx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hours!$B$3</c:f>
              <c:strCache>
                <c:ptCount val="1"/>
                <c:pt idx="0">
                  <c:v>Average of TotalCost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hours!$A$4:$A$25</c:f>
              <c:strCache>
                <c:ptCount val="21"/>
                <c:pt idx="0">
                  <c:v>4 PM</c:v>
                </c:pt>
                <c:pt idx="1">
                  <c:v>5 PM</c:v>
                </c:pt>
                <c:pt idx="2">
                  <c:v>6 PM</c:v>
                </c:pt>
                <c:pt idx="3">
                  <c:v>1 PM</c:v>
                </c:pt>
                <c:pt idx="4">
                  <c:v>2 PM</c:v>
                </c:pt>
                <c:pt idx="5">
                  <c:v>8 PM</c:v>
                </c:pt>
                <c:pt idx="6">
                  <c:v>10 PM</c:v>
                </c:pt>
                <c:pt idx="7">
                  <c:v>9 PM</c:v>
                </c:pt>
                <c:pt idx="8">
                  <c:v>3 PM</c:v>
                </c:pt>
                <c:pt idx="9">
                  <c:v>3 AM</c:v>
                </c:pt>
                <c:pt idx="10">
                  <c:v>12 PM</c:v>
                </c:pt>
                <c:pt idx="11">
                  <c:v>2 AM</c:v>
                </c:pt>
                <c:pt idx="12">
                  <c:v>7 AM</c:v>
                </c:pt>
                <c:pt idx="13">
                  <c:v>11 AM</c:v>
                </c:pt>
                <c:pt idx="14">
                  <c:v>12 AM</c:v>
                </c:pt>
                <c:pt idx="15">
                  <c:v>11 PM</c:v>
                </c:pt>
                <c:pt idx="16">
                  <c:v>1 AM</c:v>
                </c:pt>
                <c:pt idx="17">
                  <c:v>7 PM</c:v>
                </c:pt>
                <c:pt idx="18">
                  <c:v>9 AM</c:v>
                </c:pt>
                <c:pt idx="19">
                  <c:v>10 AM</c:v>
                </c:pt>
                <c:pt idx="20">
                  <c:v>6 AM</c:v>
                </c:pt>
              </c:strCache>
            </c:strRef>
          </c:cat>
          <c:val>
            <c:numRef>
              <c:f>hours!$B$4:$B$25</c:f>
              <c:numCache>
                <c:formatCode>_([$EGP]\ * #,##0.00_);_([$EGP]\ * \(#,##0.00\);_([$EGP]\ * "-"??_);_(@_)</c:formatCode>
                <c:ptCount val="21"/>
                <c:pt idx="0">
                  <c:v>69.084745762711862</c:v>
                </c:pt>
                <c:pt idx="1">
                  <c:v>69.901960784313729</c:v>
                </c:pt>
                <c:pt idx="2">
                  <c:v>85.8125</c:v>
                </c:pt>
                <c:pt idx="3">
                  <c:v>65.435897435897431</c:v>
                </c:pt>
                <c:pt idx="4">
                  <c:v>72.8</c:v>
                </c:pt>
                <c:pt idx="5">
                  <c:v>82.291666666666671</c:v>
                </c:pt>
                <c:pt idx="6">
                  <c:v>61.041666666666664</c:v>
                </c:pt>
                <c:pt idx="7">
                  <c:v>55</c:v>
                </c:pt>
                <c:pt idx="8">
                  <c:v>50.107142857142854</c:v>
                </c:pt>
                <c:pt idx="9">
                  <c:v>64.473684210526315</c:v>
                </c:pt>
                <c:pt idx="10">
                  <c:v>59.25</c:v>
                </c:pt>
                <c:pt idx="11">
                  <c:v>64.444444444444443</c:v>
                </c:pt>
                <c:pt idx="12">
                  <c:v>97.5</c:v>
                </c:pt>
                <c:pt idx="13">
                  <c:v>45.523809523809526</c:v>
                </c:pt>
                <c:pt idx="14">
                  <c:v>89.5</c:v>
                </c:pt>
                <c:pt idx="15">
                  <c:v>81.25</c:v>
                </c:pt>
                <c:pt idx="16">
                  <c:v>49.615384615384613</c:v>
                </c:pt>
                <c:pt idx="17">
                  <c:v>75</c:v>
                </c:pt>
                <c:pt idx="18">
                  <c:v>63.5</c:v>
                </c:pt>
                <c:pt idx="19">
                  <c:v>32.857142857142854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D30-84BD-4E0322D17608}"/>
            </c:ext>
          </c:extLst>
        </c:ser>
        <c:ser>
          <c:idx val="1"/>
          <c:order val="1"/>
          <c:tx>
            <c:strRef>
              <c:f>hours!$C$3</c:f>
              <c:strCache>
                <c:ptCount val="1"/>
                <c:pt idx="0">
                  <c:v>Sum of TotalCost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hours!$A$4:$A$25</c:f>
              <c:strCache>
                <c:ptCount val="21"/>
                <c:pt idx="0">
                  <c:v>4 PM</c:v>
                </c:pt>
                <c:pt idx="1">
                  <c:v>5 PM</c:v>
                </c:pt>
                <c:pt idx="2">
                  <c:v>6 PM</c:v>
                </c:pt>
                <c:pt idx="3">
                  <c:v>1 PM</c:v>
                </c:pt>
                <c:pt idx="4">
                  <c:v>2 PM</c:v>
                </c:pt>
                <c:pt idx="5">
                  <c:v>8 PM</c:v>
                </c:pt>
                <c:pt idx="6">
                  <c:v>10 PM</c:v>
                </c:pt>
                <c:pt idx="7">
                  <c:v>9 PM</c:v>
                </c:pt>
                <c:pt idx="8">
                  <c:v>3 PM</c:v>
                </c:pt>
                <c:pt idx="9">
                  <c:v>3 AM</c:v>
                </c:pt>
                <c:pt idx="10">
                  <c:v>12 PM</c:v>
                </c:pt>
                <c:pt idx="11">
                  <c:v>2 AM</c:v>
                </c:pt>
                <c:pt idx="12">
                  <c:v>7 AM</c:v>
                </c:pt>
                <c:pt idx="13">
                  <c:v>11 AM</c:v>
                </c:pt>
                <c:pt idx="14">
                  <c:v>12 AM</c:v>
                </c:pt>
                <c:pt idx="15">
                  <c:v>11 PM</c:v>
                </c:pt>
                <c:pt idx="16">
                  <c:v>1 AM</c:v>
                </c:pt>
                <c:pt idx="17">
                  <c:v>7 PM</c:v>
                </c:pt>
                <c:pt idx="18">
                  <c:v>9 AM</c:v>
                </c:pt>
                <c:pt idx="19">
                  <c:v>10 AM</c:v>
                </c:pt>
                <c:pt idx="20">
                  <c:v>6 AM</c:v>
                </c:pt>
              </c:strCache>
            </c:strRef>
          </c:cat>
          <c:val>
            <c:numRef>
              <c:f>hours!$C$4:$C$25</c:f>
              <c:numCache>
                <c:formatCode>_([$EGP]\ * #,##0_);_([$EGP]\ * \(#,##0\);_([$EGP]\ * "-"_);_(@_)</c:formatCode>
                <c:ptCount val="21"/>
                <c:pt idx="0">
                  <c:v>4076</c:v>
                </c:pt>
                <c:pt idx="1">
                  <c:v>3565</c:v>
                </c:pt>
                <c:pt idx="2">
                  <c:v>2746</c:v>
                </c:pt>
                <c:pt idx="3">
                  <c:v>2552</c:v>
                </c:pt>
                <c:pt idx="4">
                  <c:v>2184</c:v>
                </c:pt>
                <c:pt idx="5">
                  <c:v>1975</c:v>
                </c:pt>
                <c:pt idx="6">
                  <c:v>1465</c:v>
                </c:pt>
                <c:pt idx="7">
                  <c:v>1430</c:v>
                </c:pt>
                <c:pt idx="8">
                  <c:v>1403</c:v>
                </c:pt>
                <c:pt idx="9">
                  <c:v>1225</c:v>
                </c:pt>
                <c:pt idx="10">
                  <c:v>1185</c:v>
                </c:pt>
                <c:pt idx="11">
                  <c:v>1160</c:v>
                </c:pt>
                <c:pt idx="12">
                  <c:v>975</c:v>
                </c:pt>
                <c:pt idx="13">
                  <c:v>956</c:v>
                </c:pt>
                <c:pt idx="14">
                  <c:v>895</c:v>
                </c:pt>
                <c:pt idx="15">
                  <c:v>650</c:v>
                </c:pt>
                <c:pt idx="16">
                  <c:v>645</c:v>
                </c:pt>
                <c:pt idx="17">
                  <c:v>525</c:v>
                </c:pt>
                <c:pt idx="18">
                  <c:v>508</c:v>
                </c:pt>
                <c:pt idx="19">
                  <c:v>230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5-4D30-84BD-4E0322D17608}"/>
            </c:ext>
          </c:extLst>
        </c:ser>
        <c:ser>
          <c:idx val="2"/>
          <c:order val="2"/>
          <c:tx>
            <c:strRef>
              <c:f>hours!$D$3</c:f>
              <c:strCache>
                <c:ptCount val="1"/>
                <c:pt idx="0">
                  <c:v>Count of ID_shift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hours!$A$4:$A$25</c:f>
              <c:strCache>
                <c:ptCount val="21"/>
                <c:pt idx="0">
                  <c:v>4 PM</c:v>
                </c:pt>
                <c:pt idx="1">
                  <c:v>5 PM</c:v>
                </c:pt>
                <c:pt idx="2">
                  <c:v>6 PM</c:v>
                </c:pt>
                <c:pt idx="3">
                  <c:v>1 PM</c:v>
                </c:pt>
                <c:pt idx="4">
                  <c:v>2 PM</c:v>
                </c:pt>
                <c:pt idx="5">
                  <c:v>8 PM</c:v>
                </c:pt>
                <c:pt idx="6">
                  <c:v>10 PM</c:v>
                </c:pt>
                <c:pt idx="7">
                  <c:v>9 PM</c:v>
                </c:pt>
                <c:pt idx="8">
                  <c:v>3 PM</c:v>
                </c:pt>
                <c:pt idx="9">
                  <c:v>3 AM</c:v>
                </c:pt>
                <c:pt idx="10">
                  <c:v>12 PM</c:v>
                </c:pt>
                <c:pt idx="11">
                  <c:v>2 AM</c:v>
                </c:pt>
                <c:pt idx="12">
                  <c:v>7 AM</c:v>
                </c:pt>
                <c:pt idx="13">
                  <c:v>11 AM</c:v>
                </c:pt>
                <c:pt idx="14">
                  <c:v>12 AM</c:v>
                </c:pt>
                <c:pt idx="15">
                  <c:v>11 PM</c:v>
                </c:pt>
                <c:pt idx="16">
                  <c:v>1 AM</c:v>
                </c:pt>
                <c:pt idx="17">
                  <c:v>7 PM</c:v>
                </c:pt>
                <c:pt idx="18">
                  <c:v>9 AM</c:v>
                </c:pt>
                <c:pt idx="19">
                  <c:v>10 AM</c:v>
                </c:pt>
                <c:pt idx="20">
                  <c:v>6 AM</c:v>
                </c:pt>
              </c:strCache>
            </c:strRef>
          </c:cat>
          <c:val>
            <c:numRef>
              <c:f>hours!$D$4:$D$25</c:f>
              <c:numCache>
                <c:formatCode>General</c:formatCode>
                <c:ptCount val="21"/>
                <c:pt idx="0">
                  <c:v>59</c:v>
                </c:pt>
                <c:pt idx="1">
                  <c:v>51</c:v>
                </c:pt>
                <c:pt idx="2">
                  <c:v>32</c:v>
                </c:pt>
                <c:pt idx="3">
                  <c:v>39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10</c:v>
                </c:pt>
                <c:pt idx="13">
                  <c:v>21</c:v>
                </c:pt>
                <c:pt idx="14">
                  <c:v>10</c:v>
                </c:pt>
                <c:pt idx="15">
                  <c:v>8</c:v>
                </c:pt>
                <c:pt idx="16">
                  <c:v>13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5-4D30-84BD-4E0322D17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54824"/>
        <c:axId val="631453744"/>
      </c:barChart>
      <c:catAx>
        <c:axId val="63145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b="1"/>
                  <a:t>الساعه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3744"/>
        <c:crosses val="autoZero"/>
        <c:auto val="1"/>
        <c:lblAlgn val="ctr"/>
        <c:lblOffset val="100"/>
        <c:noMultiLvlLbl val="0"/>
      </c:catAx>
      <c:valAx>
        <c:axId val="631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b="1"/>
                  <a:t>اجمابي المبيعات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EGP]\ * #,##0_);_([$EGP]\ * \(#,##0\);_([$EGP]\ 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[take_away_orders.xlsx]count_id_per_period!PivotTable1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 sz="1400" b="0" i="0" u="none" strike="noStrike" baseline="0"/>
              <a:t>عدد الفواتير حسب الفترات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count_id_per_period!$B$3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count_id_per_period!$A$4:$A$7</c:f>
              <c:strCache>
                <c:ptCount val="3"/>
                <c:pt idx="0">
                  <c:v>صباحا</c:v>
                </c:pt>
                <c:pt idx="1">
                  <c:v>ظهرا</c:v>
                </c:pt>
                <c:pt idx="2">
                  <c:v>مساء</c:v>
                </c:pt>
              </c:strCache>
            </c:strRef>
          </c:cat>
          <c:val>
            <c:numRef>
              <c:f>count_id_per_period!$B$4:$B$7</c:f>
              <c:numCache>
                <c:formatCode>General</c:formatCode>
                <c:ptCount val="3"/>
                <c:pt idx="0">
                  <c:v>107</c:v>
                </c:pt>
                <c:pt idx="1">
                  <c:v>176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2-4595-AC4D-74A7EEB4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17792"/>
        <c:axId val="636819232"/>
      </c:barChart>
      <c:catAx>
        <c:axId val="6368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9232"/>
        <c:crosses val="autoZero"/>
        <c:auto val="1"/>
        <c:lblAlgn val="ctr"/>
        <c:lblOffset val="100"/>
        <c:noMultiLvlLbl val="0"/>
      </c:catAx>
      <c:valAx>
        <c:axId val="636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[take_away_orders.xlsx]total_per_day!PivotTable2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اجمالي</a:t>
            </a:r>
            <a:r>
              <a:rPr lang="ar-EG" baseline="0"/>
              <a:t> المبيعات حسب اليوم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total_per_day!$B$3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total_per_day!$A$4:$A$31</c:f>
              <c:strCache>
                <c:ptCount val="27"/>
                <c:pt idx="0">
                  <c:v>2-Jun</c:v>
                </c:pt>
                <c:pt idx="1">
                  <c:v>3-Jun</c:v>
                </c:pt>
                <c:pt idx="2">
                  <c:v>4-Jun</c:v>
                </c:pt>
                <c:pt idx="3">
                  <c:v>5-Jun</c:v>
                </c:pt>
                <c:pt idx="4">
                  <c:v>6-Jun</c:v>
                </c:pt>
                <c:pt idx="5">
                  <c:v>7-Jun</c:v>
                </c:pt>
                <c:pt idx="6">
                  <c:v>8-Jun</c:v>
                </c:pt>
                <c:pt idx="7">
                  <c:v>9-Jun</c:v>
                </c:pt>
                <c:pt idx="8">
                  <c:v>10-Jun</c:v>
                </c:pt>
                <c:pt idx="9">
                  <c:v>11-Jun</c:v>
                </c:pt>
                <c:pt idx="10">
                  <c:v>12-Jun</c:v>
                </c:pt>
                <c:pt idx="11">
                  <c:v>13-Jun</c:v>
                </c:pt>
                <c:pt idx="12">
                  <c:v>14-Jun</c:v>
                </c:pt>
                <c:pt idx="13">
                  <c:v>15-Jun</c:v>
                </c:pt>
                <c:pt idx="14">
                  <c:v>21-Jun</c:v>
                </c:pt>
                <c:pt idx="15">
                  <c:v>22-Jun</c:v>
                </c:pt>
                <c:pt idx="16">
                  <c:v>25-Jun</c:v>
                </c:pt>
                <c:pt idx="17">
                  <c:v>27-Jun</c:v>
                </c:pt>
                <c:pt idx="18">
                  <c:v>28-Jun</c:v>
                </c:pt>
                <c:pt idx="19">
                  <c:v>30-Jun</c:v>
                </c:pt>
                <c:pt idx="20">
                  <c:v>1-Jul</c:v>
                </c:pt>
                <c:pt idx="21">
                  <c:v>2-Jul</c:v>
                </c:pt>
                <c:pt idx="22">
                  <c:v>3-Jul</c:v>
                </c:pt>
                <c:pt idx="23">
                  <c:v>4-Jul</c:v>
                </c:pt>
                <c:pt idx="24">
                  <c:v>6-Jul</c:v>
                </c:pt>
                <c:pt idx="25">
                  <c:v>7-Jul</c:v>
                </c:pt>
                <c:pt idx="26">
                  <c:v>8-Jul</c:v>
                </c:pt>
              </c:strCache>
            </c:strRef>
          </c:cat>
          <c:val>
            <c:numRef>
              <c:f>total_per_day!$B$4:$B$31</c:f>
              <c:numCache>
                <c:formatCode>_([$EGP]\ * #,##0.00_);_([$EGP]\ * \(#,##0.00\);_([$EGP]\ * "-"??_);_(@_)</c:formatCode>
                <c:ptCount val="27"/>
                <c:pt idx="0">
                  <c:v>1585</c:v>
                </c:pt>
                <c:pt idx="1">
                  <c:v>40</c:v>
                </c:pt>
                <c:pt idx="2">
                  <c:v>710</c:v>
                </c:pt>
                <c:pt idx="3">
                  <c:v>630</c:v>
                </c:pt>
                <c:pt idx="4">
                  <c:v>1355</c:v>
                </c:pt>
                <c:pt idx="5">
                  <c:v>460</c:v>
                </c:pt>
                <c:pt idx="6">
                  <c:v>228</c:v>
                </c:pt>
                <c:pt idx="7">
                  <c:v>243</c:v>
                </c:pt>
                <c:pt idx="8">
                  <c:v>615</c:v>
                </c:pt>
                <c:pt idx="9">
                  <c:v>220</c:v>
                </c:pt>
                <c:pt idx="10">
                  <c:v>1210</c:v>
                </c:pt>
                <c:pt idx="11">
                  <c:v>2345</c:v>
                </c:pt>
                <c:pt idx="12">
                  <c:v>380</c:v>
                </c:pt>
                <c:pt idx="13">
                  <c:v>20</c:v>
                </c:pt>
                <c:pt idx="14">
                  <c:v>50</c:v>
                </c:pt>
                <c:pt idx="15">
                  <c:v>345</c:v>
                </c:pt>
                <c:pt idx="16">
                  <c:v>505</c:v>
                </c:pt>
                <c:pt idx="17">
                  <c:v>2307</c:v>
                </c:pt>
                <c:pt idx="18">
                  <c:v>285</c:v>
                </c:pt>
                <c:pt idx="19">
                  <c:v>505</c:v>
                </c:pt>
                <c:pt idx="20">
                  <c:v>400</c:v>
                </c:pt>
                <c:pt idx="21">
                  <c:v>7932</c:v>
                </c:pt>
                <c:pt idx="22">
                  <c:v>1316</c:v>
                </c:pt>
                <c:pt idx="23">
                  <c:v>2227</c:v>
                </c:pt>
                <c:pt idx="24">
                  <c:v>890</c:v>
                </c:pt>
                <c:pt idx="25">
                  <c:v>3067</c:v>
                </c:pt>
                <c:pt idx="26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1-4DDB-85B3-832CF9CD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8296"/>
        <c:axId val="132867576"/>
      </c:lineChart>
      <c:catAx>
        <c:axId val="1328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7576"/>
        <c:crosses val="autoZero"/>
        <c:auto val="1"/>
        <c:lblAlgn val="ctr"/>
        <c:lblOffset val="100"/>
        <c:noMultiLvlLbl val="0"/>
      </c:catAx>
      <c:valAx>
        <c:axId val="1328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EGP]\ * #,##0.00_);_([$EGP]\ * \(#,##0.00\);_([$EGP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[take_away_orders.xlsx]count_per_hour!PivotTable3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متوسط الفاتوره</a:t>
            </a:r>
            <a:r>
              <a:rPr lang="ar-EG" baseline="0"/>
              <a:t> للساعه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count_per_hour!$B$3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count_per_hour!$A$4:$A$25</c:f>
              <c:strCache>
                <c:ptCount val="21"/>
                <c:pt idx="0">
                  <c:v>1 AM</c:v>
                </c:pt>
                <c:pt idx="1">
                  <c:v>1 PM</c:v>
                </c:pt>
                <c:pt idx="2">
                  <c:v>10 AM</c:v>
                </c:pt>
                <c:pt idx="3">
                  <c:v>10 PM</c:v>
                </c:pt>
                <c:pt idx="4">
                  <c:v>11 AM</c:v>
                </c:pt>
                <c:pt idx="5">
                  <c:v>11 PM</c:v>
                </c:pt>
                <c:pt idx="6">
                  <c:v>12 AM</c:v>
                </c:pt>
                <c:pt idx="7">
                  <c:v>12 PM</c:v>
                </c:pt>
                <c:pt idx="8">
                  <c:v>2 AM</c:v>
                </c:pt>
                <c:pt idx="9">
                  <c:v>2 PM</c:v>
                </c:pt>
                <c:pt idx="10">
                  <c:v>3 AM</c:v>
                </c:pt>
                <c:pt idx="11">
                  <c:v>3 PM</c:v>
                </c:pt>
                <c:pt idx="12">
                  <c:v>4 PM</c:v>
                </c:pt>
                <c:pt idx="13">
                  <c:v>5 PM</c:v>
                </c:pt>
                <c:pt idx="14">
                  <c:v>6 AM</c:v>
                </c:pt>
                <c:pt idx="15">
                  <c:v>6 PM</c:v>
                </c:pt>
                <c:pt idx="16">
                  <c:v>7 AM</c:v>
                </c:pt>
                <c:pt idx="17">
                  <c:v>7 PM</c:v>
                </c:pt>
                <c:pt idx="18">
                  <c:v>8 PM</c:v>
                </c:pt>
                <c:pt idx="19">
                  <c:v>9 AM</c:v>
                </c:pt>
                <c:pt idx="20">
                  <c:v>9 PM</c:v>
                </c:pt>
              </c:strCache>
            </c:strRef>
          </c:cat>
          <c:val>
            <c:numRef>
              <c:f>count_per_hour!$B$4:$B$25</c:f>
              <c:numCache>
                <c:formatCode>_([$EGP]\ * #,##0.00_);_([$EGP]\ * \(#,##0.00\);_([$EGP]\ * "-"??_);_(@_)</c:formatCode>
                <c:ptCount val="21"/>
                <c:pt idx="0">
                  <c:v>49.615384615384613</c:v>
                </c:pt>
                <c:pt idx="1">
                  <c:v>65.435897435897431</c:v>
                </c:pt>
                <c:pt idx="2">
                  <c:v>32.857142857142854</c:v>
                </c:pt>
                <c:pt idx="3">
                  <c:v>61.041666666666664</c:v>
                </c:pt>
                <c:pt idx="4">
                  <c:v>45.523809523809526</c:v>
                </c:pt>
                <c:pt idx="5">
                  <c:v>81.25</c:v>
                </c:pt>
                <c:pt idx="6">
                  <c:v>89.5</c:v>
                </c:pt>
                <c:pt idx="7">
                  <c:v>59.25</c:v>
                </c:pt>
                <c:pt idx="8">
                  <c:v>64.444444444444443</c:v>
                </c:pt>
                <c:pt idx="9">
                  <c:v>72.8</c:v>
                </c:pt>
                <c:pt idx="10">
                  <c:v>64.473684210526315</c:v>
                </c:pt>
                <c:pt idx="11">
                  <c:v>50.107142857142854</c:v>
                </c:pt>
                <c:pt idx="12">
                  <c:v>69.084745762711862</c:v>
                </c:pt>
                <c:pt idx="13">
                  <c:v>69.901960784313729</c:v>
                </c:pt>
                <c:pt idx="14">
                  <c:v>0</c:v>
                </c:pt>
                <c:pt idx="15">
                  <c:v>85.8125</c:v>
                </c:pt>
                <c:pt idx="16">
                  <c:v>97.5</c:v>
                </c:pt>
                <c:pt idx="17">
                  <c:v>75</c:v>
                </c:pt>
                <c:pt idx="18">
                  <c:v>82.291666666666671</c:v>
                </c:pt>
                <c:pt idx="19">
                  <c:v>63.5</c:v>
                </c:pt>
                <c:pt idx="2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4-463E-A839-20F0E09F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40456"/>
        <c:axId val="536639376"/>
      </c:barChart>
      <c:catAx>
        <c:axId val="53664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9376"/>
        <c:crosses val="autoZero"/>
        <c:auto val="1"/>
        <c:lblAlgn val="ctr"/>
        <c:lblOffset val="100"/>
        <c:noMultiLvlLbl val="0"/>
      </c:catAx>
      <c:valAx>
        <c:axId val="536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EGP]\ * #,##0.00_);_([$EGP]\ * \(#,##0.00\);_([$EGP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[take_away_orders.xlsx]الفتره!PivotTable18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اجمالي المبيعات للفتره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الفتره!$B$3</c:f>
              <c:strCache>
                <c:ptCount val="1"/>
                <c:pt idx="0">
                  <c:v>عدد الطلبات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الفتره!$A$4:$A$7</c:f>
              <c:strCache>
                <c:ptCount val="3"/>
                <c:pt idx="0">
                  <c:v>صباحا</c:v>
                </c:pt>
                <c:pt idx="1">
                  <c:v>ظهرا</c:v>
                </c:pt>
                <c:pt idx="2">
                  <c:v>مساء</c:v>
                </c:pt>
              </c:strCache>
            </c:strRef>
          </c:cat>
          <c:val>
            <c:numRef>
              <c:f>الفتره!$B$4:$B$7</c:f>
              <c:numCache>
                <c:formatCode>General</c:formatCode>
                <c:ptCount val="3"/>
                <c:pt idx="0">
                  <c:v>107</c:v>
                </c:pt>
                <c:pt idx="1">
                  <c:v>176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0-4A2A-AB12-6FBFEF6E470E}"/>
            </c:ext>
          </c:extLst>
        </c:ser>
        <c:ser>
          <c:idx val="1"/>
          <c:order val="1"/>
          <c:tx>
            <c:strRef>
              <c:f>الفتره!$C$3</c:f>
              <c:strCache>
                <c:ptCount val="1"/>
                <c:pt idx="0">
                  <c:v>اجمالي المبيعات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0-4A2A-AB12-6FBFEF6E470E}"/>
              </c:ext>
            </c:extLst>
          </c:dPt>
          <c:cat>
            <c:strRef>
              <c:f>الفتره!$A$4:$A$7</c:f>
              <c:strCache>
                <c:ptCount val="3"/>
                <c:pt idx="0">
                  <c:v>صباحا</c:v>
                </c:pt>
                <c:pt idx="1">
                  <c:v>ظهرا</c:v>
                </c:pt>
                <c:pt idx="2">
                  <c:v>مساء</c:v>
                </c:pt>
              </c:strCache>
            </c:strRef>
          </c:cat>
          <c:val>
            <c:numRef>
              <c:f>الفتره!$C$4:$C$7</c:f>
              <c:numCache>
                <c:formatCode>_([$EGP]\ * #,##0_);_([$EGP]\ * \(#,##0\);_([$EGP]\ * "-"_);_(@_)</c:formatCode>
                <c:ptCount val="3"/>
                <c:pt idx="0">
                  <c:v>6594</c:v>
                </c:pt>
                <c:pt idx="1">
                  <c:v>11400</c:v>
                </c:pt>
                <c:pt idx="2">
                  <c:v>12356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0-4A2A-AB12-6FBFEF6E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25320"/>
        <c:axId val="364926400"/>
      </c:barChart>
      <c:catAx>
        <c:axId val="36492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6400"/>
        <c:crosses val="autoZero"/>
        <c:auto val="1"/>
        <c:lblAlgn val="ctr"/>
        <c:lblOffset val="100"/>
        <c:noMultiLvlLbl val="0"/>
      </c:catAx>
      <c:valAx>
        <c:axId val="3649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95250</xdr:rowOff>
    </xdr:from>
    <xdr:to>
      <xdr:col>4</xdr:col>
      <xdr:colOff>220980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851E6-C6EA-A6EC-2128-BADCF82CB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12</xdr:row>
      <xdr:rowOff>125730</xdr:rowOff>
    </xdr:from>
    <xdr:to>
      <xdr:col>6</xdr:col>
      <xdr:colOff>571500</xdr:colOff>
      <xdr:row>32</xdr:row>
      <xdr:rowOff>120095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4DCC6-4C5E-CBDD-BC36-5FAFEDAF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160019</xdr:colOff>
      <xdr:row>28</xdr:row>
      <xdr:rowOff>80010</xdr:rowOff>
    </xdr:from>
    <xdr:to>
      <xdr:col>6</xdr:col>
      <xdr:colOff>2617544</xdr:colOff>
      <xdr:row>49</xdr:row>
      <xdr:rowOff>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A6960-F090-C1A5-22D0-A0743A27F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10</xdr:row>
      <xdr:rowOff>102870</xdr:rowOff>
    </xdr:from>
    <xdr:to>
      <xdr:col>6</xdr:col>
      <xdr:colOff>422910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AF52F-AAEA-15CB-EED4-974A4A07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33</xdr:row>
      <xdr:rowOff>125730</xdr:rowOff>
    </xdr:from>
    <xdr:to>
      <xdr:col>7</xdr:col>
      <xdr:colOff>240030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4AD74-8D1A-1E27-4C71-FBEC91B2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483870</xdr:colOff>
      <xdr:row>27</xdr:row>
      <xdr:rowOff>41910</xdr:rowOff>
    </xdr:from>
    <xdr:to>
      <xdr:col>7</xdr:col>
      <xdr:colOff>11430</xdr:colOff>
      <xdr:row>43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DFF47-BB22-999A-8F48-C0A5E9DE6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826770</xdr:colOff>
      <xdr:row>11</xdr:row>
      <xdr:rowOff>72390</xdr:rowOff>
    </xdr:from>
    <xdr:to>
      <xdr:col>6</xdr:col>
      <xdr:colOff>461010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7C379-BB15-38B6-6F1D-309798EF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q" refreshedDate="45848.428804861112" createdVersion="8" refreshedVersion="8" minRefreshableVersion="3" recordCount="455" xr:uid="{4F1C70B3-6459-4FA7-80AE-024CCB31E42C}">
  <cacheSource type="worksheet">
    <worksheetSource name="Table1"/>
  </cacheSource>
  <cacheFields count="11">
    <cacheField name="ID_shift" numFmtId="0">
      <sharedItems containsSemiMixedTypes="0" containsString="0" containsNumber="1" containsInteger="1" minValue="1" maxValue="111"/>
    </cacheField>
    <cacheField name="DateTime" numFmtId="164">
      <sharedItems containsSemiMixedTypes="0" containsNonDate="0" containsDate="1" containsString="0" minDate="2025-06-02T18:33:06" maxDate="2025-07-08T12:19:28"/>
    </cacheField>
    <cacheField name="TotalCost" numFmtId="166">
      <sharedItems containsSemiMixedTypes="0" containsString="0" containsNumber="1" containsInteger="1" minValue="0" maxValue="525"/>
    </cacheField>
    <cacheField name="OrderDate" numFmtId="165">
      <sharedItems containsSemiMixedTypes="0" containsNonDate="0" containsDate="1" containsString="0" minDate="2025-06-02T00:00:00" maxDate="2025-07-09T00:00:00" count="27"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21T00:00:00"/>
        <d v="2025-06-22T00:00:00"/>
        <d v="2025-06-25T00:00:00"/>
        <d v="2025-06-27T00:00:00"/>
        <d v="2025-06-28T00:00:00"/>
        <d v="2025-06-30T00:00:00"/>
        <d v="2025-07-01T00:00:00"/>
        <d v="2025-07-02T00:00:00"/>
        <d v="2025-07-03T00:00:00"/>
        <d v="2025-07-04T00:00:00"/>
        <d v="2025-07-06T00:00:00"/>
        <d v="2025-07-07T00:00:00"/>
        <d v="2025-07-08T00:00:00"/>
      </sharedItems>
      <fieldGroup par="10"/>
    </cacheField>
    <cacheField name="Weekday" numFmtId="0">
      <sharedItems count="14">
        <s v="الإثنين"/>
        <s v="الثلاثاء"/>
        <s v="الأربعاء"/>
        <s v="الخميس"/>
        <s v="الجمعة"/>
        <s v="السبت"/>
        <s v="الأحد"/>
        <s v="Monday" u="1"/>
        <s v="Tuesday" u="1"/>
        <s v="Wednesday" u="1"/>
        <s v="Thursday" u="1"/>
        <s v="Friday" u="1"/>
        <s v="Saturday" u="1"/>
        <s v="Sunday" u="1"/>
      </sharedItems>
    </cacheField>
    <cacheField name="Hour" numFmtId="0">
      <sharedItems containsSemiMixedTypes="0" containsString="0" containsNumber="1" containsInteger="1" minValue="0" maxValue="23" count="21">
        <n v="18"/>
        <n v="19"/>
        <n v="3"/>
        <n v="21"/>
        <n v="20"/>
        <n v="22"/>
        <n v="23"/>
        <n v="2"/>
        <n v="7"/>
        <n v="9"/>
        <n v="13"/>
        <n v="6"/>
        <n v="12"/>
        <n v="14"/>
        <n v="15"/>
        <n v="10"/>
        <n v="0"/>
        <n v="1"/>
        <n v="11"/>
        <n v="16"/>
        <n v="17"/>
      </sharedItems>
    </cacheField>
    <cacheField name="Period" numFmtId="0">
      <sharedItems count="3">
        <s v="مساء"/>
        <s v="صباحا"/>
        <s v="ظهرا"/>
      </sharedItems>
    </cacheField>
    <cacheField name="ID" numFmtId="0">
      <sharedItems containsSemiMixedTypes="0" containsString="0" containsNumber="1" containsInteger="1" minValue="1" maxValue="455"/>
    </cacheField>
    <cacheField name="Hours" numFmtId="0">
      <sharedItems count="21">
        <s v="6 PM"/>
        <s v="7 PM"/>
        <s v="3 AM"/>
        <s v="9 PM"/>
        <s v="8 PM"/>
        <s v="10 PM"/>
        <s v="11 PM"/>
        <s v="2 AM"/>
        <s v="7 AM"/>
        <s v="9 AM"/>
        <s v="1 PM"/>
        <s v="6 AM"/>
        <s v="12 PM"/>
        <s v="2 PM"/>
        <s v="3 PM"/>
        <s v="10 AM"/>
        <s v="12 AM"/>
        <s v="1 AM"/>
        <s v="11 AM"/>
        <s v="4 PM"/>
        <s v="5 PM"/>
      </sharedItems>
    </cacheField>
    <cacheField name="Days (OrderDate)" numFmtId="0" databaseField="0">
      <fieldGroup base="3">
        <rangePr groupBy="days" startDate="2025-06-02T00:00:00" endDate="2025-07-09T00:00:00"/>
        <groupItems count="368">
          <s v="&lt;6/2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9/2025"/>
        </groupItems>
      </fieldGroup>
    </cacheField>
    <cacheField name="Months (OrderDate)" numFmtId="0" databaseField="0">
      <fieldGroup base="3">
        <rangePr groupBy="months" startDate="2025-06-02T00:00:00" endDate="2025-07-09T00:00:00"/>
        <groupItems count="14">
          <s v="&lt;6/2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">
  <r>
    <n v="1"/>
    <d v="2025-06-02T18:33:06"/>
    <n v="165"/>
    <x v="0"/>
    <x v="0"/>
    <x v="0"/>
    <x v="0"/>
    <n v="1"/>
    <x v="0"/>
  </r>
  <r>
    <n v="2"/>
    <d v="2025-06-02T18:33:20"/>
    <n v="75"/>
    <x v="0"/>
    <x v="0"/>
    <x v="0"/>
    <x v="0"/>
    <n v="2"/>
    <x v="0"/>
  </r>
  <r>
    <n v="3"/>
    <d v="2025-06-02T18:36:40"/>
    <n v="70"/>
    <x v="0"/>
    <x v="0"/>
    <x v="0"/>
    <x v="0"/>
    <n v="3"/>
    <x v="0"/>
  </r>
  <r>
    <n v="4"/>
    <d v="2025-06-02T18:40:40"/>
    <n v="10"/>
    <x v="0"/>
    <x v="0"/>
    <x v="0"/>
    <x v="0"/>
    <n v="4"/>
    <x v="0"/>
  </r>
  <r>
    <n v="5"/>
    <d v="2025-06-02T18:40:44"/>
    <n v="60"/>
    <x v="0"/>
    <x v="0"/>
    <x v="0"/>
    <x v="0"/>
    <n v="5"/>
    <x v="0"/>
  </r>
  <r>
    <n v="6"/>
    <d v="2025-06-02T18:41:15"/>
    <n v="70"/>
    <x v="0"/>
    <x v="0"/>
    <x v="0"/>
    <x v="0"/>
    <n v="6"/>
    <x v="0"/>
  </r>
  <r>
    <n v="7"/>
    <d v="2025-06-02T18:49:31"/>
    <n v="70"/>
    <x v="0"/>
    <x v="0"/>
    <x v="0"/>
    <x v="0"/>
    <n v="7"/>
    <x v="0"/>
  </r>
  <r>
    <n v="8"/>
    <d v="2025-06-02T18:49:35"/>
    <n v="50"/>
    <x v="0"/>
    <x v="0"/>
    <x v="0"/>
    <x v="0"/>
    <n v="8"/>
    <x v="0"/>
  </r>
  <r>
    <n v="9"/>
    <d v="2025-06-02T18:50:09"/>
    <n v="50"/>
    <x v="0"/>
    <x v="0"/>
    <x v="0"/>
    <x v="0"/>
    <n v="9"/>
    <x v="0"/>
  </r>
  <r>
    <n v="10"/>
    <d v="2025-06-02T18:50:33"/>
    <n v="25"/>
    <x v="0"/>
    <x v="0"/>
    <x v="0"/>
    <x v="0"/>
    <n v="10"/>
    <x v="0"/>
  </r>
  <r>
    <n v="11"/>
    <d v="2025-06-02T18:50:51"/>
    <n v="280"/>
    <x v="0"/>
    <x v="0"/>
    <x v="0"/>
    <x v="0"/>
    <n v="11"/>
    <x v="0"/>
  </r>
  <r>
    <n v="12"/>
    <d v="2025-06-02T18:51:18"/>
    <n v="290"/>
    <x v="0"/>
    <x v="0"/>
    <x v="0"/>
    <x v="0"/>
    <n v="12"/>
    <x v="0"/>
  </r>
  <r>
    <n v="13"/>
    <d v="2025-06-02T18:52:31"/>
    <n v="100"/>
    <x v="0"/>
    <x v="0"/>
    <x v="0"/>
    <x v="0"/>
    <n v="13"/>
    <x v="0"/>
  </r>
  <r>
    <n v="14"/>
    <d v="2025-06-02T18:53:01"/>
    <n v="70"/>
    <x v="0"/>
    <x v="0"/>
    <x v="0"/>
    <x v="0"/>
    <n v="14"/>
    <x v="0"/>
  </r>
  <r>
    <n v="15"/>
    <d v="2025-06-02T18:54:01"/>
    <n v="60"/>
    <x v="0"/>
    <x v="0"/>
    <x v="0"/>
    <x v="0"/>
    <n v="15"/>
    <x v="0"/>
  </r>
  <r>
    <n v="16"/>
    <d v="2025-06-02T18:55:27"/>
    <n v="50"/>
    <x v="0"/>
    <x v="0"/>
    <x v="0"/>
    <x v="0"/>
    <n v="16"/>
    <x v="0"/>
  </r>
  <r>
    <n v="17"/>
    <d v="2025-06-02T19:13:30"/>
    <n v="90"/>
    <x v="0"/>
    <x v="0"/>
    <x v="1"/>
    <x v="0"/>
    <n v="17"/>
    <x v="1"/>
  </r>
  <r>
    <n v="18"/>
    <d v="2025-06-03T03:20:15"/>
    <n v="20"/>
    <x v="1"/>
    <x v="1"/>
    <x v="2"/>
    <x v="1"/>
    <n v="18"/>
    <x v="2"/>
  </r>
  <r>
    <n v="1"/>
    <d v="2025-06-03T21:54:07"/>
    <n v="20"/>
    <x v="1"/>
    <x v="1"/>
    <x v="3"/>
    <x v="0"/>
    <n v="19"/>
    <x v="3"/>
  </r>
  <r>
    <n v="1"/>
    <d v="2025-06-04T19:51:23"/>
    <n v="70"/>
    <x v="2"/>
    <x v="2"/>
    <x v="1"/>
    <x v="0"/>
    <n v="20"/>
    <x v="1"/>
  </r>
  <r>
    <n v="2"/>
    <d v="2025-06-04T20:33:25"/>
    <n v="25"/>
    <x v="2"/>
    <x v="2"/>
    <x v="4"/>
    <x v="0"/>
    <n v="21"/>
    <x v="4"/>
  </r>
  <r>
    <n v="3"/>
    <d v="2025-06-04T20:33:30"/>
    <n v="20"/>
    <x v="2"/>
    <x v="2"/>
    <x v="4"/>
    <x v="0"/>
    <n v="22"/>
    <x v="4"/>
  </r>
  <r>
    <n v="4"/>
    <d v="2025-06-04T20:33:57"/>
    <n v="25"/>
    <x v="2"/>
    <x v="2"/>
    <x v="4"/>
    <x v="0"/>
    <n v="23"/>
    <x v="4"/>
  </r>
  <r>
    <n v="5"/>
    <d v="2025-06-04T20:34:13"/>
    <n v="25"/>
    <x v="2"/>
    <x v="2"/>
    <x v="4"/>
    <x v="0"/>
    <n v="24"/>
    <x v="4"/>
  </r>
  <r>
    <n v="6"/>
    <d v="2025-06-04T20:34:40"/>
    <n v="150"/>
    <x v="2"/>
    <x v="2"/>
    <x v="4"/>
    <x v="0"/>
    <n v="25"/>
    <x v="4"/>
  </r>
  <r>
    <n v="7"/>
    <d v="2025-06-04T20:35:10"/>
    <n v="70"/>
    <x v="2"/>
    <x v="2"/>
    <x v="4"/>
    <x v="0"/>
    <n v="26"/>
    <x v="4"/>
  </r>
  <r>
    <n v="8"/>
    <d v="2025-06-04T20:35:30"/>
    <n v="150"/>
    <x v="2"/>
    <x v="2"/>
    <x v="4"/>
    <x v="0"/>
    <n v="27"/>
    <x v="4"/>
  </r>
  <r>
    <n v="9"/>
    <d v="2025-06-04T20:35:56"/>
    <n v="20"/>
    <x v="2"/>
    <x v="2"/>
    <x v="4"/>
    <x v="0"/>
    <n v="28"/>
    <x v="4"/>
  </r>
  <r>
    <n v="10"/>
    <d v="2025-06-04T22:03:36"/>
    <n v="20"/>
    <x v="2"/>
    <x v="2"/>
    <x v="5"/>
    <x v="0"/>
    <n v="29"/>
    <x v="5"/>
  </r>
  <r>
    <n v="11"/>
    <d v="2025-06-04T22:37:27"/>
    <n v="35"/>
    <x v="2"/>
    <x v="2"/>
    <x v="5"/>
    <x v="0"/>
    <n v="30"/>
    <x v="5"/>
  </r>
  <r>
    <n v="12"/>
    <d v="2025-06-04T22:44:43"/>
    <n v="40"/>
    <x v="2"/>
    <x v="2"/>
    <x v="5"/>
    <x v="0"/>
    <n v="31"/>
    <x v="5"/>
  </r>
  <r>
    <n v="13"/>
    <d v="2025-06-04T22:44:49"/>
    <n v="40"/>
    <x v="2"/>
    <x v="2"/>
    <x v="5"/>
    <x v="0"/>
    <n v="32"/>
    <x v="5"/>
  </r>
  <r>
    <n v="14"/>
    <d v="2025-06-04T23:41:48"/>
    <n v="20"/>
    <x v="2"/>
    <x v="2"/>
    <x v="6"/>
    <x v="0"/>
    <n v="33"/>
    <x v="6"/>
  </r>
  <r>
    <n v="15"/>
    <d v="2025-06-05T02:12:52"/>
    <n v="55"/>
    <x v="3"/>
    <x v="3"/>
    <x v="7"/>
    <x v="1"/>
    <n v="34"/>
    <x v="7"/>
  </r>
  <r>
    <n v="16"/>
    <d v="2025-06-05T02:13:00"/>
    <n v="100"/>
    <x v="3"/>
    <x v="3"/>
    <x v="7"/>
    <x v="1"/>
    <n v="35"/>
    <x v="7"/>
  </r>
  <r>
    <n v="17"/>
    <d v="2025-06-05T02:22:39"/>
    <n v="100"/>
    <x v="3"/>
    <x v="3"/>
    <x v="7"/>
    <x v="1"/>
    <n v="36"/>
    <x v="7"/>
  </r>
  <r>
    <n v="18"/>
    <d v="2025-06-05T02:23:23"/>
    <n v="50"/>
    <x v="3"/>
    <x v="3"/>
    <x v="7"/>
    <x v="1"/>
    <n v="37"/>
    <x v="7"/>
  </r>
  <r>
    <n v="19"/>
    <d v="2025-06-05T02:23:50"/>
    <n v="75"/>
    <x v="3"/>
    <x v="3"/>
    <x v="7"/>
    <x v="1"/>
    <n v="38"/>
    <x v="7"/>
  </r>
  <r>
    <n v="20"/>
    <d v="2025-06-05T02:25:32"/>
    <n v="20"/>
    <x v="3"/>
    <x v="3"/>
    <x v="7"/>
    <x v="1"/>
    <n v="39"/>
    <x v="7"/>
  </r>
  <r>
    <n v="21"/>
    <d v="2025-06-05T02:48:43"/>
    <n v="40"/>
    <x v="3"/>
    <x v="3"/>
    <x v="7"/>
    <x v="1"/>
    <n v="40"/>
    <x v="7"/>
  </r>
  <r>
    <n v="22"/>
    <d v="2025-06-05T02:50:48"/>
    <n v="120"/>
    <x v="3"/>
    <x v="3"/>
    <x v="7"/>
    <x v="1"/>
    <n v="41"/>
    <x v="7"/>
  </r>
  <r>
    <n v="23"/>
    <d v="2025-06-05T02:50:57"/>
    <n v="70"/>
    <x v="3"/>
    <x v="3"/>
    <x v="7"/>
    <x v="1"/>
    <n v="42"/>
    <x v="7"/>
  </r>
  <r>
    <n v="1"/>
    <d v="2025-06-06T07:32:46"/>
    <n v="50"/>
    <x v="4"/>
    <x v="4"/>
    <x v="8"/>
    <x v="1"/>
    <n v="43"/>
    <x v="8"/>
  </r>
  <r>
    <n v="2"/>
    <d v="2025-06-06T07:35:58"/>
    <n v="160"/>
    <x v="4"/>
    <x v="4"/>
    <x v="8"/>
    <x v="1"/>
    <n v="44"/>
    <x v="8"/>
  </r>
  <r>
    <n v="3"/>
    <d v="2025-06-06T07:40:20"/>
    <n v="410"/>
    <x v="4"/>
    <x v="4"/>
    <x v="8"/>
    <x v="1"/>
    <n v="45"/>
    <x v="8"/>
  </r>
  <r>
    <n v="4"/>
    <d v="2025-06-06T07:41:20"/>
    <n v="30"/>
    <x v="4"/>
    <x v="4"/>
    <x v="8"/>
    <x v="1"/>
    <n v="46"/>
    <x v="8"/>
  </r>
  <r>
    <n v="5"/>
    <d v="2025-06-06T07:41:26"/>
    <n v="20"/>
    <x v="4"/>
    <x v="4"/>
    <x v="8"/>
    <x v="1"/>
    <n v="47"/>
    <x v="8"/>
  </r>
  <r>
    <n v="6"/>
    <d v="2025-06-06T07:43:09"/>
    <n v="20"/>
    <x v="4"/>
    <x v="4"/>
    <x v="8"/>
    <x v="1"/>
    <n v="48"/>
    <x v="8"/>
  </r>
  <r>
    <n v="7"/>
    <d v="2025-06-06T07:43:42"/>
    <n v="20"/>
    <x v="4"/>
    <x v="4"/>
    <x v="8"/>
    <x v="1"/>
    <n v="49"/>
    <x v="8"/>
  </r>
  <r>
    <n v="8"/>
    <d v="2025-06-06T07:43:46"/>
    <n v="25"/>
    <x v="4"/>
    <x v="4"/>
    <x v="8"/>
    <x v="1"/>
    <n v="50"/>
    <x v="8"/>
  </r>
  <r>
    <n v="9"/>
    <d v="2025-06-06T07:46:53"/>
    <n v="25"/>
    <x v="4"/>
    <x v="4"/>
    <x v="8"/>
    <x v="1"/>
    <n v="51"/>
    <x v="8"/>
  </r>
  <r>
    <n v="10"/>
    <d v="2025-06-06T07:51:14"/>
    <n v="215"/>
    <x v="4"/>
    <x v="4"/>
    <x v="8"/>
    <x v="1"/>
    <n v="52"/>
    <x v="8"/>
  </r>
  <r>
    <n v="11"/>
    <d v="2025-06-06T09:51:07"/>
    <n v="40"/>
    <x v="4"/>
    <x v="4"/>
    <x v="9"/>
    <x v="1"/>
    <n v="53"/>
    <x v="9"/>
  </r>
  <r>
    <n v="12"/>
    <d v="2025-06-06T13:22:20"/>
    <n v="20"/>
    <x v="4"/>
    <x v="4"/>
    <x v="10"/>
    <x v="2"/>
    <n v="54"/>
    <x v="10"/>
  </r>
  <r>
    <n v="13"/>
    <d v="2025-06-06T13:22:24"/>
    <n v="20"/>
    <x v="4"/>
    <x v="4"/>
    <x v="10"/>
    <x v="2"/>
    <n v="55"/>
    <x v="10"/>
  </r>
  <r>
    <n v="14"/>
    <d v="2025-06-06T13:22:42"/>
    <n v="20"/>
    <x v="4"/>
    <x v="4"/>
    <x v="10"/>
    <x v="2"/>
    <n v="56"/>
    <x v="10"/>
  </r>
  <r>
    <n v="15"/>
    <d v="2025-06-06T13:22:49"/>
    <n v="20"/>
    <x v="4"/>
    <x v="4"/>
    <x v="10"/>
    <x v="2"/>
    <n v="57"/>
    <x v="10"/>
  </r>
  <r>
    <n v="16"/>
    <d v="2025-06-06T13:42:36"/>
    <n v="40"/>
    <x v="4"/>
    <x v="4"/>
    <x v="10"/>
    <x v="2"/>
    <n v="58"/>
    <x v="10"/>
  </r>
  <r>
    <n v="17"/>
    <d v="2025-06-06T13:44:04"/>
    <n v="180"/>
    <x v="4"/>
    <x v="4"/>
    <x v="10"/>
    <x v="2"/>
    <n v="59"/>
    <x v="10"/>
  </r>
  <r>
    <n v="18"/>
    <d v="2025-06-06T13:48:20"/>
    <n v="40"/>
    <x v="4"/>
    <x v="4"/>
    <x v="10"/>
    <x v="2"/>
    <n v="60"/>
    <x v="10"/>
  </r>
  <r>
    <n v="1"/>
    <d v="2025-06-07T09:04:04"/>
    <n v="40"/>
    <x v="5"/>
    <x v="5"/>
    <x v="9"/>
    <x v="1"/>
    <n v="61"/>
    <x v="9"/>
  </r>
  <r>
    <n v="2"/>
    <d v="2025-06-07T09:25:09"/>
    <n v="40"/>
    <x v="5"/>
    <x v="5"/>
    <x v="9"/>
    <x v="1"/>
    <n v="62"/>
    <x v="9"/>
  </r>
  <r>
    <n v="3"/>
    <d v="2025-06-07T09:40:51"/>
    <n v="320"/>
    <x v="5"/>
    <x v="5"/>
    <x v="9"/>
    <x v="1"/>
    <n v="63"/>
    <x v="9"/>
  </r>
  <r>
    <n v="4"/>
    <d v="2025-06-07T13:25:14"/>
    <n v="60"/>
    <x v="5"/>
    <x v="5"/>
    <x v="10"/>
    <x v="2"/>
    <n v="64"/>
    <x v="10"/>
  </r>
  <r>
    <n v="1"/>
    <d v="2025-06-08T06:22:59"/>
    <n v="0"/>
    <x v="6"/>
    <x v="6"/>
    <x v="11"/>
    <x v="1"/>
    <n v="65"/>
    <x v="11"/>
  </r>
  <r>
    <n v="2"/>
    <d v="2025-06-08T12:16:17"/>
    <n v="20"/>
    <x v="6"/>
    <x v="6"/>
    <x v="12"/>
    <x v="2"/>
    <n v="66"/>
    <x v="12"/>
  </r>
  <r>
    <n v="3"/>
    <d v="2025-06-08T13:46:58"/>
    <n v="40"/>
    <x v="6"/>
    <x v="6"/>
    <x v="10"/>
    <x v="2"/>
    <n v="67"/>
    <x v="10"/>
  </r>
  <r>
    <n v="4"/>
    <d v="2025-06-08T13:50:13"/>
    <n v="48"/>
    <x v="6"/>
    <x v="6"/>
    <x v="10"/>
    <x v="2"/>
    <n v="68"/>
    <x v="10"/>
  </r>
  <r>
    <n v="5"/>
    <d v="2025-06-08T13:58:23"/>
    <n v="70"/>
    <x v="6"/>
    <x v="6"/>
    <x v="10"/>
    <x v="2"/>
    <n v="69"/>
    <x v="10"/>
  </r>
  <r>
    <n v="6"/>
    <d v="2025-06-08T14:36:17"/>
    <n v="25"/>
    <x v="6"/>
    <x v="6"/>
    <x v="13"/>
    <x v="2"/>
    <n v="70"/>
    <x v="13"/>
  </r>
  <r>
    <n v="7"/>
    <d v="2025-06-08T14:43:06"/>
    <n v="25"/>
    <x v="6"/>
    <x v="6"/>
    <x v="13"/>
    <x v="2"/>
    <n v="71"/>
    <x v="13"/>
  </r>
  <r>
    <n v="1"/>
    <d v="2025-06-09T09:32:24"/>
    <n v="18"/>
    <x v="7"/>
    <x v="0"/>
    <x v="9"/>
    <x v="1"/>
    <n v="72"/>
    <x v="9"/>
  </r>
  <r>
    <n v="2"/>
    <d v="2025-06-09T14:09:50"/>
    <n v="40"/>
    <x v="7"/>
    <x v="0"/>
    <x v="13"/>
    <x v="2"/>
    <n v="73"/>
    <x v="13"/>
  </r>
  <r>
    <n v="3"/>
    <d v="2025-06-09T14:12:11"/>
    <n v="25"/>
    <x v="7"/>
    <x v="0"/>
    <x v="13"/>
    <x v="2"/>
    <n v="74"/>
    <x v="13"/>
  </r>
  <r>
    <n v="4"/>
    <d v="2025-06-09T14:28:46"/>
    <n v="20"/>
    <x v="7"/>
    <x v="0"/>
    <x v="13"/>
    <x v="2"/>
    <n v="75"/>
    <x v="13"/>
  </r>
  <r>
    <n v="5"/>
    <d v="2025-06-09T14:31:00"/>
    <n v="110"/>
    <x v="7"/>
    <x v="0"/>
    <x v="13"/>
    <x v="2"/>
    <n v="76"/>
    <x v="13"/>
  </r>
  <r>
    <n v="6"/>
    <d v="2025-06-09T15:43:52"/>
    <n v="30"/>
    <x v="7"/>
    <x v="0"/>
    <x v="14"/>
    <x v="2"/>
    <n v="77"/>
    <x v="14"/>
  </r>
  <r>
    <n v="1"/>
    <d v="2025-06-10T03:40:20"/>
    <n v="50"/>
    <x v="8"/>
    <x v="1"/>
    <x v="2"/>
    <x v="1"/>
    <n v="78"/>
    <x v="2"/>
  </r>
  <r>
    <n v="2"/>
    <d v="2025-06-10T03:40:28"/>
    <n v="85"/>
    <x v="8"/>
    <x v="1"/>
    <x v="2"/>
    <x v="1"/>
    <n v="79"/>
    <x v="2"/>
  </r>
  <r>
    <n v="3"/>
    <d v="2025-06-10T03:40:49"/>
    <n v="20"/>
    <x v="8"/>
    <x v="1"/>
    <x v="2"/>
    <x v="1"/>
    <n v="80"/>
    <x v="2"/>
  </r>
  <r>
    <n v="4"/>
    <d v="2025-06-10T03:44:34"/>
    <n v="160"/>
    <x v="8"/>
    <x v="1"/>
    <x v="2"/>
    <x v="1"/>
    <n v="81"/>
    <x v="2"/>
  </r>
  <r>
    <n v="5"/>
    <d v="2025-06-10T03:44:57"/>
    <n v="120"/>
    <x v="8"/>
    <x v="1"/>
    <x v="2"/>
    <x v="1"/>
    <n v="82"/>
    <x v="2"/>
  </r>
  <r>
    <n v="6"/>
    <d v="2025-06-10T03:45:46"/>
    <n v="80"/>
    <x v="8"/>
    <x v="1"/>
    <x v="2"/>
    <x v="1"/>
    <n v="83"/>
    <x v="2"/>
  </r>
  <r>
    <n v="7"/>
    <d v="2025-06-10T03:47:13"/>
    <n v="100"/>
    <x v="8"/>
    <x v="1"/>
    <x v="2"/>
    <x v="1"/>
    <n v="84"/>
    <x v="2"/>
  </r>
  <r>
    <n v="1"/>
    <d v="2025-06-10T09:52:50"/>
    <n v="0"/>
    <x v="8"/>
    <x v="1"/>
    <x v="9"/>
    <x v="1"/>
    <n v="85"/>
    <x v="9"/>
  </r>
  <r>
    <n v="2"/>
    <d v="2025-06-10T10:03:57"/>
    <n v="0"/>
    <x v="8"/>
    <x v="1"/>
    <x v="15"/>
    <x v="1"/>
    <n v="86"/>
    <x v="15"/>
  </r>
  <r>
    <n v="1"/>
    <d v="2025-06-11T22:11:17"/>
    <n v="80"/>
    <x v="9"/>
    <x v="2"/>
    <x v="5"/>
    <x v="0"/>
    <n v="87"/>
    <x v="5"/>
  </r>
  <r>
    <n v="2"/>
    <d v="2025-06-11T22:12:19"/>
    <n v="60"/>
    <x v="9"/>
    <x v="2"/>
    <x v="5"/>
    <x v="0"/>
    <n v="88"/>
    <x v="5"/>
  </r>
  <r>
    <n v="3"/>
    <d v="2025-06-11T22:13:29"/>
    <n v="80"/>
    <x v="9"/>
    <x v="2"/>
    <x v="5"/>
    <x v="0"/>
    <n v="89"/>
    <x v="5"/>
  </r>
  <r>
    <n v="4"/>
    <d v="2025-06-12T03:31:09"/>
    <n v="60"/>
    <x v="10"/>
    <x v="3"/>
    <x v="2"/>
    <x v="1"/>
    <n v="90"/>
    <x v="2"/>
  </r>
  <r>
    <n v="5"/>
    <d v="2025-06-12T03:32:07"/>
    <n v="25"/>
    <x v="10"/>
    <x v="3"/>
    <x v="2"/>
    <x v="1"/>
    <n v="91"/>
    <x v="2"/>
  </r>
  <r>
    <n v="6"/>
    <d v="2025-06-12T03:36:02"/>
    <n v="125"/>
    <x v="10"/>
    <x v="3"/>
    <x v="2"/>
    <x v="1"/>
    <n v="92"/>
    <x v="2"/>
  </r>
  <r>
    <n v="1"/>
    <d v="2025-06-12T19:51:48"/>
    <n v="30"/>
    <x v="10"/>
    <x v="3"/>
    <x v="1"/>
    <x v="0"/>
    <n v="93"/>
    <x v="1"/>
  </r>
  <r>
    <n v="2"/>
    <d v="2025-06-12T20:20:49"/>
    <n v="100"/>
    <x v="10"/>
    <x v="3"/>
    <x v="4"/>
    <x v="0"/>
    <n v="94"/>
    <x v="4"/>
  </r>
  <r>
    <n v="3"/>
    <d v="2025-06-12T20:22:21"/>
    <n v="480"/>
    <x v="10"/>
    <x v="3"/>
    <x v="4"/>
    <x v="0"/>
    <n v="95"/>
    <x v="4"/>
  </r>
  <r>
    <n v="4"/>
    <d v="2025-06-12T22:01:44"/>
    <n v="40"/>
    <x v="10"/>
    <x v="3"/>
    <x v="5"/>
    <x v="0"/>
    <n v="96"/>
    <x v="5"/>
  </r>
  <r>
    <n v="5"/>
    <d v="2025-06-12T22:02:12"/>
    <n v="25"/>
    <x v="10"/>
    <x v="3"/>
    <x v="5"/>
    <x v="0"/>
    <n v="97"/>
    <x v="5"/>
  </r>
  <r>
    <n v="6"/>
    <d v="2025-06-12T22:22:47"/>
    <n v="105"/>
    <x v="10"/>
    <x v="3"/>
    <x v="5"/>
    <x v="0"/>
    <n v="98"/>
    <x v="5"/>
  </r>
  <r>
    <n v="7"/>
    <d v="2025-06-12T22:37:52"/>
    <n v="80"/>
    <x v="10"/>
    <x v="3"/>
    <x v="5"/>
    <x v="0"/>
    <n v="99"/>
    <x v="5"/>
  </r>
  <r>
    <n v="8"/>
    <d v="2025-06-12T22:49:59"/>
    <n v="140"/>
    <x v="10"/>
    <x v="3"/>
    <x v="5"/>
    <x v="0"/>
    <n v="100"/>
    <x v="5"/>
  </r>
  <r>
    <n v="9"/>
    <d v="2025-06-13T00:08:42"/>
    <n v="105"/>
    <x v="11"/>
    <x v="4"/>
    <x v="16"/>
    <x v="1"/>
    <n v="101"/>
    <x v="16"/>
  </r>
  <r>
    <n v="1"/>
    <d v="2025-06-13T18:58:20"/>
    <n v="25"/>
    <x v="11"/>
    <x v="4"/>
    <x v="0"/>
    <x v="0"/>
    <n v="102"/>
    <x v="0"/>
  </r>
  <r>
    <n v="2"/>
    <d v="2025-06-13T20:08:13"/>
    <n v="120"/>
    <x v="11"/>
    <x v="4"/>
    <x v="4"/>
    <x v="0"/>
    <n v="103"/>
    <x v="4"/>
  </r>
  <r>
    <n v="3"/>
    <d v="2025-06-13T20:08:22"/>
    <n v="20"/>
    <x v="11"/>
    <x v="4"/>
    <x v="4"/>
    <x v="0"/>
    <n v="104"/>
    <x v="4"/>
  </r>
  <r>
    <n v="4"/>
    <d v="2025-06-13T20:20:56"/>
    <n v="130"/>
    <x v="11"/>
    <x v="4"/>
    <x v="4"/>
    <x v="0"/>
    <n v="105"/>
    <x v="4"/>
  </r>
  <r>
    <n v="5"/>
    <d v="2025-06-13T20:21:20"/>
    <n v="20"/>
    <x v="11"/>
    <x v="4"/>
    <x v="4"/>
    <x v="0"/>
    <n v="106"/>
    <x v="4"/>
  </r>
  <r>
    <n v="6"/>
    <d v="2025-06-13T20:25:44"/>
    <n v="80"/>
    <x v="11"/>
    <x v="4"/>
    <x v="4"/>
    <x v="0"/>
    <n v="107"/>
    <x v="4"/>
  </r>
  <r>
    <n v="7"/>
    <d v="2025-06-13T20:25:47"/>
    <n v="85"/>
    <x v="11"/>
    <x v="4"/>
    <x v="4"/>
    <x v="0"/>
    <n v="108"/>
    <x v="4"/>
  </r>
  <r>
    <n v="8"/>
    <d v="2025-06-13T20:30:54"/>
    <n v="25"/>
    <x v="11"/>
    <x v="4"/>
    <x v="4"/>
    <x v="0"/>
    <n v="109"/>
    <x v="4"/>
  </r>
  <r>
    <n v="9"/>
    <d v="2025-06-13T21:17:14"/>
    <n v="60"/>
    <x v="11"/>
    <x v="4"/>
    <x v="3"/>
    <x v="0"/>
    <n v="110"/>
    <x v="3"/>
  </r>
  <r>
    <n v="10"/>
    <d v="2025-06-13T21:24:41"/>
    <n v="80"/>
    <x v="11"/>
    <x v="4"/>
    <x v="3"/>
    <x v="0"/>
    <n v="111"/>
    <x v="3"/>
  </r>
  <r>
    <n v="11"/>
    <d v="2025-06-13T21:24:46"/>
    <n v="70"/>
    <x v="11"/>
    <x v="4"/>
    <x v="3"/>
    <x v="0"/>
    <n v="112"/>
    <x v="3"/>
  </r>
  <r>
    <n v="12"/>
    <d v="2025-06-13T21:40:10"/>
    <n v="80"/>
    <x v="11"/>
    <x v="4"/>
    <x v="3"/>
    <x v="0"/>
    <n v="113"/>
    <x v="3"/>
  </r>
  <r>
    <n v="13"/>
    <d v="2025-06-13T21:45:33"/>
    <n v="50"/>
    <x v="11"/>
    <x v="4"/>
    <x v="3"/>
    <x v="0"/>
    <n v="114"/>
    <x v="3"/>
  </r>
  <r>
    <n v="14"/>
    <d v="2025-06-13T21:54:57"/>
    <n v="50"/>
    <x v="11"/>
    <x v="4"/>
    <x v="3"/>
    <x v="0"/>
    <n v="115"/>
    <x v="3"/>
  </r>
  <r>
    <n v="15"/>
    <d v="2025-06-13T21:55:01"/>
    <n v="250"/>
    <x v="11"/>
    <x v="4"/>
    <x v="3"/>
    <x v="0"/>
    <n v="116"/>
    <x v="3"/>
  </r>
  <r>
    <n v="16"/>
    <d v="2025-06-13T21:55:23"/>
    <n v="30"/>
    <x v="11"/>
    <x v="4"/>
    <x v="3"/>
    <x v="0"/>
    <n v="117"/>
    <x v="3"/>
  </r>
  <r>
    <n v="17"/>
    <d v="2025-06-13T21:56:17"/>
    <n v="40"/>
    <x v="11"/>
    <x v="4"/>
    <x v="3"/>
    <x v="0"/>
    <n v="118"/>
    <x v="3"/>
  </r>
  <r>
    <n v="18"/>
    <d v="2025-06-13T21:56:35"/>
    <n v="60"/>
    <x v="11"/>
    <x v="4"/>
    <x v="3"/>
    <x v="0"/>
    <n v="119"/>
    <x v="3"/>
  </r>
  <r>
    <n v="19"/>
    <d v="2025-06-13T21:58:08"/>
    <n v="80"/>
    <x v="11"/>
    <x v="4"/>
    <x v="3"/>
    <x v="0"/>
    <n v="120"/>
    <x v="3"/>
  </r>
  <r>
    <n v="20"/>
    <d v="2025-06-13T21:58:22"/>
    <n v="25"/>
    <x v="11"/>
    <x v="4"/>
    <x v="3"/>
    <x v="0"/>
    <n v="121"/>
    <x v="3"/>
  </r>
  <r>
    <n v="21"/>
    <d v="2025-06-13T21:58:41"/>
    <n v="100"/>
    <x v="11"/>
    <x v="4"/>
    <x v="3"/>
    <x v="0"/>
    <n v="122"/>
    <x v="3"/>
  </r>
  <r>
    <n v="22"/>
    <d v="2025-06-13T21:58:55"/>
    <n v="80"/>
    <x v="11"/>
    <x v="4"/>
    <x v="3"/>
    <x v="0"/>
    <n v="123"/>
    <x v="3"/>
  </r>
  <r>
    <n v="23"/>
    <d v="2025-06-13T21:58:59"/>
    <n v="25"/>
    <x v="11"/>
    <x v="4"/>
    <x v="3"/>
    <x v="0"/>
    <n v="124"/>
    <x v="3"/>
  </r>
  <r>
    <n v="24"/>
    <d v="2025-06-13T22:00:51"/>
    <n v="30"/>
    <x v="11"/>
    <x v="4"/>
    <x v="5"/>
    <x v="0"/>
    <n v="125"/>
    <x v="5"/>
  </r>
  <r>
    <n v="25"/>
    <d v="2025-06-13T22:02:06"/>
    <n v="20"/>
    <x v="11"/>
    <x v="4"/>
    <x v="5"/>
    <x v="0"/>
    <n v="126"/>
    <x v="5"/>
  </r>
  <r>
    <n v="26"/>
    <d v="2025-06-13T22:29:14"/>
    <n v="25"/>
    <x v="11"/>
    <x v="4"/>
    <x v="5"/>
    <x v="0"/>
    <n v="127"/>
    <x v="5"/>
  </r>
  <r>
    <n v="27"/>
    <d v="2025-06-13T23:06:58"/>
    <n v="150"/>
    <x v="11"/>
    <x v="4"/>
    <x v="6"/>
    <x v="0"/>
    <n v="128"/>
    <x v="6"/>
  </r>
  <r>
    <n v="28"/>
    <d v="2025-06-13T23:07:03"/>
    <n v="30"/>
    <x v="11"/>
    <x v="4"/>
    <x v="6"/>
    <x v="0"/>
    <n v="129"/>
    <x v="6"/>
  </r>
  <r>
    <n v="29"/>
    <d v="2025-06-13T23:07:20"/>
    <n v="200"/>
    <x v="11"/>
    <x v="4"/>
    <x v="6"/>
    <x v="0"/>
    <n v="130"/>
    <x v="6"/>
  </r>
  <r>
    <n v="30"/>
    <d v="2025-06-13T23:14:01"/>
    <n v="40"/>
    <x v="11"/>
    <x v="4"/>
    <x v="6"/>
    <x v="0"/>
    <n v="131"/>
    <x v="6"/>
  </r>
  <r>
    <n v="31"/>
    <d v="2025-06-13T23:31:10"/>
    <n v="90"/>
    <x v="11"/>
    <x v="4"/>
    <x v="6"/>
    <x v="0"/>
    <n v="132"/>
    <x v="6"/>
  </r>
  <r>
    <n v="32"/>
    <d v="2025-06-13T23:40:08"/>
    <n v="70"/>
    <x v="11"/>
    <x v="4"/>
    <x v="6"/>
    <x v="0"/>
    <n v="133"/>
    <x v="6"/>
  </r>
  <r>
    <n v="33"/>
    <d v="2025-06-14T00:06:22"/>
    <n v="50"/>
    <x v="12"/>
    <x v="5"/>
    <x v="16"/>
    <x v="1"/>
    <n v="134"/>
    <x v="16"/>
  </r>
  <r>
    <n v="34"/>
    <d v="2025-06-14T00:33:20"/>
    <n v="50"/>
    <x v="12"/>
    <x v="5"/>
    <x v="16"/>
    <x v="1"/>
    <n v="135"/>
    <x v="16"/>
  </r>
  <r>
    <n v="35"/>
    <d v="2025-06-14T01:00:39"/>
    <n v="60"/>
    <x v="12"/>
    <x v="5"/>
    <x v="17"/>
    <x v="1"/>
    <n v="136"/>
    <x v="17"/>
  </r>
  <r>
    <n v="36"/>
    <d v="2025-06-14T01:30:24"/>
    <n v="60"/>
    <x v="12"/>
    <x v="5"/>
    <x v="17"/>
    <x v="1"/>
    <n v="137"/>
    <x v="17"/>
  </r>
  <r>
    <n v="37"/>
    <d v="2025-06-14T02:14:43"/>
    <n v="40"/>
    <x v="12"/>
    <x v="5"/>
    <x v="7"/>
    <x v="1"/>
    <n v="138"/>
    <x v="7"/>
  </r>
  <r>
    <n v="38"/>
    <d v="2025-06-14T03:15:26"/>
    <n v="60"/>
    <x v="12"/>
    <x v="5"/>
    <x v="2"/>
    <x v="1"/>
    <n v="139"/>
    <x v="2"/>
  </r>
  <r>
    <n v="39"/>
    <d v="2025-06-14T03:30:05"/>
    <n v="60"/>
    <x v="12"/>
    <x v="5"/>
    <x v="2"/>
    <x v="1"/>
    <n v="140"/>
    <x v="2"/>
  </r>
  <r>
    <n v="1"/>
    <d v="2025-06-15T21:49:35"/>
    <n v="20"/>
    <x v="13"/>
    <x v="6"/>
    <x v="3"/>
    <x v="0"/>
    <n v="141"/>
    <x v="3"/>
  </r>
  <r>
    <n v="1"/>
    <d v="2025-06-21T21:34:37"/>
    <n v="50"/>
    <x v="14"/>
    <x v="5"/>
    <x v="3"/>
    <x v="0"/>
    <n v="142"/>
    <x v="3"/>
  </r>
  <r>
    <n v="2"/>
    <d v="2025-06-22T01:50:46"/>
    <n v="130"/>
    <x v="15"/>
    <x v="6"/>
    <x v="17"/>
    <x v="1"/>
    <n v="143"/>
    <x v="17"/>
  </r>
  <r>
    <n v="3"/>
    <d v="2025-06-22T01:58:09"/>
    <n v="20"/>
    <x v="15"/>
    <x v="6"/>
    <x v="17"/>
    <x v="1"/>
    <n v="144"/>
    <x v="17"/>
  </r>
  <r>
    <n v="4"/>
    <d v="2025-06-22T02:47:13"/>
    <n v="70"/>
    <x v="15"/>
    <x v="6"/>
    <x v="7"/>
    <x v="1"/>
    <n v="145"/>
    <x v="7"/>
  </r>
  <r>
    <n v="1"/>
    <d v="2025-06-22T19:21:36"/>
    <n v="125"/>
    <x v="15"/>
    <x v="6"/>
    <x v="1"/>
    <x v="0"/>
    <n v="146"/>
    <x v="1"/>
  </r>
  <r>
    <n v="1"/>
    <d v="2025-06-25T02:33:28"/>
    <n v="20"/>
    <x v="16"/>
    <x v="2"/>
    <x v="7"/>
    <x v="1"/>
    <n v="147"/>
    <x v="7"/>
  </r>
  <r>
    <n v="2"/>
    <d v="2025-06-25T02:33:36"/>
    <n v="50"/>
    <x v="16"/>
    <x v="2"/>
    <x v="7"/>
    <x v="1"/>
    <n v="148"/>
    <x v="7"/>
  </r>
  <r>
    <n v="3"/>
    <d v="2025-06-25T02:34:04"/>
    <n v="80"/>
    <x v="16"/>
    <x v="2"/>
    <x v="7"/>
    <x v="1"/>
    <n v="149"/>
    <x v="7"/>
  </r>
  <r>
    <n v="4"/>
    <d v="2025-06-25T02:34:20"/>
    <n v="110"/>
    <x v="16"/>
    <x v="2"/>
    <x v="7"/>
    <x v="1"/>
    <n v="150"/>
    <x v="7"/>
  </r>
  <r>
    <n v="1"/>
    <d v="2025-06-25T22:25:50"/>
    <n v="80"/>
    <x v="16"/>
    <x v="2"/>
    <x v="5"/>
    <x v="0"/>
    <n v="151"/>
    <x v="5"/>
  </r>
  <r>
    <n v="2"/>
    <d v="2025-06-25T22:25:58"/>
    <n v="165"/>
    <x v="16"/>
    <x v="2"/>
    <x v="5"/>
    <x v="0"/>
    <n v="152"/>
    <x v="5"/>
  </r>
  <r>
    <n v="1"/>
    <d v="2025-06-27T11:28:41"/>
    <n v="40"/>
    <x v="17"/>
    <x v="4"/>
    <x v="18"/>
    <x v="1"/>
    <n v="153"/>
    <x v="18"/>
  </r>
  <r>
    <n v="2"/>
    <d v="2025-06-27T14:13:31"/>
    <n v="100"/>
    <x v="17"/>
    <x v="4"/>
    <x v="13"/>
    <x v="2"/>
    <n v="154"/>
    <x v="13"/>
  </r>
  <r>
    <n v="3"/>
    <d v="2025-06-27T14:42:18"/>
    <n v="50"/>
    <x v="17"/>
    <x v="4"/>
    <x v="13"/>
    <x v="2"/>
    <n v="155"/>
    <x v="13"/>
  </r>
  <r>
    <n v="4"/>
    <d v="2025-06-27T15:04:22"/>
    <n v="60"/>
    <x v="17"/>
    <x v="4"/>
    <x v="14"/>
    <x v="2"/>
    <n v="156"/>
    <x v="14"/>
  </r>
  <r>
    <n v="5"/>
    <d v="2025-06-27T15:11:08"/>
    <n v="20"/>
    <x v="17"/>
    <x v="4"/>
    <x v="14"/>
    <x v="2"/>
    <n v="157"/>
    <x v="14"/>
  </r>
  <r>
    <n v="6"/>
    <d v="2025-06-27T15:26:58"/>
    <n v="70"/>
    <x v="17"/>
    <x v="4"/>
    <x v="14"/>
    <x v="2"/>
    <n v="158"/>
    <x v="14"/>
  </r>
  <r>
    <n v="7"/>
    <d v="2025-06-27T15:52:01"/>
    <n v="25"/>
    <x v="17"/>
    <x v="4"/>
    <x v="14"/>
    <x v="2"/>
    <n v="159"/>
    <x v="14"/>
  </r>
  <r>
    <n v="8"/>
    <d v="2025-06-27T15:59:52"/>
    <n v="20"/>
    <x v="17"/>
    <x v="4"/>
    <x v="14"/>
    <x v="2"/>
    <n v="160"/>
    <x v="14"/>
  </r>
  <r>
    <n v="9"/>
    <d v="2025-06-27T15:59:56"/>
    <n v="20"/>
    <x v="17"/>
    <x v="4"/>
    <x v="14"/>
    <x v="2"/>
    <n v="161"/>
    <x v="14"/>
  </r>
  <r>
    <n v="10"/>
    <d v="2025-06-27T16:08:35"/>
    <n v="25"/>
    <x v="17"/>
    <x v="4"/>
    <x v="19"/>
    <x v="2"/>
    <n v="162"/>
    <x v="19"/>
  </r>
  <r>
    <n v="11"/>
    <d v="2025-06-27T16:17:46"/>
    <n v="60"/>
    <x v="17"/>
    <x v="4"/>
    <x v="19"/>
    <x v="2"/>
    <n v="163"/>
    <x v="19"/>
  </r>
  <r>
    <n v="12"/>
    <d v="2025-06-27T16:31:24"/>
    <n v="80"/>
    <x v="17"/>
    <x v="4"/>
    <x v="19"/>
    <x v="2"/>
    <n v="164"/>
    <x v="19"/>
  </r>
  <r>
    <n v="13"/>
    <d v="2025-06-27T16:31:31"/>
    <n v="50"/>
    <x v="17"/>
    <x v="4"/>
    <x v="19"/>
    <x v="2"/>
    <n v="165"/>
    <x v="19"/>
  </r>
  <r>
    <n v="14"/>
    <d v="2025-06-27T16:33:46"/>
    <n v="21"/>
    <x v="17"/>
    <x v="4"/>
    <x v="19"/>
    <x v="2"/>
    <n v="166"/>
    <x v="19"/>
  </r>
  <r>
    <n v="15"/>
    <d v="2025-06-27T16:34:25"/>
    <n v="160"/>
    <x v="17"/>
    <x v="4"/>
    <x v="19"/>
    <x v="2"/>
    <n v="167"/>
    <x v="19"/>
  </r>
  <r>
    <n v="16"/>
    <d v="2025-06-27T16:35:03"/>
    <n v="40"/>
    <x v="17"/>
    <x v="4"/>
    <x v="19"/>
    <x v="2"/>
    <n v="168"/>
    <x v="19"/>
  </r>
  <r>
    <n v="17"/>
    <d v="2025-06-27T16:36:14"/>
    <n v="25"/>
    <x v="17"/>
    <x v="4"/>
    <x v="19"/>
    <x v="2"/>
    <n v="169"/>
    <x v="19"/>
  </r>
  <r>
    <n v="18"/>
    <d v="2025-06-27T16:39:04"/>
    <n v="80"/>
    <x v="17"/>
    <x v="4"/>
    <x v="19"/>
    <x v="2"/>
    <n v="170"/>
    <x v="19"/>
  </r>
  <r>
    <n v="19"/>
    <d v="2025-06-27T16:47:21"/>
    <n v="100"/>
    <x v="17"/>
    <x v="4"/>
    <x v="19"/>
    <x v="2"/>
    <n v="171"/>
    <x v="19"/>
  </r>
  <r>
    <n v="20"/>
    <d v="2025-06-27T16:51:19"/>
    <n v="75"/>
    <x v="17"/>
    <x v="4"/>
    <x v="19"/>
    <x v="2"/>
    <n v="172"/>
    <x v="19"/>
  </r>
  <r>
    <n v="21"/>
    <d v="2025-06-27T16:51:26"/>
    <n v="80"/>
    <x v="17"/>
    <x v="4"/>
    <x v="19"/>
    <x v="2"/>
    <n v="173"/>
    <x v="19"/>
  </r>
  <r>
    <n v="22"/>
    <d v="2025-06-27T16:59:06"/>
    <n v="50"/>
    <x v="17"/>
    <x v="4"/>
    <x v="19"/>
    <x v="2"/>
    <n v="174"/>
    <x v="19"/>
  </r>
  <r>
    <n v="23"/>
    <d v="2025-06-27T16:59:15"/>
    <n v="20"/>
    <x v="17"/>
    <x v="4"/>
    <x v="19"/>
    <x v="2"/>
    <n v="175"/>
    <x v="19"/>
  </r>
  <r>
    <n v="24"/>
    <d v="2025-06-27T17:00:52"/>
    <n v="80"/>
    <x v="17"/>
    <x v="4"/>
    <x v="20"/>
    <x v="0"/>
    <n v="176"/>
    <x v="20"/>
  </r>
  <r>
    <n v="25"/>
    <d v="2025-06-27T17:05:07"/>
    <n v="60"/>
    <x v="17"/>
    <x v="4"/>
    <x v="20"/>
    <x v="0"/>
    <n v="177"/>
    <x v="20"/>
  </r>
  <r>
    <n v="26"/>
    <d v="2025-06-27T17:05:38"/>
    <n v="80"/>
    <x v="17"/>
    <x v="4"/>
    <x v="20"/>
    <x v="0"/>
    <n v="178"/>
    <x v="20"/>
  </r>
  <r>
    <n v="27"/>
    <d v="2025-06-27T17:10:09"/>
    <n v="20"/>
    <x v="17"/>
    <x v="4"/>
    <x v="20"/>
    <x v="0"/>
    <n v="179"/>
    <x v="20"/>
  </r>
  <r>
    <n v="28"/>
    <d v="2025-06-27T17:23:52"/>
    <n v="130"/>
    <x v="17"/>
    <x v="4"/>
    <x v="20"/>
    <x v="0"/>
    <n v="180"/>
    <x v="20"/>
  </r>
  <r>
    <n v="29"/>
    <d v="2025-06-27T17:24:29"/>
    <n v="50"/>
    <x v="17"/>
    <x v="4"/>
    <x v="20"/>
    <x v="0"/>
    <n v="181"/>
    <x v="20"/>
  </r>
  <r>
    <n v="30"/>
    <d v="2025-06-27T17:24:57"/>
    <n v="45"/>
    <x v="17"/>
    <x v="4"/>
    <x v="20"/>
    <x v="0"/>
    <n v="182"/>
    <x v="20"/>
  </r>
  <r>
    <n v="31"/>
    <d v="2025-06-27T17:27:26"/>
    <n v="100"/>
    <x v="17"/>
    <x v="4"/>
    <x v="20"/>
    <x v="0"/>
    <n v="183"/>
    <x v="20"/>
  </r>
  <r>
    <n v="32"/>
    <d v="2025-06-27T17:32:12"/>
    <n v="60"/>
    <x v="17"/>
    <x v="4"/>
    <x v="20"/>
    <x v="0"/>
    <n v="184"/>
    <x v="20"/>
  </r>
  <r>
    <n v="33"/>
    <d v="2025-06-27T17:34:24"/>
    <n v="190"/>
    <x v="17"/>
    <x v="4"/>
    <x v="20"/>
    <x v="0"/>
    <n v="185"/>
    <x v="20"/>
  </r>
  <r>
    <n v="34"/>
    <d v="2025-06-27T17:44:29"/>
    <n v="65"/>
    <x v="17"/>
    <x v="4"/>
    <x v="20"/>
    <x v="0"/>
    <n v="186"/>
    <x v="20"/>
  </r>
  <r>
    <n v="35"/>
    <d v="2025-06-27T17:48:24"/>
    <n v="6"/>
    <x v="17"/>
    <x v="4"/>
    <x v="20"/>
    <x v="0"/>
    <n v="187"/>
    <x v="20"/>
  </r>
  <r>
    <n v="36"/>
    <d v="2025-06-27T17:48:31"/>
    <n v="85"/>
    <x v="17"/>
    <x v="4"/>
    <x v="20"/>
    <x v="0"/>
    <n v="188"/>
    <x v="20"/>
  </r>
  <r>
    <n v="37"/>
    <d v="2025-06-27T17:51:46"/>
    <n v="25"/>
    <x v="17"/>
    <x v="4"/>
    <x v="20"/>
    <x v="0"/>
    <n v="189"/>
    <x v="20"/>
  </r>
  <r>
    <n v="38"/>
    <d v="2025-06-27T17:52:24"/>
    <n v="40"/>
    <x v="17"/>
    <x v="4"/>
    <x v="20"/>
    <x v="0"/>
    <n v="190"/>
    <x v="20"/>
  </r>
  <r>
    <n v="1"/>
    <d v="2025-06-28T03:30:30"/>
    <n v="40"/>
    <x v="18"/>
    <x v="5"/>
    <x v="2"/>
    <x v="1"/>
    <n v="191"/>
    <x v="2"/>
  </r>
  <r>
    <n v="2"/>
    <d v="2025-06-28T03:34:27"/>
    <n v="100"/>
    <x v="18"/>
    <x v="5"/>
    <x v="2"/>
    <x v="1"/>
    <n v="192"/>
    <x v="2"/>
  </r>
  <r>
    <n v="1"/>
    <d v="2025-06-28T21:25:55"/>
    <n v="25"/>
    <x v="18"/>
    <x v="5"/>
    <x v="3"/>
    <x v="0"/>
    <n v="193"/>
    <x v="3"/>
  </r>
  <r>
    <n v="2"/>
    <d v="2025-06-28T22:36:51"/>
    <n v="100"/>
    <x v="18"/>
    <x v="5"/>
    <x v="5"/>
    <x v="0"/>
    <n v="194"/>
    <x v="5"/>
  </r>
  <r>
    <n v="3"/>
    <d v="2025-06-28T22:37:02"/>
    <n v="20"/>
    <x v="18"/>
    <x v="5"/>
    <x v="5"/>
    <x v="0"/>
    <n v="195"/>
    <x v="5"/>
  </r>
  <r>
    <n v="1"/>
    <d v="2025-06-30T01:03:36"/>
    <n v="10"/>
    <x v="19"/>
    <x v="0"/>
    <x v="17"/>
    <x v="1"/>
    <n v="196"/>
    <x v="17"/>
  </r>
  <r>
    <n v="2"/>
    <d v="2025-06-30T01:04:57"/>
    <n v="20"/>
    <x v="19"/>
    <x v="0"/>
    <x v="17"/>
    <x v="1"/>
    <n v="197"/>
    <x v="17"/>
  </r>
  <r>
    <n v="3"/>
    <d v="2025-06-30T01:05:02"/>
    <n v="140"/>
    <x v="19"/>
    <x v="0"/>
    <x v="17"/>
    <x v="1"/>
    <n v="198"/>
    <x v="17"/>
  </r>
  <r>
    <n v="4"/>
    <d v="2025-06-30T01:11:00"/>
    <n v="20"/>
    <x v="19"/>
    <x v="0"/>
    <x v="17"/>
    <x v="1"/>
    <n v="199"/>
    <x v="17"/>
  </r>
  <r>
    <n v="5"/>
    <d v="2025-06-30T01:11:10"/>
    <n v="40"/>
    <x v="19"/>
    <x v="0"/>
    <x v="17"/>
    <x v="1"/>
    <n v="200"/>
    <x v="17"/>
  </r>
  <r>
    <n v="6"/>
    <d v="2025-06-30T01:12:39"/>
    <n v="35"/>
    <x v="19"/>
    <x v="0"/>
    <x v="17"/>
    <x v="1"/>
    <n v="201"/>
    <x v="17"/>
  </r>
  <r>
    <n v="1"/>
    <d v="2025-06-30T22:46:55"/>
    <n v="100"/>
    <x v="19"/>
    <x v="0"/>
    <x v="5"/>
    <x v="0"/>
    <n v="202"/>
    <x v="5"/>
  </r>
  <r>
    <n v="2"/>
    <d v="2025-06-30T22:49:31"/>
    <n v="20"/>
    <x v="19"/>
    <x v="0"/>
    <x v="5"/>
    <x v="0"/>
    <n v="203"/>
    <x v="5"/>
  </r>
  <r>
    <n v="3"/>
    <d v="2025-06-30T22:49:38"/>
    <n v="40"/>
    <x v="19"/>
    <x v="0"/>
    <x v="5"/>
    <x v="0"/>
    <n v="204"/>
    <x v="5"/>
  </r>
  <r>
    <n v="4"/>
    <d v="2025-06-30T22:54:22"/>
    <n v="80"/>
    <x v="19"/>
    <x v="0"/>
    <x v="5"/>
    <x v="0"/>
    <n v="205"/>
    <x v="5"/>
  </r>
  <r>
    <n v="5"/>
    <d v="2025-07-01T00:36:19"/>
    <n v="30"/>
    <x v="20"/>
    <x v="1"/>
    <x v="16"/>
    <x v="1"/>
    <n v="206"/>
    <x v="16"/>
  </r>
  <r>
    <n v="6"/>
    <d v="2025-07-01T00:36:24"/>
    <n v="240"/>
    <x v="20"/>
    <x v="1"/>
    <x v="16"/>
    <x v="1"/>
    <n v="207"/>
    <x v="16"/>
  </r>
  <r>
    <n v="7"/>
    <d v="2025-07-01T00:41:38"/>
    <n v="20"/>
    <x v="20"/>
    <x v="1"/>
    <x v="16"/>
    <x v="1"/>
    <n v="208"/>
    <x v="16"/>
  </r>
  <r>
    <n v="8"/>
    <d v="2025-07-01T00:41:42"/>
    <n v="40"/>
    <x v="20"/>
    <x v="1"/>
    <x v="16"/>
    <x v="1"/>
    <n v="209"/>
    <x v="16"/>
  </r>
  <r>
    <n v="9"/>
    <d v="2025-07-01T00:42:23"/>
    <n v="70"/>
    <x v="20"/>
    <x v="1"/>
    <x v="16"/>
    <x v="1"/>
    <n v="210"/>
    <x v="16"/>
  </r>
  <r>
    <n v="1"/>
    <d v="2025-07-02T10:42:04"/>
    <n v="50"/>
    <x v="21"/>
    <x v="2"/>
    <x v="15"/>
    <x v="1"/>
    <n v="211"/>
    <x v="15"/>
  </r>
  <r>
    <n v="2"/>
    <d v="2025-07-02T10:43:34"/>
    <n v="40"/>
    <x v="21"/>
    <x v="2"/>
    <x v="15"/>
    <x v="1"/>
    <n v="212"/>
    <x v="15"/>
  </r>
  <r>
    <n v="3"/>
    <d v="2025-07-02T11:09:06"/>
    <n v="80"/>
    <x v="21"/>
    <x v="2"/>
    <x v="18"/>
    <x v="1"/>
    <n v="213"/>
    <x v="18"/>
  </r>
  <r>
    <n v="4"/>
    <d v="2025-07-02T11:09:15"/>
    <n v="25"/>
    <x v="21"/>
    <x v="2"/>
    <x v="18"/>
    <x v="1"/>
    <n v="214"/>
    <x v="18"/>
  </r>
  <r>
    <n v="5"/>
    <d v="2025-07-02T11:09:52"/>
    <n v="80"/>
    <x v="21"/>
    <x v="2"/>
    <x v="18"/>
    <x v="1"/>
    <n v="215"/>
    <x v="18"/>
  </r>
  <r>
    <n v="6"/>
    <d v="2025-07-02T11:29:56"/>
    <n v="20"/>
    <x v="21"/>
    <x v="2"/>
    <x v="18"/>
    <x v="1"/>
    <n v="216"/>
    <x v="18"/>
  </r>
  <r>
    <n v="7"/>
    <d v="2025-07-02T11:39:39"/>
    <n v="80"/>
    <x v="21"/>
    <x v="2"/>
    <x v="18"/>
    <x v="1"/>
    <n v="217"/>
    <x v="18"/>
  </r>
  <r>
    <n v="8"/>
    <d v="2025-07-02T11:51:45"/>
    <n v="40"/>
    <x v="21"/>
    <x v="2"/>
    <x v="18"/>
    <x v="1"/>
    <n v="218"/>
    <x v="18"/>
  </r>
  <r>
    <n v="9"/>
    <d v="2025-07-02T12:08:03"/>
    <n v="80"/>
    <x v="21"/>
    <x v="2"/>
    <x v="12"/>
    <x v="2"/>
    <n v="219"/>
    <x v="12"/>
  </r>
  <r>
    <n v="10"/>
    <d v="2025-07-02T12:15:50"/>
    <n v="20"/>
    <x v="21"/>
    <x v="2"/>
    <x v="12"/>
    <x v="2"/>
    <n v="220"/>
    <x v="12"/>
  </r>
  <r>
    <n v="11"/>
    <d v="2025-07-02T12:28:46"/>
    <n v="25"/>
    <x v="21"/>
    <x v="2"/>
    <x v="12"/>
    <x v="2"/>
    <n v="221"/>
    <x v="12"/>
  </r>
  <r>
    <n v="12"/>
    <d v="2025-07-02T12:29:22"/>
    <n v="60"/>
    <x v="21"/>
    <x v="2"/>
    <x v="12"/>
    <x v="2"/>
    <n v="222"/>
    <x v="12"/>
  </r>
  <r>
    <n v="13"/>
    <d v="2025-07-02T12:29:58"/>
    <n v="270"/>
    <x v="21"/>
    <x v="2"/>
    <x v="12"/>
    <x v="2"/>
    <n v="223"/>
    <x v="12"/>
  </r>
  <r>
    <n v="14"/>
    <d v="2025-07-02T12:34:24"/>
    <n v="70"/>
    <x v="21"/>
    <x v="2"/>
    <x v="12"/>
    <x v="2"/>
    <n v="224"/>
    <x v="12"/>
  </r>
  <r>
    <n v="15"/>
    <d v="2025-07-02T12:43:25"/>
    <n v="170"/>
    <x v="21"/>
    <x v="2"/>
    <x v="12"/>
    <x v="2"/>
    <n v="225"/>
    <x v="12"/>
  </r>
  <r>
    <n v="16"/>
    <d v="2025-07-02T12:43:29"/>
    <n v="20"/>
    <x v="21"/>
    <x v="2"/>
    <x v="12"/>
    <x v="2"/>
    <n v="226"/>
    <x v="12"/>
  </r>
  <r>
    <n v="17"/>
    <d v="2025-07-02T12:44:14"/>
    <n v="30"/>
    <x v="21"/>
    <x v="2"/>
    <x v="12"/>
    <x v="2"/>
    <n v="227"/>
    <x v="12"/>
  </r>
  <r>
    <n v="18"/>
    <d v="2025-07-02T12:46:26"/>
    <n v="20"/>
    <x v="21"/>
    <x v="2"/>
    <x v="12"/>
    <x v="2"/>
    <n v="228"/>
    <x v="12"/>
  </r>
  <r>
    <n v="19"/>
    <d v="2025-07-02T12:50:57"/>
    <n v="50"/>
    <x v="21"/>
    <x v="2"/>
    <x v="12"/>
    <x v="2"/>
    <n v="229"/>
    <x v="12"/>
  </r>
  <r>
    <n v="20"/>
    <d v="2025-07-02T12:55:19"/>
    <n v="20"/>
    <x v="21"/>
    <x v="2"/>
    <x v="12"/>
    <x v="2"/>
    <n v="230"/>
    <x v="12"/>
  </r>
  <r>
    <n v="21"/>
    <d v="2025-07-02T12:56:43"/>
    <n v="25"/>
    <x v="21"/>
    <x v="2"/>
    <x v="12"/>
    <x v="2"/>
    <n v="231"/>
    <x v="12"/>
  </r>
  <r>
    <n v="22"/>
    <d v="2025-07-02T13:01:03"/>
    <n v="80"/>
    <x v="21"/>
    <x v="2"/>
    <x v="10"/>
    <x v="2"/>
    <n v="232"/>
    <x v="10"/>
  </r>
  <r>
    <n v="23"/>
    <d v="2025-07-02T13:04:02"/>
    <n v="48"/>
    <x v="21"/>
    <x v="2"/>
    <x v="10"/>
    <x v="2"/>
    <n v="233"/>
    <x v="10"/>
  </r>
  <r>
    <n v="24"/>
    <d v="2025-07-02T13:05:25"/>
    <n v="40"/>
    <x v="21"/>
    <x v="2"/>
    <x v="10"/>
    <x v="2"/>
    <n v="234"/>
    <x v="10"/>
  </r>
  <r>
    <n v="25"/>
    <d v="2025-07-02T13:08:07"/>
    <n v="20"/>
    <x v="21"/>
    <x v="2"/>
    <x v="10"/>
    <x v="2"/>
    <n v="235"/>
    <x v="10"/>
  </r>
  <r>
    <n v="26"/>
    <d v="2025-07-02T13:15:17"/>
    <n v="80"/>
    <x v="21"/>
    <x v="2"/>
    <x v="10"/>
    <x v="2"/>
    <n v="236"/>
    <x v="10"/>
  </r>
  <r>
    <n v="27"/>
    <d v="2025-07-02T13:18:36"/>
    <n v="80"/>
    <x v="21"/>
    <x v="2"/>
    <x v="10"/>
    <x v="2"/>
    <n v="237"/>
    <x v="10"/>
  </r>
  <r>
    <n v="28"/>
    <d v="2025-07-02T13:37:05"/>
    <n v="140"/>
    <x v="21"/>
    <x v="2"/>
    <x v="10"/>
    <x v="2"/>
    <n v="238"/>
    <x v="10"/>
  </r>
  <r>
    <n v="29"/>
    <d v="2025-07-02T13:37:28"/>
    <n v="60"/>
    <x v="21"/>
    <x v="2"/>
    <x v="10"/>
    <x v="2"/>
    <n v="239"/>
    <x v="10"/>
  </r>
  <r>
    <n v="30"/>
    <d v="2025-07-02T13:38:18"/>
    <n v="20"/>
    <x v="21"/>
    <x v="2"/>
    <x v="10"/>
    <x v="2"/>
    <n v="240"/>
    <x v="10"/>
  </r>
  <r>
    <n v="31"/>
    <d v="2025-07-02T13:41:21"/>
    <n v="20"/>
    <x v="21"/>
    <x v="2"/>
    <x v="10"/>
    <x v="2"/>
    <n v="241"/>
    <x v="10"/>
  </r>
  <r>
    <n v="32"/>
    <d v="2025-07-02T13:47:22"/>
    <n v="210"/>
    <x v="21"/>
    <x v="2"/>
    <x v="10"/>
    <x v="2"/>
    <n v="242"/>
    <x v="10"/>
  </r>
  <r>
    <n v="33"/>
    <d v="2025-07-02T13:53:30"/>
    <n v="160"/>
    <x v="21"/>
    <x v="2"/>
    <x v="10"/>
    <x v="2"/>
    <n v="243"/>
    <x v="10"/>
  </r>
  <r>
    <n v="34"/>
    <d v="2025-07-02T13:53:42"/>
    <n v="20"/>
    <x v="21"/>
    <x v="2"/>
    <x v="10"/>
    <x v="2"/>
    <n v="244"/>
    <x v="10"/>
  </r>
  <r>
    <n v="35"/>
    <d v="2025-07-02T13:58:38"/>
    <n v="25"/>
    <x v="21"/>
    <x v="2"/>
    <x v="10"/>
    <x v="2"/>
    <n v="245"/>
    <x v="10"/>
  </r>
  <r>
    <n v="36"/>
    <d v="2025-07-02T14:05:37"/>
    <n v="100"/>
    <x v="21"/>
    <x v="2"/>
    <x v="13"/>
    <x v="2"/>
    <n v="246"/>
    <x v="13"/>
  </r>
  <r>
    <n v="37"/>
    <d v="2025-07-02T14:07:59"/>
    <n v="80"/>
    <x v="21"/>
    <x v="2"/>
    <x v="13"/>
    <x v="2"/>
    <n v="247"/>
    <x v="13"/>
  </r>
  <r>
    <n v="38"/>
    <d v="2025-07-02T14:09:13"/>
    <n v="45"/>
    <x v="21"/>
    <x v="2"/>
    <x v="13"/>
    <x v="2"/>
    <n v="248"/>
    <x v="13"/>
  </r>
  <r>
    <n v="39"/>
    <d v="2025-07-02T14:12:44"/>
    <n v="25"/>
    <x v="21"/>
    <x v="2"/>
    <x v="13"/>
    <x v="2"/>
    <n v="249"/>
    <x v="13"/>
  </r>
  <r>
    <n v="40"/>
    <d v="2025-07-02T14:12:58"/>
    <n v="160"/>
    <x v="21"/>
    <x v="2"/>
    <x v="13"/>
    <x v="2"/>
    <n v="250"/>
    <x v="13"/>
  </r>
  <r>
    <n v="41"/>
    <d v="2025-07-02T14:16:49"/>
    <n v="60"/>
    <x v="21"/>
    <x v="2"/>
    <x v="13"/>
    <x v="2"/>
    <n v="251"/>
    <x v="13"/>
  </r>
  <r>
    <n v="42"/>
    <d v="2025-07-02T14:21:29"/>
    <n v="20"/>
    <x v="21"/>
    <x v="2"/>
    <x v="13"/>
    <x v="2"/>
    <n v="252"/>
    <x v="13"/>
  </r>
  <r>
    <n v="43"/>
    <d v="2025-07-02T14:22:06"/>
    <n v="120"/>
    <x v="21"/>
    <x v="2"/>
    <x v="13"/>
    <x v="2"/>
    <n v="253"/>
    <x v="13"/>
  </r>
  <r>
    <n v="44"/>
    <d v="2025-07-02T14:22:44"/>
    <n v="24"/>
    <x v="21"/>
    <x v="2"/>
    <x v="13"/>
    <x v="2"/>
    <n v="254"/>
    <x v="13"/>
  </r>
  <r>
    <n v="45"/>
    <d v="2025-07-02T14:28:40"/>
    <n v="20"/>
    <x v="21"/>
    <x v="2"/>
    <x v="13"/>
    <x v="2"/>
    <n v="255"/>
    <x v="13"/>
  </r>
  <r>
    <n v="46"/>
    <d v="2025-07-02T14:28:45"/>
    <n v="45"/>
    <x v="21"/>
    <x v="2"/>
    <x v="13"/>
    <x v="2"/>
    <n v="256"/>
    <x v="13"/>
  </r>
  <r>
    <n v="47"/>
    <d v="2025-07-02T14:31:09"/>
    <n v="20"/>
    <x v="21"/>
    <x v="2"/>
    <x v="13"/>
    <x v="2"/>
    <n v="257"/>
    <x v="13"/>
  </r>
  <r>
    <n v="48"/>
    <d v="2025-07-02T14:32:53"/>
    <n v="50"/>
    <x v="21"/>
    <x v="2"/>
    <x v="13"/>
    <x v="2"/>
    <n v="258"/>
    <x v="13"/>
  </r>
  <r>
    <n v="49"/>
    <d v="2025-07-02T14:33:59"/>
    <n v="170"/>
    <x v="21"/>
    <x v="2"/>
    <x v="13"/>
    <x v="2"/>
    <n v="259"/>
    <x v="13"/>
  </r>
  <r>
    <n v="50"/>
    <d v="2025-07-02T14:36:32"/>
    <n v="25"/>
    <x v="21"/>
    <x v="2"/>
    <x v="13"/>
    <x v="2"/>
    <n v="260"/>
    <x v="13"/>
  </r>
  <r>
    <n v="51"/>
    <d v="2025-07-02T14:38:13"/>
    <n v="275"/>
    <x v="21"/>
    <x v="2"/>
    <x v="13"/>
    <x v="2"/>
    <n v="261"/>
    <x v="13"/>
  </r>
  <r>
    <n v="52"/>
    <d v="2025-07-02T14:52:09"/>
    <n v="110"/>
    <x v="21"/>
    <x v="2"/>
    <x v="13"/>
    <x v="2"/>
    <n v="262"/>
    <x v="13"/>
  </r>
  <r>
    <n v="53"/>
    <d v="2025-07-02T14:57:50"/>
    <n v="20"/>
    <x v="21"/>
    <x v="2"/>
    <x v="13"/>
    <x v="2"/>
    <n v="263"/>
    <x v="13"/>
  </r>
  <r>
    <n v="54"/>
    <d v="2025-07-02T14:58:06"/>
    <n v="120"/>
    <x v="21"/>
    <x v="2"/>
    <x v="13"/>
    <x v="2"/>
    <n v="264"/>
    <x v="13"/>
  </r>
  <r>
    <n v="55"/>
    <d v="2025-07-02T15:05:25"/>
    <n v="40"/>
    <x v="21"/>
    <x v="2"/>
    <x v="14"/>
    <x v="2"/>
    <n v="265"/>
    <x v="14"/>
  </r>
  <r>
    <n v="56"/>
    <d v="2025-07-02T15:13:55"/>
    <n v="60"/>
    <x v="21"/>
    <x v="2"/>
    <x v="14"/>
    <x v="2"/>
    <n v="266"/>
    <x v="14"/>
  </r>
  <r>
    <n v="57"/>
    <d v="2025-07-02T15:15:04"/>
    <n v="25"/>
    <x v="21"/>
    <x v="2"/>
    <x v="14"/>
    <x v="2"/>
    <n v="267"/>
    <x v="14"/>
  </r>
  <r>
    <n v="58"/>
    <d v="2025-07-02T15:15:17"/>
    <n v="90"/>
    <x v="21"/>
    <x v="2"/>
    <x v="14"/>
    <x v="2"/>
    <n v="268"/>
    <x v="14"/>
  </r>
  <r>
    <n v="59"/>
    <d v="2025-07-02T15:16:05"/>
    <n v="65"/>
    <x v="21"/>
    <x v="2"/>
    <x v="14"/>
    <x v="2"/>
    <n v="269"/>
    <x v="14"/>
  </r>
  <r>
    <n v="60"/>
    <d v="2025-07-02T15:16:41"/>
    <n v="25"/>
    <x v="21"/>
    <x v="2"/>
    <x v="14"/>
    <x v="2"/>
    <n v="270"/>
    <x v="14"/>
  </r>
  <r>
    <n v="61"/>
    <d v="2025-07-02T15:19:04"/>
    <n v="25"/>
    <x v="21"/>
    <x v="2"/>
    <x v="14"/>
    <x v="2"/>
    <n v="271"/>
    <x v="14"/>
  </r>
  <r>
    <n v="62"/>
    <d v="2025-07-02T15:19:14"/>
    <n v="10"/>
    <x v="21"/>
    <x v="2"/>
    <x v="14"/>
    <x v="2"/>
    <n v="272"/>
    <x v="14"/>
  </r>
  <r>
    <n v="63"/>
    <d v="2025-07-02T15:21:25"/>
    <n v="80"/>
    <x v="21"/>
    <x v="2"/>
    <x v="14"/>
    <x v="2"/>
    <n v="273"/>
    <x v="14"/>
  </r>
  <r>
    <n v="64"/>
    <d v="2025-07-02T15:22:18"/>
    <n v="50"/>
    <x v="21"/>
    <x v="2"/>
    <x v="14"/>
    <x v="2"/>
    <n v="274"/>
    <x v="14"/>
  </r>
  <r>
    <n v="65"/>
    <d v="2025-07-02T15:23:02"/>
    <n v="30"/>
    <x v="21"/>
    <x v="2"/>
    <x v="14"/>
    <x v="2"/>
    <n v="275"/>
    <x v="14"/>
  </r>
  <r>
    <n v="66"/>
    <d v="2025-07-02T15:41:14"/>
    <n v="48"/>
    <x v="21"/>
    <x v="2"/>
    <x v="14"/>
    <x v="2"/>
    <n v="276"/>
    <x v="14"/>
  </r>
  <r>
    <n v="67"/>
    <d v="2025-07-02T15:43:23"/>
    <n v="20"/>
    <x v="21"/>
    <x v="2"/>
    <x v="14"/>
    <x v="2"/>
    <n v="277"/>
    <x v="14"/>
  </r>
  <r>
    <n v="68"/>
    <d v="2025-07-02T15:43:29"/>
    <n v="20"/>
    <x v="21"/>
    <x v="2"/>
    <x v="14"/>
    <x v="2"/>
    <n v="278"/>
    <x v="14"/>
  </r>
  <r>
    <n v="69"/>
    <d v="2025-07-02T15:45:59"/>
    <n v="60"/>
    <x v="21"/>
    <x v="2"/>
    <x v="14"/>
    <x v="2"/>
    <n v="279"/>
    <x v="14"/>
  </r>
  <r>
    <n v="70"/>
    <d v="2025-07-02T16:06:55"/>
    <n v="60"/>
    <x v="21"/>
    <x v="2"/>
    <x v="19"/>
    <x v="2"/>
    <n v="280"/>
    <x v="19"/>
  </r>
  <r>
    <n v="71"/>
    <d v="2025-07-02T16:07:01"/>
    <n v="25"/>
    <x v="21"/>
    <x v="2"/>
    <x v="19"/>
    <x v="2"/>
    <n v="281"/>
    <x v="19"/>
  </r>
  <r>
    <n v="72"/>
    <d v="2025-07-02T16:10:02"/>
    <n v="50"/>
    <x v="21"/>
    <x v="2"/>
    <x v="19"/>
    <x v="2"/>
    <n v="282"/>
    <x v="19"/>
  </r>
  <r>
    <n v="73"/>
    <d v="2025-07-02T16:14:10"/>
    <n v="130"/>
    <x v="21"/>
    <x v="2"/>
    <x v="19"/>
    <x v="2"/>
    <n v="283"/>
    <x v="19"/>
  </r>
  <r>
    <n v="74"/>
    <d v="2025-07-02T16:15:56"/>
    <n v="40"/>
    <x v="21"/>
    <x v="2"/>
    <x v="19"/>
    <x v="2"/>
    <n v="284"/>
    <x v="19"/>
  </r>
  <r>
    <n v="75"/>
    <d v="2025-07-02T16:16:36"/>
    <n v="80"/>
    <x v="21"/>
    <x v="2"/>
    <x v="19"/>
    <x v="2"/>
    <n v="285"/>
    <x v="19"/>
  </r>
  <r>
    <n v="76"/>
    <d v="2025-07-02T16:26:15"/>
    <n v="25"/>
    <x v="21"/>
    <x v="2"/>
    <x v="19"/>
    <x v="2"/>
    <n v="286"/>
    <x v="19"/>
  </r>
  <r>
    <n v="77"/>
    <d v="2025-07-02T16:28:22"/>
    <n v="20"/>
    <x v="21"/>
    <x v="2"/>
    <x v="19"/>
    <x v="2"/>
    <n v="287"/>
    <x v="19"/>
  </r>
  <r>
    <n v="78"/>
    <d v="2025-07-02T16:28:35"/>
    <n v="60"/>
    <x v="21"/>
    <x v="2"/>
    <x v="19"/>
    <x v="2"/>
    <n v="288"/>
    <x v="19"/>
  </r>
  <r>
    <n v="79"/>
    <d v="2025-07-02T16:30:55"/>
    <n v="80"/>
    <x v="21"/>
    <x v="2"/>
    <x v="19"/>
    <x v="2"/>
    <n v="289"/>
    <x v="19"/>
  </r>
  <r>
    <n v="80"/>
    <d v="2025-07-02T16:33:40"/>
    <n v="60"/>
    <x v="21"/>
    <x v="2"/>
    <x v="19"/>
    <x v="2"/>
    <n v="290"/>
    <x v="19"/>
  </r>
  <r>
    <n v="81"/>
    <d v="2025-07-02T16:34:21"/>
    <n v="90"/>
    <x v="21"/>
    <x v="2"/>
    <x v="19"/>
    <x v="2"/>
    <n v="291"/>
    <x v="19"/>
  </r>
  <r>
    <n v="82"/>
    <d v="2025-07-02T16:35:33"/>
    <n v="40"/>
    <x v="21"/>
    <x v="2"/>
    <x v="19"/>
    <x v="2"/>
    <n v="292"/>
    <x v="19"/>
  </r>
  <r>
    <n v="83"/>
    <d v="2025-07-02T16:36:27"/>
    <n v="350"/>
    <x v="21"/>
    <x v="2"/>
    <x v="19"/>
    <x v="2"/>
    <n v="293"/>
    <x v="19"/>
  </r>
  <r>
    <n v="84"/>
    <d v="2025-07-02T16:37:04"/>
    <n v="120"/>
    <x v="21"/>
    <x v="2"/>
    <x v="19"/>
    <x v="2"/>
    <n v="294"/>
    <x v="19"/>
  </r>
  <r>
    <n v="85"/>
    <d v="2025-07-02T16:38:28"/>
    <n v="20"/>
    <x v="21"/>
    <x v="2"/>
    <x v="19"/>
    <x v="2"/>
    <n v="295"/>
    <x v="19"/>
  </r>
  <r>
    <n v="86"/>
    <d v="2025-07-02T16:39:03"/>
    <n v="25"/>
    <x v="21"/>
    <x v="2"/>
    <x v="19"/>
    <x v="2"/>
    <n v="296"/>
    <x v="19"/>
  </r>
  <r>
    <n v="87"/>
    <d v="2025-07-02T16:39:52"/>
    <n v="40"/>
    <x v="21"/>
    <x v="2"/>
    <x v="19"/>
    <x v="2"/>
    <n v="297"/>
    <x v="19"/>
  </r>
  <r>
    <n v="88"/>
    <d v="2025-07-02T16:40:58"/>
    <n v="220"/>
    <x v="21"/>
    <x v="2"/>
    <x v="19"/>
    <x v="2"/>
    <n v="298"/>
    <x v="19"/>
  </r>
  <r>
    <n v="89"/>
    <d v="2025-07-02T16:43:07"/>
    <n v="20"/>
    <x v="21"/>
    <x v="2"/>
    <x v="19"/>
    <x v="2"/>
    <n v="299"/>
    <x v="19"/>
  </r>
  <r>
    <n v="90"/>
    <d v="2025-07-02T16:43:35"/>
    <n v="40"/>
    <x v="21"/>
    <x v="2"/>
    <x v="19"/>
    <x v="2"/>
    <n v="300"/>
    <x v="19"/>
  </r>
  <r>
    <n v="91"/>
    <d v="2025-07-02T16:45:12"/>
    <n v="20"/>
    <x v="21"/>
    <x v="2"/>
    <x v="19"/>
    <x v="2"/>
    <n v="301"/>
    <x v="19"/>
  </r>
  <r>
    <n v="92"/>
    <d v="2025-07-02T16:51:19"/>
    <n v="20"/>
    <x v="21"/>
    <x v="2"/>
    <x v="19"/>
    <x v="2"/>
    <n v="302"/>
    <x v="19"/>
  </r>
  <r>
    <n v="93"/>
    <d v="2025-07-02T16:56:32"/>
    <n v="20"/>
    <x v="21"/>
    <x v="2"/>
    <x v="19"/>
    <x v="2"/>
    <n v="303"/>
    <x v="19"/>
  </r>
  <r>
    <n v="94"/>
    <d v="2025-07-02T17:02:55"/>
    <n v="20"/>
    <x v="21"/>
    <x v="2"/>
    <x v="20"/>
    <x v="0"/>
    <n v="304"/>
    <x v="20"/>
  </r>
  <r>
    <n v="95"/>
    <d v="2025-07-02T17:03:51"/>
    <n v="160"/>
    <x v="21"/>
    <x v="2"/>
    <x v="20"/>
    <x v="0"/>
    <n v="305"/>
    <x v="20"/>
  </r>
  <r>
    <n v="96"/>
    <d v="2025-07-02T17:08:28"/>
    <n v="30"/>
    <x v="21"/>
    <x v="2"/>
    <x v="20"/>
    <x v="0"/>
    <n v="306"/>
    <x v="20"/>
  </r>
  <r>
    <n v="97"/>
    <d v="2025-07-02T17:08:37"/>
    <n v="20"/>
    <x v="21"/>
    <x v="2"/>
    <x v="20"/>
    <x v="0"/>
    <n v="307"/>
    <x v="20"/>
  </r>
  <r>
    <n v="98"/>
    <d v="2025-07-02T17:12:02"/>
    <n v="40"/>
    <x v="21"/>
    <x v="2"/>
    <x v="20"/>
    <x v="0"/>
    <n v="308"/>
    <x v="20"/>
  </r>
  <r>
    <n v="99"/>
    <d v="2025-07-02T17:15:57"/>
    <n v="30"/>
    <x v="21"/>
    <x v="2"/>
    <x v="20"/>
    <x v="0"/>
    <n v="309"/>
    <x v="20"/>
  </r>
  <r>
    <n v="100"/>
    <d v="2025-07-02T17:16:42"/>
    <n v="380"/>
    <x v="21"/>
    <x v="2"/>
    <x v="20"/>
    <x v="0"/>
    <n v="310"/>
    <x v="20"/>
  </r>
  <r>
    <n v="101"/>
    <d v="2025-07-02T17:18:57"/>
    <n v="125"/>
    <x v="21"/>
    <x v="2"/>
    <x v="20"/>
    <x v="0"/>
    <n v="311"/>
    <x v="20"/>
  </r>
  <r>
    <n v="102"/>
    <d v="2025-07-02T17:21:26"/>
    <n v="60"/>
    <x v="21"/>
    <x v="2"/>
    <x v="20"/>
    <x v="0"/>
    <n v="312"/>
    <x v="20"/>
  </r>
  <r>
    <n v="103"/>
    <d v="2025-07-02T17:29:57"/>
    <n v="80"/>
    <x v="21"/>
    <x v="2"/>
    <x v="20"/>
    <x v="0"/>
    <n v="313"/>
    <x v="20"/>
  </r>
  <r>
    <n v="104"/>
    <d v="2025-07-02T17:30:03"/>
    <n v="40"/>
    <x v="21"/>
    <x v="2"/>
    <x v="20"/>
    <x v="0"/>
    <n v="314"/>
    <x v="20"/>
  </r>
  <r>
    <n v="105"/>
    <d v="2025-07-02T17:30:40"/>
    <n v="21"/>
    <x v="21"/>
    <x v="2"/>
    <x v="20"/>
    <x v="0"/>
    <n v="315"/>
    <x v="20"/>
  </r>
  <r>
    <n v="106"/>
    <d v="2025-07-02T17:31:01"/>
    <n v="90"/>
    <x v="21"/>
    <x v="2"/>
    <x v="20"/>
    <x v="0"/>
    <n v="316"/>
    <x v="20"/>
  </r>
  <r>
    <n v="107"/>
    <d v="2025-07-02T17:33:38"/>
    <n v="20"/>
    <x v="21"/>
    <x v="2"/>
    <x v="20"/>
    <x v="0"/>
    <n v="317"/>
    <x v="20"/>
  </r>
  <r>
    <n v="108"/>
    <d v="2025-07-02T17:35:10"/>
    <n v="60"/>
    <x v="21"/>
    <x v="2"/>
    <x v="20"/>
    <x v="0"/>
    <n v="318"/>
    <x v="20"/>
  </r>
  <r>
    <n v="109"/>
    <d v="2025-07-02T17:47:19"/>
    <n v="140"/>
    <x v="21"/>
    <x v="2"/>
    <x v="20"/>
    <x v="0"/>
    <n v="319"/>
    <x v="20"/>
  </r>
  <r>
    <n v="110"/>
    <d v="2025-07-02T17:49:53"/>
    <n v="15"/>
    <x v="21"/>
    <x v="2"/>
    <x v="20"/>
    <x v="0"/>
    <n v="320"/>
    <x v="20"/>
  </r>
  <r>
    <n v="111"/>
    <d v="2025-07-02T17:50:08"/>
    <n v="6"/>
    <x v="21"/>
    <x v="2"/>
    <x v="20"/>
    <x v="0"/>
    <n v="321"/>
    <x v="20"/>
  </r>
  <r>
    <n v="1"/>
    <d v="2025-07-02T20:25:54"/>
    <n v="60"/>
    <x v="21"/>
    <x v="2"/>
    <x v="4"/>
    <x v="0"/>
    <n v="322"/>
    <x v="4"/>
  </r>
  <r>
    <n v="2"/>
    <d v="2025-07-02T20:26:07"/>
    <n v="80"/>
    <x v="21"/>
    <x v="2"/>
    <x v="4"/>
    <x v="0"/>
    <n v="323"/>
    <x v="4"/>
  </r>
  <r>
    <n v="3"/>
    <d v="2025-07-02T20:35:29"/>
    <n v="70"/>
    <x v="21"/>
    <x v="2"/>
    <x v="4"/>
    <x v="0"/>
    <n v="324"/>
    <x v="4"/>
  </r>
  <r>
    <n v="4"/>
    <d v="2025-07-02T20:36:58"/>
    <n v="60"/>
    <x v="21"/>
    <x v="2"/>
    <x v="4"/>
    <x v="0"/>
    <n v="325"/>
    <x v="4"/>
  </r>
  <r>
    <n v="5"/>
    <d v="2025-07-02T21:38:54"/>
    <n v="20"/>
    <x v="21"/>
    <x v="2"/>
    <x v="3"/>
    <x v="0"/>
    <n v="326"/>
    <x v="3"/>
  </r>
  <r>
    <n v="6"/>
    <d v="2025-07-02T21:39:01"/>
    <n v="25"/>
    <x v="21"/>
    <x v="2"/>
    <x v="3"/>
    <x v="0"/>
    <n v="327"/>
    <x v="3"/>
  </r>
  <r>
    <n v="7"/>
    <d v="2025-07-02T21:54:29"/>
    <n v="120"/>
    <x v="21"/>
    <x v="2"/>
    <x v="3"/>
    <x v="0"/>
    <n v="328"/>
    <x v="3"/>
  </r>
  <r>
    <n v="8"/>
    <d v="2025-07-02T22:18:40"/>
    <n v="40"/>
    <x v="21"/>
    <x v="2"/>
    <x v="5"/>
    <x v="0"/>
    <n v="329"/>
    <x v="5"/>
  </r>
  <r>
    <n v="9"/>
    <d v="2025-07-02T23:08:53"/>
    <n v="50"/>
    <x v="21"/>
    <x v="2"/>
    <x v="6"/>
    <x v="0"/>
    <n v="330"/>
    <x v="6"/>
  </r>
  <r>
    <n v="10"/>
    <d v="2025-07-03T01:31:19"/>
    <n v="40"/>
    <x v="22"/>
    <x v="3"/>
    <x v="17"/>
    <x v="1"/>
    <n v="331"/>
    <x v="17"/>
  </r>
  <r>
    <n v="11"/>
    <d v="2025-07-03T01:31:26"/>
    <n v="50"/>
    <x v="22"/>
    <x v="3"/>
    <x v="17"/>
    <x v="1"/>
    <n v="332"/>
    <x v="17"/>
  </r>
  <r>
    <n v="1"/>
    <d v="2025-07-03T03:50:45"/>
    <n v="0"/>
    <x v="22"/>
    <x v="3"/>
    <x v="2"/>
    <x v="1"/>
    <n v="333"/>
    <x v="2"/>
  </r>
  <r>
    <n v="1"/>
    <d v="2025-07-03T18:09:46"/>
    <n v="3"/>
    <x v="22"/>
    <x v="3"/>
    <x v="0"/>
    <x v="0"/>
    <n v="334"/>
    <x v="0"/>
  </r>
  <r>
    <n v="2"/>
    <d v="2025-07-03T18:10:03"/>
    <n v="3"/>
    <x v="22"/>
    <x v="3"/>
    <x v="0"/>
    <x v="0"/>
    <n v="335"/>
    <x v="0"/>
  </r>
  <r>
    <n v="3"/>
    <d v="2025-07-03T18:42:18"/>
    <n v="90"/>
    <x v="22"/>
    <x v="3"/>
    <x v="0"/>
    <x v="0"/>
    <n v="336"/>
    <x v="0"/>
  </r>
  <r>
    <n v="4"/>
    <d v="2025-07-03T18:44:19"/>
    <n v="125"/>
    <x v="22"/>
    <x v="3"/>
    <x v="0"/>
    <x v="0"/>
    <n v="337"/>
    <x v="0"/>
  </r>
  <r>
    <n v="5"/>
    <d v="2025-07-03T18:44:39"/>
    <n v="20"/>
    <x v="22"/>
    <x v="3"/>
    <x v="0"/>
    <x v="0"/>
    <n v="338"/>
    <x v="0"/>
  </r>
  <r>
    <n v="6"/>
    <d v="2025-07-03T18:45:26"/>
    <n v="60"/>
    <x v="22"/>
    <x v="3"/>
    <x v="0"/>
    <x v="0"/>
    <n v="339"/>
    <x v="0"/>
  </r>
  <r>
    <n v="7"/>
    <d v="2025-07-03T18:46:14"/>
    <n v="25"/>
    <x v="22"/>
    <x v="3"/>
    <x v="0"/>
    <x v="0"/>
    <n v="340"/>
    <x v="0"/>
  </r>
  <r>
    <n v="8"/>
    <d v="2025-07-03T18:52:08"/>
    <n v="40"/>
    <x v="22"/>
    <x v="3"/>
    <x v="0"/>
    <x v="0"/>
    <n v="341"/>
    <x v="0"/>
  </r>
  <r>
    <n v="9"/>
    <d v="2025-07-03T18:52:15"/>
    <n v="160"/>
    <x v="22"/>
    <x v="3"/>
    <x v="0"/>
    <x v="0"/>
    <n v="342"/>
    <x v="0"/>
  </r>
  <r>
    <n v="10"/>
    <d v="2025-07-03T18:54:08"/>
    <n v="50"/>
    <x v="22"/>
    <x v="3"/>
    <x v="0"/>
    <x v="0"/>
    <n v="343"/>
    <x v="0"/>
  </r>
  <r>
    <n v="11"/>
    <d v="2025-07-03T18:57:52"/>
    <n v="170"/>
    <x v="22"/>
    <x v="3"/>
    <x v="0"/>
    <x v="0"/>
    <n v="344"/>
    <x v="0"/>
  </r>
  <r>
    <n v="12"/>
    <d v="2025-07-03T18:58:03"/>
    <n v="40"/>
    <x v="22"/>
    <x v="3"/>
    <x v="0"/>
    <x v="0"/>
    <n v="345"/>
    <x v="0"/>
  </r>
  <r>
    <n v="13"/>
    <d v="2025-07-03T19:02:17"/>
    <n v="20"/>
    <x v="22"/>
    <x v="3"/>
    <x v="1"/>
    <x v="0"/>
    <n v="346"/>
    <x v="1"/>
  </r>
  <r>
    <n v="14"/>
    <d v="2025-07-03T19:02:32"/>
    <n v="170"/>
    <x v="22"/>
    <x v="3"/>
    <x v="1"/>
    <x v="0"/>
    <n v="347"/>
    <x v="1"/>
  </r>
  <r>
    <n v="15"/>
    <d v="2025-07-03T19:03:02"/>
    <n v="20"/>
    <x v="22"/>
    <x v="3"/>
    <x v="1"/>
    <x v="0"/>
    <n v="348"/>
    <x v="1"/>
  </r>
  <r>
    <n v="16"/>
    <d v="2025-07-03T20:32:28"/>
    <n v="40"/>
    <x v="22"/>
    <x v="3"/>
    <x v="4"/>
    <x v="0"/>
    <n v="349"/>
    <x v="4"/>
  </r>
  <r>
    <n v="17"/>
    <d v="2025-07-03T20:32:39"/>
    <n v="80"/>
    <x v="22"/>
    <x v="3"/>
    <x v="4"/>
    <x v="0"/>
    <n v="350"/>
    <x v="4"/>
  </r>
  <r>
    <n v="18"/>
    <d v="2025-07-03T20:33:03"/>
    <n v="40"/>
    <x v="22"/>
    <x v="3"/>
    <x v="4"/>
    <x v="0"/>
    <n v="351"/>
    <x v="4"/>
  </r>
  <r>
    <n v="19"/>
    <d v="2025-07-03T21:51:49"/>
    <n v="10"/>
    <x v="22"/>
    <x v="3"/>
    <x v="3"/>
    <x v="0"/>
    <n v="352"/>
    <x v="3"/>
  </r>
  <r>
    <n v="20"/>
    <d v="2025-07-03T21:51:54"/>
    <n v="40"/>
    <x v="22"/>
    <x v="3"/>
    <x v="3"/>
    <x v="0"/>
    <n v="353"/>
    <x v="3"/>
  </r>
  <r>
    <n v="21"/>
    <d v="2025-07-03T21:53:59"/>
    <n v="10"/>
    <x v="22"/>
    <x v="3"/>
    <x v="3"/>
    <x v="0"/>
    <n v="354"/>
    <x v="3"/>
  </r>
  <r>
    <n v="22"/>
    <d v="2025-07-03T21:57:26"/>
    <n v="10"/>
    <x v="22"/>
    <x v="3"/>
    <x v="3"/>
    <x v="0"/>
    <n v="355"/>
    <x v="3"/>
  </r>
  <r>
    <n v="23"/>
    <d v="2025-07-04T00:12:58"/>
    <n v="85"/>
    <x v="23"/>
    <x v="4"/>
    <x v="16"/>
    <x v="1"/>
    <n v="356"/>
    <x v="16"/>
  </r>
  <r>
    <n v="24"/>
    <d v="2025-07-04T00:13:13"/>
    <n v="205"/>
    <x v="23"/>
    <x v="4"/>
    <x v="16"/>
    <x v="1"/>
    <n v="357"/>
    <x v="16"/>
  </r>
  <r>
    <n v="25"/>
    <d v="2025-07-04T02:56:33"/>
    <n v="20"/>
    <x v="23"/>
    <x v="4"/>
    <x v="7"/>
    <x v="1"/>
    <n v="358"/>
    <x v="7"/>
  </r>
  <r>
    <n v="1"/>
    <d v="2025-07-04T11:02:10"/>
    <n v="90"/>
    <x v="23"/>
    <x v="4"/>
    <x v="18"/>
    <x v="1"/>
    <n v="359"/>
    <x v="18"/>
  </r>
  <r>
    <n v="2"/>
    <d v="2025-07-04T11:28:16"/>
    <n v="40"/>
    <x v="23"/>
    <x v="4"/>
    <x v="18"/>
    <x v="1"/>
    <n v="360"/>
    <x v="18"/>
  </r>
  <r>
    <n v="3"/>
    <d v="2025-07-04T11:41:55"/>
    <n v="70"/>
    <x v="23"/>
    <x v="4"/>
    <x v="18"/>
    <x v="1"/>
    <n v="361"/>
    <x v="18"/>
  </r>
  <r>
    <n v="4"/>
    <d v="2025-07-04T11:43:23"/>
    <n v="25"/>
    <x v="23"/>
    <x v="4"/>
    <x v="18"/>
    <x v="1"/>
    <n v="362"/>
    <x v="18"/>
  </r>
  <r>
    <n v="5"/>
    <d v="2025-07-04T12:32:20"/>
    <n v="25"/>
    <x v="23"/>
    <x v="4"/>
    <x v="12"/>
    <x v="2"/>
    <n v="363"/>
    <x v="12"/>
  </r>
  <r>
    <n v="6"/>
    <d v="2025-07-04T12:50:48"/>
    <n v="100"/>
    <x v="23"/>
    <x v="4"/>
    <x v="12"/>
    <x v="2"/>
    <n v="364"/>
    <x v="12"/>
  </r>
  <r>
    <n v="7"/>
    <d v="2025-07-04T13:53:13"/>
    <n v="50"/>
    <x v="23"/>
    <x v="4"/>
    <x v="10"/>
    <x v="2"/>
    <n v="365"/>
    <x v="10"/>
  </r>
  <r>
    <n v="8"/>
    <d v="2025-07-04T13:58:03"/>
    <n v="20"/>
    <x v="23"/>
    <x v="4"/>
    <x v="10"/>
    <x v="2"/>
    <n v="366"/>
    <x v="10"/>
  </r>
  <r>
    <n v="9"/>
    <d v="2025-07-04T14:28:54"/>
    <n v="60"/>
    <x v="23"/>
    <x v="4"/>
    <x v="13"/>
    <x v="2"/>
    <n v="367"/>
    <x v="13"/>
  </r>
  <r>
    <n v="10"/>
    <d v="2025-07-04T14:56:48"/>
    <n v="210"/>
    <x v="23"/>
    <x v="4"/>
    <x v="13"/>
    <x v="2"/>
    <n v="368"/>
    <x v="13"/>
  </r>
  <r>
    <n v="11"/>
    <d v="2025-07-04T15:12:32"/>
    <n v="160"/>
    <x v="23"/>
    <x v="4"/>
    <x v="14"/>
    <x v="2"/>
    <n v="369"/>
    <x v="14"/>
  </r>
  <r>
    <n v="12"/>
    <d v="2025-07-04T15:47:28"/>
    <n v="40"/>
    <x v="23"/>
    <x v="4"/>
    <x v="14"/>
    <x v="2"/>
    <n v="370"/>
    <x v="14"/>
  </r>
  <r>
    <n v="13"/>
    <d v="2025-07-04T15:47:35"/>
    <n v="30"/>
    <x v="23"/>
    <x v="4"/>
    <x v="14"/>
    <x v="2"/>
    <n v="371"/>
    <x v="14"/>
  </r>
  <r>
    <n v="14"/>
    <d v="2025-07-04T15:55:02"/>
    <n v="100"/>
    <x v="23"/>
    <x v="4"/>
    <x v="14"/>
    <x v="2"/>
    <n v="372"/>
    <x v="14"/>
  </r>
  <r>
    <n v="15"/>
    <d v="2025-07-04T16:19:21"/>
    <n v="80"/>
    <x v="23"/>
    <x v="4"/>
    <x v="19"/>
    <x v="2"/>
    <n v="373"/>
    <x v="19"/>
  </r>
  <r>
    <n v="16"/>
    <d v="2025-07-04T16:22:40"/>
    <n v="40"/>
    <x v="23"/>
    <x v="4"/>
    <x v="19"/>
    <x v="2"/>
    <n v="374"/>
    <x v="19"/>
  </r>
  <r>
    <n v="17"/>
    <d v="2025-07-04T16:27:21"/>
    <n v="40"/>
    <x v="23"/>
    <x v="4"/>
    <x v="19"/>
    <x v="2"/>
    <n v="375"/>
    <x v="19"/>
  </r>
  <r>
    <n v="18"/>
    <d v="2025-07-04T16:39:12"/>
    <n v="40"/>
    <x v="23"/>
    <x v="4"/>
    <x v="19"/>
    <x v="2"/>
    <n v="376"/>
    <x v="19"/>
  </r>
  <r>
    <n v="19"/>
    <d v="2025-07-04T16:47:49"/>
    <n v="60"/>
    <x v="23"/>
    <x v="4"/>
    <x v="19"/>
    <x v="2"/>
    <n v="377"/>
    <x v="19"/>
  </r>
  <r>
    <n v="20"/>
    <d v="2025-07-04T16:57:02"/>
    <n v="135"/>
    <x v="23"/>
    <x v="4"/>
    <x v="19"/>
    <x v="2"/>
    <n v="378"/>
    <x v="19"/>
  </r>
  <r>
    <n v="21"/>
    <d v="2025-07-04T16:57:17"/>
    <n v="20"/>
    <x v="23"/>
    <x v="4"/>
    <x v="19"/>
    <x v="2"/>
    <n v="379"/>
    <x v="19"/>
  </r>
  <r>
    <n v="22"/>
    <d v="2025-07-04T17:10:27"/>
    <n v="100"/>
    <x v="23"/>
    <x v="4"/>
    <x v="20"/>
    <x v="0"/>
    <n v="380"/>
    <x v="20"/>
  </r>
  <r>
    <n v="23"/>
    <d v="2025-07-04T17:17:07"/>
    <n v="80"/>
    <x v="23"/>
    <x v="4"/>
    <x v="20"/>
    <x v="0"/>
    <n v="381"/>
    <x v="20"/>
  </r>
  <r>
    <n v="24"/>
    <d v="2025-07-04T17:20:03"/>
    <n v="50"/>
    <x v="23"/>
    <x v="4"/>
    <x v="20"/>
    <x v="0"/>
    <n v="382"/>
    <x v="20"/>
  </r>
  <r>
    <n v="25"/>
    <d v="2025-07-04T17:26:02"/>
    <n v="100"/>
    <x v="23"/>
    <x v="4"/>
    <x v="20"/>
    <x v="0"/>
    <n v="383"/>
    <x v="20"/>
  </r>
  <r>
    <n v="26"/>
    <d v="2025-07-04T17:28:54"/>
    <n v="40"/>
    <x v="23"/>
    <x v="4"/>
    <x v="20"/>
    <x v="0"/>
    <n v="384"/>
    <x v="20"/>
  </r>
  <r>
    <n v="27"/>
    <d v="2025-07-04T17:29:03"/>
    <n v="20"/>
    <x v="23"/>
    <x v="4"/>
    <x v="20"/>
    <x v="0"/>
    <n v="385"/>
    <x v="20"/>
  </r>
  <r>
    <n v="28"/>
    <d v="2025-07-04T17:32:56"/>
    <n v="48"/>
    <x v="23"/>
    <x v="4"/>
    <x v="20"/>
    <x v="0"/>
    <n v="386"/>
    <x v="20"/>
  </r>
  <r>
    <n v="29"/>
    <d v="2025-07-04T17:46:02"/>
    <n v="20"/>
    <x v="23"/>
    <x v="4"/>
    <x v="20"/>
    <x v="0"/>
    <n v="387"/>
    <x v="20"/>
  </r>
  <r>
    <n v="1"/>
    <d v="2025-07-04T17:56:27"/>
    <n v="24"/>
    <x v="23"/>
    <x v="4"/>
    <x v="20"/>
    <x v="0"/>
    <n v="388"/>
    <x v="20"/>
  </r>
  <r>
    <n v="1"/>
    <d v="2025-07-06T10:52:11"/>
    <n v="30"/>
    <x v="24"/>
    <x v="6"/>
    <x v="15"/>
    <x v="1"/>
    <n v="389"/>
    <x v="15"/>
  </r>
  <r>
    <n v="2"/>
    <d v="2025-07-06T10:52:21"/>
    <n v="20"/>
    <x v="24"/>
    <x v="6"/>
    <x v="15"/>
    <x v="1"/>
    <n v="390"/>
    <x v="15"/>
  </r>
  <r>
    <n v="3"/>
    <d v="2025-07-06T11:16:55"/>
    <n v="20"/>
    <x v="24"/>
    <x v="6"/>
    <x v="18"/>
    <x v="1"/>
    <n v="391"/>
    <x v="18"/>
  </r>
  <r>
    <n v="4"/>
    <d v="2025-07-06T11:17:00"/>
    <n v="25"/>
    <x v="24"/>
    <x v="6"/>
    <x v="18"/>
    <x v="1"/>
    <n v="392"/>
    <x v="18"/>
  </r>
  <r>
    <n v="5"/>
    <d v="2025-07-06T11:17:06"/>
    <n v="30"/>
    <x v="24"/>
    <x v="6"/>
    <x v="18"/>
    <x v="1"/>
    <n v="393"/>
    <x v="18"/>
  </r>
  <r>
    <n v="6"/>
    <d v="2025-07-06T11:25:17"/>
    <n v="20"/>
    <x v="24"/>
    <x v="6"/>
    <x v="18"/>
    <x v="1"/>
    <n v="394"/>
    <x v="18"/>
  </r>
  <r>
    <n v="7"/>
    <d v="2025-07-06T13:53:44"/>
    <n v="40"/>
    <x v="24"/>
    <x v="6"/>
    <x v="10"/>
    <x v="2"/>
    <n v="395"/>
    <x v="10"/>
  </r>
  <r>
    <n v="8"/>
    <d v="2025-07-06T13:53:52"/>
    <n v="20"/>
    <x v="24"/>
    <x v="6"/>
    <x v="10"/>
    <x v="2"/>
    <n v="396"/>
    <x v="10"/>
  </r>
  <r>
    <n v="9"/>
    <d v="2025-07-06T13:56:42"/>
    <n v="25"/>
    <x v="24"/>
    <x v="6"/>
    <x v="10"/>
    <x v="2"/>
    <n v="397"/>
    <x v="10"/>
  </r>
  <r>
    <n v="10"/>
    <d v="2025-07-06T16:24:47"/>
    <n v="60"/>
    <x v="24"/>
    <x v="6"/>
    <x v="19"/>
    <x v="2"/>
    <n v="398"/>
    <x v="19"/>
  </r>
  <r>
    <n v="11"/>
    <d v="2025-07-06T16:25:02"/>
    <n v="50"/>
    <x v="24"/>
    <x v="6"/>
    <x v="19"/>
    <x v="2"/>
    <n v="399"/>
    <x v="19"/>
  </r>
  <r>
    <n v="12"/>
    <d v="2025-07-06T17:58:41"/>
    <n v="60"/>
    <x v="24"/>
    <x v="6"/>
    <x v="20"/>
    <x v="0"/>
    <n v="400"/>
    <x v="20"/>
  </r>
  <r>
    <n v="13"/>
    <d v="2025-07-06T17:58:52"/>
    <n v="50"/>
    <x v="24"/>
    <x v="6"/>
    <x v="20"/>
    <x v="0"/>
    <n v="401"/>
    <x v="20"/>
  </r>
  <r>
    <n v="14"/>
    <d v="2025-07-06T18:01:10"/>
    <n v="20"/>
    <x v="24"/>
    <x v="6"/>
    <x v="0"/>
    <x v="0"/>
    <n v="402"/>
    <x v="0"/>
  </r>
  <r>
    <n v="15"/>
    <d v="2025-07-06T18:04:40"/>
    <n v="305"/>
    <x v="24"/>
    <x v="6"/>
    <x v="0"/>
    <x v="0"/>
    <n v="403"/>
    <x v="0"/>
  </r>
  <r>
    <n v="16"/>
    <d v="2025-07-06T18:07:30"/>
    <n v="115"/>
    <x v="24"/>
    <x v="6"/>
    <x v="0"/>
    <x v="0"/>
    <n v="404"/>
    <x v="0"/>
  </r>
  <r>
    <n v="1"/>
    <d v="2025-07-07T02:59:27"/>
    <n v="80"/>
    <x v="25"/>
    <x v="0"/>
    <x v="7"/>
    <x v="1"/>
    <n v="405"/>
    <x v="7"/>
  </r>
  <r>
    <n v="2"/>
    <d v="2025-07-07T03:01:27"/>
    <n v="40"/>
    <x v="25"/>
    <x v="0"/>
    <x v="2"/>
    <x v="1"/>
    <n v="406"/>
    <x v="2"/>
  </r>
  <r>
    <n v="3"/>
    <d v="2025-07-07T03:03:30"/>
    <n v="40"/>
    <x v="25"/>
    <x v="0"/>
    <x v="2"/>
    <x v="1"/>
    <n v="407"/>
    <x v="2"/>
  </r>
  <r>
    <n v="4"/>
    <d v="2025-07-07T03:05:43"/>
    <n v="40"/>
    <x v="25"/>
    <x v="0"/>
    <x v="2"/>
    <x v="1"/>
    <n v="408"/>
    <x v="2"/>
  </r>
  <r>
    <n v="1"/>
    <d v="2025-07-07T11:01:09"/>
    <n v="35"/>
    <x v="25"/>
    <x v="0"/>
    <x v="18"/>
    <x v="1"/>
    <n v="409"/>
    <x v="18"/>
  </r>
  <r>
    <n v="2"/>
    <d v="2025-07-07T11:15:07"/>
    <n v="36"/>
    <x v="25"/>
    <x v="0"/>
    <x v="18"/>
    <x v="1"/>
    <n v="410"/>
    <x v="18"/>
  </r>
  <r>
    <n v="3"/>
    <d v="2025-07-07T11:47:26"/>
    <n v="20"/>
    <x v="25"/>
    <x v="0"/>
    <x v="18"/>
    <x v="1"/>
    <n v="411"/>
    <x v="18"/>
  </r>
  <r>
    <n v="4"/>
    <d v="2025-07-07T11:59:19"/>
    <n v="20"/>
    <x v="25"/>
    <x v="0"/>
    <x v="18"/>
    <x v="1"/>
    <n v="412"/>
    <x v="18"/>
  </r>
  <r>
    <n v="5"/>
    <d v="2025-07-07T11:59:26"/>
    <n v="80"/>
    <x v="25"/>
    <x v="0"/>
    <x v="18"/>
    <x v="1"/>
    <n v="413"/>
    <x v="18"/>
  </r>
  <r>
    <n v="6"/>
    <d v="2025-07-07T13:11:02"/>
    <n v="80"/>
    <x v="25"/>
    <x v="0"/>
    <x v="10"/>
    <x v="2"/>
    <n v="414"/>
    <x v="10"/>
  </r>
  <r>
    <n v="7"/>
    <d v="2025-07-07T13:11:10"/>
    <n v="25"/>
    <x v="25"/>
    <x v="0"/>
    <x v="10"/>
    <x v="2"/>
    <n v="415"/>
    <x v="10"/>
  </r>
  <r>
    <n v="8"/>
    <d v="2025-07-07T13:17:01"/>
    <n v="20"/>
    <x v="25"/>
    <x v="0"/>
    <x v="10"/>
    <x v="2"/>
    <n v="416"/>
    <x v="10"/>
  </r>
  <r>
    <n v="9"/>
    <d v="2025-07-07T13:17:11"/>
    <n v="135"/>
    <x v="25"/>
    <x v="0"/>
    <x v="10"/>
    <x v="2"/>
    <n v="417"/>
    <x v="10"/>
  </r>
  <r>
    <n v="10"/>
    <d v="2025-07-07T13:23:12"/>
    <n v="41"/>
    <x v="25"/>
    <x v="0"/>
    <x v="10"/>
    <x v="2"/>
    <n v="418"/>
    <x v="10"/>
  </r>
  <r>
    <n v="11"/>
    <d v="2025-07-07T13:23:42"/>
    <n v="160"/>
    <x v="25"/>
    <x v="0"/>
    <x v="10"/>
    <x v="2"/>
    <n v="419"/>
    <x v="10"/>
  </r>
  <r>
    <n v="12"/>
    <d v="2025-07-07T13:26:45"/>
    <n v="155"/>
    <x v="25"/>
    <x v="0"/>
    <x v="10"/>
    <x v="2"/>
    <n v="420"/>
    <x v="10"/>
  </r>
  <r>
    <n v="13"/>
    <d v="2025-07-07T13:27:24"/>
    <n v="140"/>
    <x v="25"/>
    <x v="0"/>
    <x v="10"/>
    <x v="2"/>
    <n v="421"/>
    <x v="10"/>
  </r>
  <r>
    <n v="14"/>
    <d v="2025-07-07T13:28:59"/>
    <n v="80"/>
    <x v="25"/>
    <x v="0"/>
    <x v="10"/>
    <x v="2"/>
    <n v="422"/>
    <x v="10"/>
  </r>
  <r>
    <n v="15"/>
    <d v="2025-07-07T14:40:50"/>
    <n v="30"/>
    <x v="25"/>
    <x v="0"/>
    <x v="13"/>
    <x v="2"/>
    <n v="423"/>
    <x v="13"/>
  </r>
  <r>
    <n v="16"/>
    <d v="2025-07-07T15:29:54"/>
    <n v="40"/>
    <x v="25"/>
    <x v="0"/>
    <x v="14"/>
    <x v="2"/>
    <n v="424"/>
    <x v="14"/>
  </r>
  <r>
    <n v="17"/>
    <d v="2025-07-07T15:29:59"/>
    <n v="140"/>
    <x v="25"/>
    <x v="0"/>
    <x v="14"/>
    <x v="2"/>
    <n v="425"/>
    <x v="14"/>
  </r>
  <r>
    <n v="18"/>
    <d v="2025-07-07T16:01:08"/>
    <n v="20"/>
    <x v="25"/>
    <x v="0"/>
    <x v="19"/>
    <x v="2"/>
    <n v="426"/>
    <x v="19"/>
  </r>
  <r>
    <n v="19"/>
    <d v="2025-07-07T16:01:15"/>
    <n v="20"/>
    <x v="25"/>
    <x v="0"/>
    <x v="19"/>
    <x v="2"/>
    <n v="427"/>
    <x v="19"/>
  </r>
  <r>
    <n v="20"/>
    <d v="2025-07-07T16:05:10"/>
    <n v="20"/>
    <x v="25"/>
    <x v="0"/>
    <x v="19"/>
    <x v="2"/>
    <n v="428"/>
    <x v="19"/>
  </r>
  <r>
    <n v="21"/>
    <d v="2025-07-07T16:25:47"/>
    <n v="80"/>
    <x v="25"/>
    <x v="0"/>
    <x v="19"/>
    <x v="2"/>
    <n v="429"/>
    <x v="19"/>
  </r>
  <r>
    <n v="22"/>
    <d v="2025-07-07T16:26:02"/>
    <n v="60"/>
    <x v="25"/>
    <x v="0"/>
    <x v="19"/>
    <x v="2"/>
    <n v="430"/>
    <x v="19"/>
  </r>
  <r>
    <n v="23"/>
    <d v="2025-07-07T16:29:32"/>
    <n v="90"/>
    <x v="25"/>
    <x v="0"/>
    <x v="19"/>
    <x v="2"/>
    <n v="431"/>
    <x v="19"/>
  </r>
  <r>
    <n v="24"/>
    <d v="2025-07-07T16:39:03"/>
    <n v="525"/>
    <x v="25"/>
    <x v="0"/>
    <x v="19"/>
    <x v="2"/>
    <n v="432"/>
    <x v="19"/>
  </r>
  <r>
    <n v="25"/>
    <d v="2025-07-07T16:39:50"/>
    <n v="85"/>
    <x v="25"/>
    <x v="0"/>
    <x v="19"/>
    <x v="2"/>
    <n v="433"/>
    <x v="19"/>
  </r>
  <r>
    <n v="26"/>
    <d v="2025-07-07T16:44:08"/>
    <n v="50"/>
    <x v="25"/>
    <x v="0"/>
    <x v="19"/>
    <x v="2"/>
    <n v="434"/>
    <x v="19"/>
  </r>
  <r>
    <n v="27"/>
    <d v="2025-07-07T16:53:04"/>
    <n v="20"/>
    <x v="25"/>
    <x v="0"/>
    <x v="19"/>
    <x v="2"/>
    <n v="435"/>
    <x v="19"/>
  </r>
  <r>
    <n v="28"/>
    <d v="2025-07-07T16:53:12"/>
    <n v="20"/>
    <x v="25"/>
    <x v="0"/>
    <x v="19"/>
    <x v="2"/>
    <n v="436"/>
    <x v="19"/>
  </r>
  <r>
    <n v="29"/>
    <d v="2025-07-07T16:53:47"/>
    <n v="40"/>
    <x v="25"/>
    <x v="0"/>
    <x v="19"/>
    <x v="2"/>
    <n v="437"/>
    <x v="19"/>
  </r>
  <r>
    <n v="30"/>
    <d v="2025-07-07T17:01:48"/>
    <n v="150"/>
    <x v="25"/>
    <x v="0"/>
    <x v="20"/>
    <x v="0"/>
    <n v="438"/>
    <x v="20"/>
  </r>
  <r>
    <n v="31"/>
    <d v="2025-07-07T17:07:42"/>
    <n v="160"/>
    <x v="25"/>
    <x v="0"/>
    <x v="20"/>
    <x v="0"/>
    <n v="439"/>
    <x v="20"/>
  </r>
  <r>
    <n v="32"/>
    <d v="2025-07-07T17:17:04"/>
    <n v="60"/>
    <x v="25"/>
    <x v="0"/>
    <x v="20"/>
    <x v="0"/>
    <n v="440"/>
    <x v="20"/>
  </r>
  <r>
    <n v="33"/>
    <d v="2025-07-07T17:17:09"/>
    <n v="30"/>
    <x v="25"/>
    <x v="0"/>
    <x v="20"/>
    <x v="0"/>
    <n v="441"/>
    <x v="20"/>
  </r>
  <r>
    <n v="34"/>
    <d v="2025-07-07T17:17:55"/>
    <n v="30"/>
    <x v="25"/>
    <x v="0"/>
    <x v="20"/>
    <x v="0"/>
    <n v="442"/>
    <x v="20"/>
  </r>
  <r>
    <n v="35"/>
    <d v="2025-07-07T17:19:00"/>
    <n v="110"/>
    <x v="25"/>
    <x v="0"/>
    <x v="20"/>
    <x v="0"/>
    <n v="443"/>
    <x v="20"/>
  </r>
  <r>
    <n v="36"/>
    <d v="2025-07-07T17:50:52"/>
    <n v="60"/>
    <x v="25"/>
    <x v="0"/>
    <x v="20"/>
    <x v="0"/>
    <n v="444"/>
    <x v="20"/>
  </r>
  <r>
    <n v="1"/>
    <d v="2025-07-08T01:20:59"/>
    <n v="20"/>
    <x v="26"/>
    <x v="1"/>
    <x v="17"/>
    <x v="1"/>
    <n v="445"/>
    <x v="17"/>
  </r>
  <r>
    <n v="2"/>
    <d v="2025-07-08T02:20:26"/>
    <n v="60"/>
    <x v="26"/>
    <x v="1"/>
    <x v="7"/>
    <x v="1"/>
    <n v="446"/>
    <x v="7"/>
  </r>
  <r>
    <n v="1"/>
    <d v="2025-07-08T09:19:11"/>
    <n v="25"/>
    <x v="26"/>
    <x v="1"/>
    <x v="9"/>
    <x v="1"/>
    <n v="447"/>
    <x v="9"/>
  </r>
  <r>
    <n v="2"/>
    <d v="2025-07-08T09:19:33"/>
    <n v="25"/>
    <x v="26"/>
    <x v="1"/>
    <x v="9"/>
    <x v="1"/>
    <n v="448"/>
    <x v="9"/>
  </r>
  <r>
    <n v="3"/>
    <d v="2025-07-08T10:55:33"/>
    <n v="50"/>
    <x v="26"/>
    <x v="1"/>
    <x v="15"/>
    <x v="1"/>
    <n v="449"/>
    <x v="15"/>
  </r>
  <r>
    <n v="4"/>
    <d v="2025-07-08T10:55:57"/>
    <n v="40"/>
    <x v="26"/>
    <x v="1"/>
    <x v="15"/>
    <x v="1"/>
    <n v="450"/>
    <x v="15"/>
  </r>
  <r>
    <n v="5"/>
    <d v="2025-07-08T11:12:38"/>
    <n v="80"/>
    <x v="26"/>
    <x v="1"/>
    <x v="18"/>
    <x v="1"/>
    <n v="451"/>
    <x v="18"/>
  </r>
  <r>
    <n v="6"/>
    <d v="2025-07-08T12:12:30"/>
    <n v="20"/>
    <x v="26"/>
    <x v="1"/>
    <x v="12"/>
    <x v="2"/>
    <n v="452"/>
    <x v="12"/>
  </r>
  <r>
    <n v="7"/>
    <d v="2025-07-08T12:15:52"/>
    <n v="60"/>
    <x v="26"/>
    <x v="1"/>
    <x v="12"/>
    <x v="2"/>
    <n v="453"/>
    <x v="12"/>
  </r>
  <r>
    <n v="8"/>
    <d v="2025-07-08T12:19:23"/>
    <n v="20"/>
    <x v="26"/>
    <x v="1"/>
    <x v="12"/>
    <x v="2"/>
    <n v="454"/>
    <x v="12"/>
  </r>
  <r>
    <n v="9"/>
    <d v="2025-07-08T12:19:28"/>
    <n v="80"/>
    <x v="26"/>
    <x v="1"/>
    <x v="12"/>
    <x v="2"/>
    <n v="45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DCFBA-C648-46D6-80A3-1D2E91DA5B6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">
  <location ref="A3:D31" firstHeaderRow="0" firstDataRow="1" firstDataCol="1"/>
  <pivotFields count="11">
    <pivotField dataField="1" showAll="0"/>
    <pivotField numFmtId="164" showAll="0"/>
    <pivotField dataField="1" showAll="0"/>
    <pivotField axis="axisRow"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10"/>
    <field x="3"/>
  </rowFields>
  <rowItems count="28">
    <i>
      <x v="184"/>
    </i>
    <i>
      <x v="189"/>
    </i>
    <i>
      <x v="165"/>
    </i>
    <i>
      <x v="179"/>
    </i>
    <i>
      <x v="186"/>
    </i>
    <i>
      <x v="154"/>
    </i>
    <i>
      <x v="158"/>
    </i>
    <i>
      <x v="185"/>
    </i>
    <i>
      <x v="164"/>
    </i>
    <i>
      <x v="188"/>
    </i>
    <i>
      <x v="156"/>
    </i>
    <i>
      <x v="157"/>
    </i>
    <i>
      <x v="162"/>
    </i>
    <i>
      <x v="177"/>
    </i>
    <i>
      <x v="182"/>
    </i>
    <i>
      <x v="190"/>
    </i>
    <i>
      <x v="159"/>
    </i>
    <i>
      <x v="183"/>
    </i>
    <i>
      <x v="166"/>
    </i>
    <i>
      <x v="174"/>
    </i>
    <i>
      <x v="180"/>
    </i>
    <i>
      <x v="161"/>
    </i>
    <i>
      <x v="160"/>
    </i>
    <i>
      <x v="163"/>
    </i>
    <i>
      <x v="173"/>
    </i>
    <i>
      <x v="155"/>
    </i>
    <i>
      <x v="1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Cost" fld="2" subtotal="average" baseField="9" baseItem="6" numFmtId="166"/>
    <dataField name="Sum of TotalCost" fld="2" baseField="0" baseItem="0" numFmtId="167"/>
    <dataField name="Count of ID_shift" fld="0" subtotal="count" baseField="9" baseItem="6"/>
  </dataFields>
  <formats count="7">
    <format dxfId="31">
      <pivotArea field="9" type="button" dataOnly="0" labelOnly="1" outline="0" axis="axisRow" fieldPosition="0"/>
    </format>
    <format dxfId="30">
      <pivotArea dataOnly="0" labelOnly="1" fieldPosition="0">
        <references count="1">
          <reference field="9" count="27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73"/>
            <x v="174"/>
            <x v="177"/>
            <x v="179"/>
            <x v="180"/>
            <x v="182"/>
            <x v="183"/>
            <x v="184"/>
            <x v="185"/>
            <x v="186"/>
            <x v="188"/>
            <x v="189"/>
            <x v="190"/>
          </reference>
        </references>
      </pivotArea>
    </format>
    <format dxfId="29">
      <pivotArea dataOnly="0" labelOnly="1" grandRow="1" outline="0" fieldPosition="0"/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C3BD2-B876-4FD8-BB30-09C57BB60A9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eriod">
  <location ref="A3:B7" firstHeaderRow="1" firstDataRow="1" firstDataCol="1"/>
  <pivotFields count="11">
    <pivotField showAll="0"/>
    <pivotField numFmtId="164" showAll="0"/>
    <pivotField dataField="1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Cost2" fld="2" subtotal="average" baseField="6" baseItem="2" numFmtId="166"/>
  </dataFields>
  <formats count="3">
    <format dxfId="24">
      <pivotArea dataOnly="0" fieldPosition="0">
        <references count="1">
          <reference field="6" count="2">
            <x v="1"/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299DC-73C7-4FED-89B6-152AD5A8A3F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day">
  <location ref="A3:C11" firstHeaderRow="0" firstDataRow="1" firstDataCol="1"/>
  <pivotFields count="11">
    <pivotField dataField="1" showAll="0"/>
    <pivotField numFmtId="164" showAll="0"/>
    <pivotField dataField="1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 sortType="descending">
      <items count="15">
        <item m="1" x="13"/>
        <item m="1" x="7"/>
        <item m="1" x="8"/>
        <item m="1" x="9"/>
        <item m="1" x="10"/>
        <item m="1" x="11"/>
        <item m="1" x="12"/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8">
    <i>
      <x v="9"/>
    </i>
    <i>
      <x v="11"/>
    </i>
    <i>
      <x v="7"/>
    </i>
    <i>
      <x v="10"/>
    </i>
    <i>
      <x v="8"/>
    </i>
    <i>
      <x v="13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Cost" fld="2" baseField="0" baseItem="0" numFmtId="167"/>
    <dataField name="Count of ID_shift" fld="0" subtotal="count" baseField="4" baseItem="7" numFmtId="1"/>
  </dataFields>
  <formats count="7">
    <format dxfId="21">
      <pivotArea dataOnly="0" fieldPosition="0">
        <references count="1">
          <reference field="4" count="0"/>
        </references>
      </pivotArea>
    </format>
    <format dxfId="20">
      <pivotArea dataOnly="0" fieldPosition="0">
        <references count="1">
          <reference field="4" count="4">
            <x v="7"/>
            <x v="9"/>
            <x v="10"/>
            <x v="11"/>
          </reference>
        </references>
      </pivotArea>
    </format>
    <format dxfId="19">
      <pivotArea dataOnly="0" fieldPosition="0">
        <references count="1">
          <reference field="4" count="2">
            <x v="9"/>
            <x v="11"/>
          </reference>
        </references>
      </pivotArea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BF638-2C16-414E-9402-EF0A6A974CB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Hours">
  <location ref="A3:D25" firstHeaderRow="0" firstDataRow="1" firstDataCol="1"/>
  <pivotFields count="11">
    <pivotField dataField="1" showAll="0"/>
    <pivotField numFmtId="164" showAll="0"/>
    <pivotField dataField="1" numFmtId="166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 sortType="descending">
      <items count="22">
        <item x="16"/>
        <item x="17"/>
        <item x="7"/>
        <item x="2"/>
        <item x="11"/>
        <item x="8"/>
        <item x="9"/>
        <item x="15"/>
        <item x="18"/>
        <item x="12"/>
        <item x="10"/>
        <item x="13"/>
        <item x="14"/>
        <item x="19"/>
        <item x="20"/>
        <item x="0"/>
        <item x="1"/>
        <item x="4"/>
        <item x="3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Row" showAll="0">
      <items count="22">
        <item x="17"/>
        <item x="10"/>
        <item x="15"/>
        <item x="5"/>
        <item x="18"/>
        <item x="6"/>
        <item x="16"/>
        <item x="12"/>
        <item x="7"/>
        <item x="13"/>
        <item x="2"/>
        <item x="14"/>
        <item x="19"/>
        <item x="20"/>
        <item x="11"/>
        <item x="0"/>
        <item x="8"/>
        <item x="1"/>
        <item x="4"/>
        <item x="9"/>
        <item x="3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22">
    <i>
      <x v="12"/>
    </i>
    <i>
      <x v="13"/>
    </i>
    <i>
      <x v="15"/>
    </i>
    <i>
      <x v="1"/>
    </i>
    <i>
      <x v="9"/>
    </i>
    <i>
      <x v="18"/>
    </i>
    <i>
      <x v="3"/>
    </i>
    <i>
      <x v="20"/>
    </i>
    <i>
      <x v="11"/>
    </i>
    <i>
      <x v="10"/>
    </i>
    <i>
      <x v="7"/>
    </i>
    <i>
      <x v="8"/>
    </i>
    <i>
      <x v="16"/>
    </i>
    <i>
      <x v="4"/>
    </i>
    <i>
      <x v="6"/>
    </i>
    <i>
      <x v="5"/>
    </i>
    <i>
      <x/>
    </i>
    <i>
      <x v="17"/>
    </i>
    <i>
      <x v="19"/>
    </i>
    <i>
      <x v="2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Cost" fld="2" subtotal="average" baseField="5" baseItem="13" numFmtId="166"/>
    <dataField name="Sum of TotalCost" fld="2" baseField="0" baseItem="0" numFmtId="167"/>
    <dataField name="Count of ID_shift" fld="0" subtotal="count" baseField="5" baseItem="8"/>
  </dataFields>
  <formats count="2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BFAAD-AF90-43E1-BD15-CA74FE9A04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الفتره">
  <location ref="A3:B7" firstHeaderRow="1" firstDataRow="1" firstDataCol="1"/>
  <pivotFields count="11">
    <pivotField dataField="1" showAll="0"/>
    <pivotField numFmtId="164" showAll="0"/>
    <pivotField numFmtId="166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_shif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669D3-3BF3-4F6B-A631-2A630DE058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1" firstHeaderRow="1" firstDataRow="1" firstDataCol="1"/>
  <pivotFields count="11">
    <pivotField showAll="0"/>
    <pivotField numFmtId="164" showAll="0"/>
    <pivotField dataField="1" numFmtId="166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28"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73"/>
    </i>
    <i>
      <x v="174"/>
    </i>
    <i>
      <x v="177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0"/>
    </i>
    <i t="grand">
      <x/>
    </i>
  </rowItems>
  <colItems count="1">
    <i/>
  </colItems>
  <dataFields count="1">
    <dataField name="Sum of TotalCost" fld="2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A20C-4884-4632-8DAA-4F05C799103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5" firstHeaderRow="1" firstDataRow="1" firstDataCol="1"/>
  <pivotFields count="11">
    <pivotField showAll="0"/>
    <pivotField numFmtId="164" showAll="0"/>
    <pivotField dataField="1" numFmtId="166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axis="axisRow" showAll="0">
      <items count="22">
        <item x="17"/>
        <item x="10"/>
        <item x="15"/>
        <item x="5"/>
        <item x="18"/>
        <item x="6"/>
        <item x="16"/>
        <item x="12"/>
        <item x="7"/>
        <item x="13"/>
        <item x="2"/>
        <item x="14"/>
        <item x="19"/>
        <item x="20"/>
        <item x="11"/>
        <item x="0"/>
        <item x="8"/>
        <item x="1"/>
        <item x="4"/>
        <item x="9"/>
        <item x="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TotalCost" fld="2" subtotal="average" baseField="8" baseItem="0" numFmtId="166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EEAC4-C925-4E79-994D-AABA7D7A941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الفتره">
  <location ref="A3:C7" firstHeaderRow="0" firstDataRow="1" firstDataCol="1"/>
  <pivotFields count="11">
    <pivotField dataField="1" showAll="0"/>
    <pivotField numFmtId="164" showAll="0"/>
    <pivotField dataField="1" numFmtId="166" showAll="0"/>
    <pivotField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عدد الطلبات " fld="0" subtotal="count" baseField="6" baseItem="0"/>
    <dataField name="اجمالي المبيعات" fld="2" baseField="0" baseItem="0" numFmtId="167"/>
  </dataFields>
  <formats count="2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7744A-E50F-467C-B3AF-654BC119D502}" name="Table1" displayName="Table1" ref="A1:I456" totalsRowShown="0" headerRowDxfId="10" tableBorderDxfId="9">
  <autoFilter ref="A1:I456" xr:uid="{F287744A-E50F-467C-B3AF-654BC119D502}"/>
  <tableColumns count="9">
    <tableColumn id="1" xr3:uid="{0A883FE7-2982-4F21-B9AD-3B2FEF37D3E7}" name="ID_shift" dataDxfId="8"/>
    <tableColumn id="2" xr3:uid="{FCD49909-ED52-41C3-AD0D-4C0844F5F549}" name="DateTime" dataDxfId="7"/>
    <tableColumn id="3" xr3:uid="{25C411A8-733F-4D88-A7F3-2EBFE6B408D7}" name="TotalCost" dataDxfId="6"/>
    <tableColumn id="4" xr3:uid="{36FA5C1A-1BB7-4A02-9DE9-F886C622B4E0}" name="OrderDate" dataDxfId="5"/>
    <tableColumn id="5" xr3:uid="{5C119D17-DC79-4136-9598-0939BAEEF3BB}" name="Weekday" dataDxfId="4">
      <calculatedColumnFormula>TEXT(Table1[[#This Row],[OrderDate]], "[$-ar-SA]dddd")</calculatedColumnFormula>
    </tableColumn>
    <tableColumn id="6" xr3:uid="{51F0C7E7-F24A-44E1-853F-C915F8A1E219}" name="Hour" dataDxfId="3">
      <calculatedColumnFormula>HOUR(B2)</calculatedColumnFormula>
    </tableColumn>
    <tableColumn id="7" xr3:uid="{854D8433-899A-4FB6-B1A5-C71E4A6A8BE1}" name="Period" dataDxfId="2">
      <calculatedColumnFormula>IF(HOUR(B2)&lt;12,"صباحا",IF(HOUR(B2)&lt;17,"ظهرا","مساء"))</calculatedColumnFormula>
    </tableColumn>
    <tableColumn id="8" xr3:uid="{5F391275-71CC-4049-BABE-29599DD75A34}" name="ID" dataDxfId="1">
      <calculatedColumnFormula>ROW()-1</calculatedColumnFormula>
    </tableColumn>
    <tableColumn id="9" xr3:uid="{FD12144B-E046-417B-B3C5-39093C0E0CCA}" name="Hours" dataDxfId="0">
      <calculatedColumnFormula>TEXT(TIME(Table1[[#This Row],[Hour]],0,0),"h AM/PM")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40F-8847-4F72-88BF-0BA04E8BF9B2}">
  <dimension ref="A1:J461"/>
  <sheetViews>
    <sheetView tabSelected="1" topLeftCell="A2" zoomScale="85" zoomScaleNormal="85" workbookViewId="0">
      <selection activeCell="M18" sqref="M18"/>
    </sheetView>
  </sheetViews>
  <sheetFormatPr defaultRowHeight="13.2" x14ac:dyDescent="0.25"/>
  <cols>
    <col min="1" max="1" width="16.88671875" customWidth="1"/>
    <col min="2" max="2" width="27.21875" customWidth="1"/>
    <col min="3" max="3" width="17.77734375" style="12" customWidth="1"/>
    <col min="4" max="4" width="16.88671875" style="40" customWidth="1"/>
    <col min="5" max="5" width="13.77734375" style="39" customWidth="1"/>
    <col min="6" max="6" width="13.33203125" style="39" customWidth="1"/>
    <col min="7" max="7" width="12.5546875" style="39" customWidth="1"/>
    <col min="8" max="8" width="13" style="39" customWidth="1"/>
    <col min="9" max="9" width="8.88671875" style="38"/>
    <col min="10" max="10" width="11.44140625" style="25" bestFit="1" customWidth="1"/>
  </cols>
  <sheetData>
    <row r="1" spans="1:10" ht="15" customHeight="1" x14ac:dyDescent="0.25">
      <c r="A1" s="4" t="s">
        <v>7</v>
      </c>
      <c r="B1" s="5" t="s">
        <v>2</v>
      </c>
      <c r="C1" s="42" t="s">
        <v>1</v>
      </c>
      <c r="D1" s="40" t="s">
        <v>3</v>
      </c>
      <c r="E1" s="39" t="s">
        <v>4</v>
      </c>
      <c r="F1" s="39" t="s">
        <v>5</v>
      </c>
      <c r="G1" s="39" t="s">
        <v>6</v>
      </c>
      <c r="H1" s="39" t="s">
        <v>0</v>
      </c>
      <c r="I1" s="34" t="s">
        <v>59</v>
      </c>
    </row>
    <row r="2" spans="1:10" ht="15" customHeight="1" x14ac:dyDescent="0.25">
      <c r="A2" s="1">
        <v>1</v>
      </c>
      <c r="B2" s="2">
        <v>45810.772986111115</v>
      </c>
      <c r="C2" s="43">
        <v>165</v>
      </c>
      <c r="D2" s="41">
        <f>INT(B2)</f>
        <v>45810</v>
      </c>
      <c r="E2" s="36" t="str">
        <f>TEXT(Table1[[#This Row],[OrderDate]], "[$-ar-SA]dddd")</f>
        <v>الإثنين</v>
      </c>
      <c r="F2" s="36">
        <f>HOUR(B2)</f>
        <v>18</v>
      </c>
      <c r="G2" s="36" t="str">
        <f t="shared" ref="G2:G65" si="0">IF(HOUR(B2)&lt;12,"صباحا",IF(HOUR(B2)&lt;17,"ظهرا","مساء"))</f>
        <v>مساء</v>
      </c>
      <c r="H2" s="36">
        <f t="shared" ref="H2:H65" si="1">ROW()-1</f>
        <v>1</v>
      </c>
      <c r="I2" s="35" t="str">
        <f>TEXT(TIME(Table1[[#This Row],[Hour]],0,0),"h AM/PM")</f>
        <v>6 PM</v>
      </c>
      <c r="J2" s="24"/>
    </row>
    <row r="3" spans="1:10" ht="15" customHeight="1" x14ac:dyDescent="0.25">
      <c r="A3" s="1">
        <v>2</v>
      </c>
      <c r="B3" s="2">
        <v>45810.773148148146</v>
      </c>
      <c r="C3" s="43">
        <v>75</v>
      </c>
      <c r="D3" s="41">
        <f t="shared" ref="D3:D66" si="2">INT(B3)</f>
        <v>45810</v>
      </c>
      <c r="E3" s="36" t="str">
        <f>TEXT(Table1[[#This Row],[OrderDate]], "[$-ar-SA]dddd")</f>
        <v>الإثنين</v>
      </c>
      <c r="F3" s="36">
        <f t="shared" ref="F3:F66" si="3">HOUR(B3)</f>
        <v>18</v>
      </c>
      <c r="G3" s="36" t="str">
        <f t="shared" si="0"/>
        <v>مساء</v>
      </c>
      <c r="H3" s="36">
        <f t="shared" si="1"/>
        <v>2</v>
      </c>
      <c r="I3" s="36" t="str">
        <f>TEXT(TIME(Table1[[#This Row],[Hour]],0,0),"h AM/PM")</f>
        <v>6 PM</v>
      </c>
      <c r="J3"/>
    </row>
    <row r="4" spans="1:10" ht="15" customHeight="1" x14ac:dyDescent="0.25">
      <c r="A4" s="1">
        <v>3</v>
      </c>
      <c r="B4" s="2">
        <v>45810.775462962964</v>
      </c>
      <c r="C4" s="43">
        <v>70</v>
      </c>
      <c r="D4" s="41">
        <f t="shared" si="2"/>
        <v>45810</v>
      </c>
      <c r="E4" s="36" t="str">
        <f>TEXT(Table1[[#This Row],[OrderDate]], "[$-ar-SA]dddd")</f>
        <v>الإثنين</v>
      </c>
      <c r="F4" s="36">
        <f t="shared" si="3"/>
        <v>18</v>
      </c>
      <c r="G4" s="36" t="str">
        <f t="shared" si="0"/>
        <v>مساء</v>
      </c>
      <c r="H4" s="36">
        <f t="shared" si="1"/>
        <v>3</v>
      </c>
      <c r="I4" s="36" t="str">
        <f>TEXT(TIME(Table1[[#This Row],[Hour]],0,0),"h AM/PM")</f>
        <v>6 PM</v>
      </c>
      <c r="J4"/>
    </row>
    <row r="5" spans="1:10" ht="15" customHeight="1" x14ac:dyDescent="0.25">
      <c r="A5" s="1">
        <v>4</v>
      </c>
      <c r="B5" s="2">
        <v>45810.778240740743</v>
      </c>
      <c r="C5" s="43">
        <v>10</v>
      </c>
      <c r="D5" s="41">
        <f t="shared" si="2"/>
        <v>45810</v>
      </c>
      <c r="E5" s="36" t="str">
        <f>TEXT(Table1[[#This Row],[OrderDate]], "[$-ar-SA]dddd")</f>
        <v>الإثنين</v>
      </c>
      <c r="F5" s="36">
        <f t="shared" si="3"/>
        <v>18</v>
      </c>
      <c r="G5" s="36" t="str">
        <f t="shared" si="0"/>
        <v>مساء</v>
      </c>
      <c r="H5" s="36">
        <f t="shared" si="1"/>
        <v>4</v>
      </c>
      <c r="I5" s="36" t="str">
        <f>TEXT(TIME(Table1[[#This Row],[Hour]],0,0),"h AM/PM")</f>
        <v>6 PM</v>
      </c>
      <c r="J5"/>
    </row>
    <row r="6" spans="1:10" ht="15" customHeight="1" x14ac:dyDescent="0.25">
      <c r="A6" s="1">
        <v>5</v>
      </c>
      <c r="B6" s="2">
        <v>45810.778287037036</v>
      </c>
      <c r="C6" s="43">
        <v>60</v>
      </c>
      <c r="D6" s="41">
        <f t="shared" si="2"/>
        <v>45810</v>
      </c>
      <c r="E6" s="36" t="str">
        <f>TEXT(Table1[[#This Row],[OrderDate]], "[$-ar-SA]dddd")</f>
        <v>الإثنين</v>
      </c>
      <c r="F6" s="36">
        <f t="shared" si="3"/>
        <v>18</v>
      </c>
      <c r="G6" s="36" t="str">
        <f t="shared" si="0"/>
        <v>مساء</v>
      </c>
      <c r="H6" s="36">
        <f t="shared" si="1"/>
        <v>5</v>
      </c>
      <c r="I6" s="36" t="str">
        <f>TEXT(TIME(Table1[[#This Row],[Hour]],0,0),"h AM/PM")</f>
        <v>6 PM</v>
      </c>
      <c r="J6"/>
    </row>
    <row r="7" spans="1:10" ht="15" customHeight="1" x14ac:dyDescent="0.25">
      <c r="A7" s="1">
        <v>6</v>
      </c>
      <c r="B7" s="2">
        <v>45810.778645833336</v>
      </c>
      <c r="C7" s="43">
        <v>70</v>
      </c>
      <c r="D7" s="41">
        <f t="shared" si="2"/>
        <v>45810</v>
      </c>
      <c r="E7" s="36" t="str">
        <f>TEXT(Table1[[#This Row],[OrderDate]], "[$-ar-SA]dddd")</f>
        <v>الإثنين</v>
      </c>
      <c r="F7" s="36">
        <f t="shared" si="3"/>
        <v>18</v>
      </c>
      <c r="G7" s="36" t="str">
        <f t="shared" si="0"/>
        <v>مساء</v>
      </c>
      <c r="H7" s="36">
        <f t="shared" si="1"/>
        <v>6</v>
      </c>
      <c r="I7" s="36" t="str">
        <f>TEXT(TIME(Table1[[#This Row],[Hour]],0,0),"h AM/PM")</f>
        <v>6 PM</v>
      </c>
      <c r="J7"/>
    </row>
    <row r="8" spans="1:10" ht="15" customHeight="1" x14ac:dyDescent="0.25">
      <c r="A8" s="1">
        <v>7</v>
      </c>
      <c r="B8" s="2">
        <v>45810.784386574072</v>
      </c>
      <c r="C8" s="43">
        <v>70</v>
      </c>
      <c r="D8" s="41">
        <f t="shared" si="2"/>
        <v>45810</v>
      </c>
      <c r="E8" s="36" t="str">
        <f>TEXT(Table1[[#This Row],[OrderDate]], "[$-ar-SA]dddd")</f>
        <v>الإثنين</v>
      </c>
      <c r="F8" s="36">
        <f t="shared" si="3"/>
        <v>18</v>
      </c>
      <c r="G8" s="36" t="str">
        <f t="shared" si="0"/>
        <v>مساء</v>
      </c>
      <c r="H8" s="36">
        <f t="shared" si="1"/>
        <v>7</v>
      </c>
      <c r="I8" s="36" t="str">
        <f>TEXT(TIME(Table1[[#This Row],[Hour]],0,0),"h AM/PM")</f>
        <v>6 PM</v>
      </c>
      <c r="J8"/>
    </row>
    <row r="9" spans="1:10" ht="15" customHeight="1" x14ac:dyDescent="0.25">
      <c r="A9" s="1">
        <v>8</v>
      </c>
      <c r="B9" s="2">
        <v>45810.784432870372</v>
      </c>
      <c r="C9" s="43">
        <v>50</v>
      </c>
      <c r="D9" s="41">
        <f t="shared" si="2"/>
        <v>45810</v>
      </c>
      <c r="E9" s="36" t="str">
        <f>TEXT(Table1[[#This Row],[OrderDate]], "[$-ar-SA]dddd")</f>
        <v>الإثنين</v>
      </c>
      <c r="F9" s="36">
        <f t="shared" si="3"/>
        <v>18</v>
      </c>
      <c r="G9" s="36" t="str">
        <f t="shared" si="0"/>
        <v>مساء</v>
      </c>
      <c r="H9" s="36">
        <f t="shared" si="1"/>
        <v>8</v>
      </c>
      <c r="I9" s="36" t="str">
        <f>TEXT(TIME(Table1[[#This Row],[Hour]],0,0),"h AM/PM")</f>
        <v>6 PM</v>
      </c>
      <c r="J9"/>
    </row>
    <row r="10" spans="1:10" ht="15" customHeight="1" x14ac:dyDescent="0.25">
      <c r="A10" s="1">
        <v>9</v>
      </c>
      <c r="B10" s="2">
        <v>45810.784826388888</v>
      </c>
      <c r="C10" s="43">
        <v>50</v>
      </c>
      <c r="D10" s="41">
        <f t="shared" si="2"/>
        <v>45810</v>
      </c>
      <c r="E10" s="36" t="str">
        <f>TEXT(Table1[[#This Row],[OrderDate]], "[$-ar-SA]dddd")</f>
        <v>الإثنين</v>
      </c>
      <c r="F10" s="36">
        <f t="shared" si="3"/>
        <v>18</v>
      </c>
      <c r="G10" s="36" t="str">
        <f t="shared" si="0"/>
        <v>مساء</v>
      </c>
      <c r="H10" s="36">
        <f t="shared" si="1"/>
        <v>9</v>
      </c>
      <c r="I10" s="36" t="str">
        <f>TEXT(TIME(Table1[[#This Row],[Hour]],0,0),"h AM/PM")</f>
        <v>6 PM</v>
      </c>
      <c r="J10"/>
    </row>
    <row r="11" spans="1:10" ht="15" customHeight="1" x14ac:dyDescent="0.25">
      <c r="A11" s="1">
        <v>10</v>
      </c>
      <c r="B11" s="2">
        <v>45810.785104166665</v>
      </c>
      <c r="C11" s="43">
        <v>25</v>
      </c>
      <c r="D11" s="41">
        <f t="shared" si="2"/>
        <v>45810</v>
      </c>
      <c r="E11" s="36" t="str">
        <f>TEXT(Table1[[#This Row],[OrderDate]], "[$-ar-SA]dddd")</f>
        <v>الإثنين</v>
      </c>
      <c r="F11" s="36">
        <f t="shared" si="3"/>
        <v>18</v>
      </c>
      <c r="G11" s="36" t="str">
        <f t="shared" si="0"/>
        <v>مساء</v>
      </c>
      <c r="H11" s="36">
        <f t="shared" si="1"/>
        <v>10</v>
      </c>
      <c r="I11" s="36" t="str">
        <f>TEXT(TIME(Table1[[#This Row],[Hour]],0,0),"h AM/PM")</f>
        <v>6 PM</v>
      </c>
      <c r="J11"/>
    </row>
    <row r="12" spans="1:10" ht="15" customHeight="1" x14ac:dyDescent="0.25">
      <c r="A12" s="1">
        <v>11</v>
      </c>
      <c r="B12" s="2">
        <v>45810.785312499997</v>
      </c>
      <c r="C12" s="43">
        <v>280</v>
      </c>
      <c r="D12" s="41">
        <f t="shared" si="2"/>
        <v>45810</v>
      </c>
      <c r="E12" s="36" t="str">
        <f>TEXT(Table1[[#This Row],[OrderDate]], "[$-ar-SA]dddd")</f>
        <v>الإثنين</v>
      </c>
      <c r="F12" s="36">
        <f t="shared" si="3"/>
        <v>18</v>
      </c>
      <c r="G12" s="36" t="str">
        <f t="shared" si="0"/>
        <v>مساء</v>
      </c>
      <c r="H12" s="36">
        <f t="shared" si="1"/>
        <v>11</v>
      </c>
      <c r="I12" s="36" t="str">
        <f>TEXT(TIME(Table1[[#This Row],[Hour]],0,0),"h AM/PM")</f>
        <v>6 PM</v>
      </c>
      <c r="J12"/>
    </row>
    <row r="13" spans="1:10" ht="15" customHeight="1" x14ac:dyDescent="0.25">
      <c r="A13" s="1">
        <v>12</v>
      </c>
      <c r="B13" s="2">
        <v>45810.785624999997</v>
      </c>
      <c r="C13" s="43">
        <v>290</v>
      </c>
      <c r="D13" s="41">
        <f t="shared" si="2"/>
        <v>45810</v>
      </c>
      <c r="E13" s="36" t="str">
        <f>TEXT(Table1[[#This Row],[OrderDate]], "[$-ar-SA]dddd")</f>
        <v>الإثنين</v>
      </c>
      <c r="F13" s="36">
        <f t="shared" si="3"/>
        <v>18</v>
      </c>
      <c r="G13" s="36" t="str">
        <f t="shared" si="0"/>
        <v>مساء</v>
      </c>
      <c r="H13" s="36">
        <f t="shared" si="1"/>
        <v>12</v>
      </c>
      <c r="I13" s="36" t="str">
        <f>TEXT(TIME(Table1[[#This Row],[Hour]],0,0),"h AM/PM")</f>
        <v>6 PM</v>
      </c>
      <c r="J13" s="24"/>
    </row>
    <row r="14" spans="1:10" ht="15" customHeight="1" x14ac:dyDescent="0.25">
      <c r="A14" s="1">
        <v>13</v>
      </c>
      <c r="B14" s="2">
        <v>45810.786469907405</v>
      </c>
      <c r="C14" s="43">
        <v>100</v>
      </c>
      <c r="D14" s="41">
        <f t="shared" si="2"/>
        <v>45810</v>
      </c>
      <c r="E14" s="36" t="str">
        <f>TEXT(Table1[[#This Row],[OrderDate]], "[$-ar-SA]dddd")</f>
        <v>الإثنين</v>
      </c>
      <c r="F14" s="36">
        <f t="shared" si="3"/>
        <v>18</v>
      </c>
      <c r="G14" s="36" t="str">
        <f t="shared" si="0"/>
        <v>مساء</v>
      </c>
      <c r="H14" s="36">
        <f t="shared" si="1"/>
        <v>13</v>
      </c>
      <c r="I14" s="36" t="str">
        <f>TEXT(TIME(Table1[[#This Row],[Hour]],0,0),"h AM/PM")</f>
        <v>6 PM</v>
      </c>
      <c r="J14" s="24"/>
    </row>
    <row r="15" spans="1:10" ht="15" customHeight="1" x14ac:dyDescent="0.25">
      <c r="A15" s="1">
        <v>14</v>
      </c>
      <c r="B15" s="2">
        <v>45810.786817129629</v>
      </c>
      <c r="C15" s="43">
        <v>70</v>
      </c>
      <c r="D15" s="41">
        <f t="shared" si="2"/>
        <v>45810</v>
      </c>
      <c r="E15" s="36" t="str">
        <f>TEXT(Table1[[#This Row],[OrderDate]], "[$-ar-SA]dddd")</f>
        <v>الإثنين</v>
      </c>
      <c r="F15" s="36">
        <f t="shared" si="3"/>
        <v>18</v>
      </c>
      <c r="G15" s="36" t="str">
        <f t="shared" si="0"/>
        <v>مساء</v>
      </c>
      <c r="H15" s="36">
        <f t="shared" si="1"/>
        <v>14</v>
      </c>
      <c r="I15" s="36" t="str">
        <f>TEXT(TIME(Table1[[#This Row],[Hour]],0,0),"h AM/PM")</f>
        <v>6 PM</v>
      </c>
    </row>
    <row r="16" spans="1:10" ht="15" customHeight="1" x14ac:dyDescent="0.25">
      <c r="A16" s="1">
        <v>15</v>
      </c>
      <c r="B16" s="2">
        <v>45810.787511574075</v>
      </c>
      <c r="C16" s="43">
        <v>60</v>
      </c>
      <c r="D16" s="41">
        <f t="shared" si="2"/>
        <v>45810</v>
      </c>
      <c r="E16" s="36" t="str">
        <f>TEXT(Table1[[#This Row],[OrderDate]], "[$-ar-SA]dddd")</f>
        <v>الإثنين</v>
      </c>
      <c r="F16" s="36">
        <f t="shared" si="3"/>
        <v>18</v>
      </c>
      <c r="G16" s="36" t="str">
        <f t="shared" si="0"/>
        <v>مساء</v>
      </c>
      <c r="H16" s="36">
        <f t="shared" si="1"/>
        <v>15</v>
      </c>
      <c r="I16" s="36" t="str">
        <f>TEXT(TIME(Table1[[#This Row],[Hour]],0,0),"h AM/PM")</f>
        <v>6 PM</v>
      </c>
    </row>
    <row r="17" spans="1:9" ht="15" customHeight="1" x14ac:dyDescent="0.25">
      <c r="A17" s="1">
        <v>16</v>
      </c>
      <c r="B17" s="2">
        <v>45810.788506944446</v>
      </c>
      <c r="C17" s="43">
        <v>50</v>
      </c>
      <c r="D17" s="41">
        <f t="shared" si="2"/>
        <v>45810</v>
      </c>
      <c r="E17" s="36" t="str">
        <f>TEXT(Table1[[#This Row],[OrderDate]], "[$-ar-SA]dddd")</f>
        <v>الإثنين</v>
      </c>
      <c r="F17" s="36">
        <f t="shared" si="3"/>
        <v>18</v>
      </c>
      <c r="G17" s="36" t="str">
        <f t="shared" si="0"/>
        <v>مساء</v>
      </c>
      <c r="H17" s="36">
        <f t="shared" si="1"/>
        <v>16</v>
      </c>
      <c r="I17" s="36" t="str">
        <f>TEXT(TIME(Table1[[#This Row],[Hour]],0,0),"h AM/PM")</f>
        <v>6 PM</v>
      </c>
    </row>
    <row r="18" spans="1:9" ht="15" customHeight="1" x14ac:dyDescent="0.25">
      <c r="A18" s="1">
        <v>17</v>
      </c>
      <c r="B18" s="2">
        <v>45810.801041666666</v>
      </c>
      <c r="C18" s="43">
        <v>90</v>
      </c>
      <c r="D18" s="41">
        <f t="shared" si="2"/>
        <v>45810</v>
      </c>
      <c r="E18" s="36" t="str">
        <f>TEXT(Table1[[#This Row],[OrderDate]], "[$-ar-SA]dddd")</f>
        <v>الإثنين</v>
      </c>
      <c r="F18" s="36">
        <f t="shared" si="3"/>
        <v>19</v>
      </c>
      <c r="G18" s="36" t="str">
        <f t="shared" si="0"/>
        <v>مساء</v>
      </c>
      <c r="H18" s="36">
        <f t="shared" si="1"/>
        <v>17</v>
      </c>
      <c r="I18" s="36" t="str">
        <f>TEXT(TIME(Table1[[#This Row],[Hour]],0,0),"h AM/PM")</f>
        <v>7 PM</v>
      </c>
    </row>
    <row r="19" spans="1:9" ht="15" customHeight="1" x14ac:dyDescent="0.25">
      <c r="A19" s="1">
        <v>18</v>
      </c>
      <c r="B19" s="2">
        <v>45811.139062499999</v>
      </c>
      <c r="C19" s="43">
        <v>20</v>
      </c>
      <c r="D19" s="41">
        <f t="shared" si="2"/>
        <v>45811</v>
      </c>
      <c r="E19" s="36" t="str">
        <f>TEXT(Table1[[#This Row],[OrderDate]], "[$-ar-SA]dddd")</f>
        <v>الثلاثاء</v>
      </c>
      <c r="F19" s="36">
        <f t="shared" si="3"/>
        <v>3</v>
      </c>
      <c r="G19" s="36" t="str">
        <f t="shared" si="0"/>
        <v>صباحا</v>
      </c>
      <c r="H19" s="36">
        <f t="shared" si="1"/>
        <v>18</v>
      </c>
      <c r="I19" s="36" t="str">
        <f>TEXT(TIME(Table1[[#This Row],[Hour]],0,0),"h AM/PM")</f>
        <v>3 AM</v>
      </c>
    </row>
    <row r="20" spans="1:9" ht="15" customHeight="1" x14ac:dyDescent="0.25">
      <c r="A20" s="1">
        <v>1</v>
      </c>
      <c r="B20" s="2">
        <v>45811.912581018521</v>
      </c>
      <c r="C20" s="43">
        <v>20</v>
      </c>
      <c r="D20" s="41">
        <f t="shared" si="2"/>
        <v>45811</v>
      </c>
      <c r="E20" s="36" t="str">
        <f>TEXT(Table1[[#This Row],[OrderDate]], "[$-ar-SA]dddd")</f>
        <v>الثلاثاء</v>
      </c>
      <c r="F20" s="36">
        <f t="shared" si="3"/>
        <v>21</v>
      </c>
      <c r="G20" s="36" t="str">
        <f t="shared" si="0"/>
        <v>مساء</v>
      </c>
      <c r="H20" s="36">
        <f t="shared" si="1"/>
        <v>19</v>
      </c>
      <c r="I20" s="36" t="str">
        <f>TEXT(TIME(Table1[[#This Row],[Hour]],0,0),"h AM/PM")</f>
        <v>9 PM</v>
      </c>
    </row>
    <row r="21" spans="1:9" ht="15" customHeight="1" x14ac:dyDescent="0.25">
      <c r="A21" s="1">
        <v>1</v>
      </c>
      <c r="B21" s="2">
        <v>45812.827349537038</v>
      </c>
      <c r="C21" s="43">
        <v>70</v>
      </c>
      <c r="D21" s="41">
        <f t="shared" si="2"/>
        <v>45812</v>
      </c>
      <c r="E21" s="36" t="str">
        <f>TEXT(Table1[[#This Row],[OrderDate]], "[$-ar-SA]dddd")</f>
        <v>الأربعاء</v>
      </c>
      <c r="F21" s="36">
        <f t="shared" si="3"/>
        <v>19</v>
      </c>
      <c r="G21" s="36" t="str">
        <f t="shared" si="0"/>
        <v>مساء</v>
      </c>
      <c r="H21" s="36">
        <f t="shared" si="1"/>
        <v>20</v>
      </c>
      <c r="I21" s="36" t="str">
        <f>TEXT(TIME(Table1[[#This Row],[Hour]],0,0),"h AM/PM")</f>
        <v>7 PM</v>
      </c>
    </row>
    <row r="22" spans="1:9" ht="15" customHeight="1" x14ac:dyDescent="0.25">
      <c r="A22" s="1">
        <v>2</v>
      </c>
      <c r="B22" s="2">
        <v>45812.856539351851</v>
      </c>
      <c r="C22" s="43">
        <v>25</v>
      </c>
      <c r="D22" s="41">
        <f t="shared" si="2"/>
        <v>45812</v>
      </c>
      <c r="E22" s="36" t="str">
        <f>TEXT(Table1[[#This Row],[OrderDate]], "[$-ar-SA]dddd")</f>
        <v>الأربعاء</v>
      </c>
      <c r="F22" s="36">
        <f t="shared" si="3"/>
        <v>20</v>
      </c>
      <c r="G22" s="36" t="str">
        <f t="shared" si="0"/>
        <v>مساء</v>
      </c>
      <c r="H22" s="36">
        <f t="shared" si="1"/>
        <v>21</v>
      </c>
      <c r="I22" s="36" t="str">
        <f>TEXT(TIME(Table1[[#This Row],[Hour]],0,0),"h AM/PM")</f>
        <v>8 PM</v>
      </c>
    </row>
    <row r="23" spans="1:9" ht="15" customHeight="1" x14ac:dyDescent="0.25">
      <c r="A23" s="1">
        <v>3</v>
      </c>
      <c r="B23" s="2">
        <v>45812.85659722222</v>
      </c>
      <c r="C23" s="43">
        <v>20</v>
      </c>
      <c r="D23" s="41">
        <f t="shared" si="2"/>
        <v>45812</v>
      </c>
      <c r="E23" s="36" t="str">
        <f>TEXT(Table1[[#This Row],[OrderDate]], "[$-ar-SA]dddd")</f>
        <v>الأربعاء</v>
      </c>
      <c r="F23" s="36">
        <f t="shared" si="3"/>
        <v>20</v>
      </c>
      <c r="G23" s="36" t="str">
        <f t="shared" si="0"/>
        <v>مساء</v>
      </c>
      <c r="H23" s="36">
        <f t="shared" si="1"/>
        <v>22</v>
      </c>
      <c r="I23" s="36" t="str">
        <f>TEXT(TIME(Table1[[#This Row],[Hour]],0,0),"h AM/PM")</f>
        <v>8 PM</v>
      </c>
    </row>
    <row r="24" spans="1:9" ht="15" customHeight="1" x14ac:dyDescent="0.25">
      <c r="A24" s="1">
        <v>4</v>
      </c>
      <c r="B24" s="2">
        <v>45812.856909722221</v>
      </c>
      <c r="C24" s="43">
        <v>25</v>
      </c>
      <c r="D24" s="41">
        <f t="shared" si="2"/>
        <v>45812</v>
      </c>
      <c r="E24" s="36" t="str">
        <f>TEXT(Table1[[#This Row],[OrderDate]], "[$-ar-SA]dddd")</f>
        <v>الأربعاء</v>
      </c>
      <c r="F24" s="36">
        <f t="shared" si="3"/>
        <v>20</v>
      </c>
      <c r="G24" s="36" t="str">
        <f t="shared" si="0"/>
        <v>مساء</v>
      </c>
      <c r="H24" s="36">
        <f t="shared" si="1"/>
        <v>23</v>
      </c>
      <c r="I24" s="36" t="str">
        <f>TEXT(TIME(Table1[[#This Row],[Hour]],0,0),"h AM/PM")</f>
        <v>8 PM</v>
      </c>
    </row>
    <row r="25" spans="1:9" ht="15" customHeight="1" x14ac:dyDescent="0.25">
      <c r="A25" s="1">
        <v>5</v>
      </c>
      <c r="B25" s="2">
        <v>45812.857094907406</v>
      </c>
      <c r="C25" s="43">
        <v>25</v>
      </c>
      <c r="D25" s="41">
        <f t="shared" si="2"/>
        <v>45812</v>
      </c>
      <c r="E25" s="36" t="str">
        <f>TEXT(Table1[[#This Row],[OrderDate]], "[$-ar-SA]dddd")</f>
        <v>الأربعاء</v>
      </c>
      <c r="F25" s="36">
        <f t="shared" si="3"/>
        <v>20</v>
      </c>
      <c r="G25" s="36" t="str">
        <f t="shared" si="0"/>
        <v>مساء</v>
      </c>
      <c r="H25" s="36">
        <f t="shared" si="1"/>
        <v>24</v>
      </c>
      <c r="I25" s="36" t="str">
        <f>TEXT(TIME(Table1[[#This Row],[Hour]],0,0),"h AM/PM")</f>
        <v>8 PM</v>
      </c>
    </row>
    <row r="26" spans="1:9" ht="15" customHeight="1" x14ac:dyDescent="0.25">
      <c r="A26" s="1">
        <v>6</v>
      </c>
      <c r="B26" s="2">
        <v>45812.857407407406</v>
      </c>
      <c r="C26" s="43">
        <v>150</v>
      </c>
      <c r="D26" s="41">
        <f t="shared" si="2"/>
        <v>45812</v>
      </c>
      <c r="E26" s="36" t="str">
        <f>TEXT(Table1[[#This Row],[OrderDate]], "[$-ar-SA]dddd")</f>
        <v>الأربعاء</v>
      </c>
      <c r="F26" s="36">
        <f t="shared" si="3"/>
        <v>20</v>
      </c>
      <c r="G26" s="36" t="str">
        <f t="shared" si="0"/>
        <v>مساء</v>
      </c>
      <c r="H26" s="36">
        <f t="shared" si="1"/>
        <v>25</v>
      </c>
      <c r="I26" s="36" t="str">
        <f>TEXT(TIME(Table1[[#This Row],[Hour]],0,0),"h AM/PM")</f>
        <v>8 PM</v>
      </c>
    </row>
    <row r="27" spans="1:9" ht="15" customHeight="1" x14ac:dyDescent="0.25">
      <c r="A27" s="1">
        <v>7</v>
      </c>
      <c r="B27" s="2">
        <v>45812.857754629629</v>
      </c>
      <c r="C27" s="43">
        <v>70</v>
      </c>
      <c r="D27" s="41">
        <f t="shared" si="2"/>
        <v>45812</v>
      </c>
      <c r="E27" s="36" t="str">
        <f>TEXT(Table1[[#This Row],[OrderDate]], "[$-ar-SA]dddd")</f>
        <v>الأربعاء</v>
      </c>
      <c r="F27" s="36">
        <f t="shared" si="3"/>
        <v>20</v>
      </c>
      <c r="G27" s="36" t="str">
        <f t="shared" si="0"/>
        <v>مساء</v>
      </c>
      <c r="H27" s="36">
        <f t="shared" si="1"/>
        <v>26</v>
      </c>
      <c r="I27" s="36" t="str">
        <f>TEXT(TIME(Table1[[#This Row],[Hour]],0,0),"h AM/PM")</f>
        <v>8 PM</v>
      </c>
    </row>
    <row r="28" spans="1:9" ht="15" customHeight="1" x14ac:dyDescent="0.25">
      <c r="A28" s="1">
        <v>8</v>
      </c>
      <c r="B28" s="2">
        <v>45812.857986111114</v>
      </c>
      <c r="C28" s="43">
        <v>150</v>
      </c>
      <c r="D28" s="41">
        <f t="shared" si="2"/>
        <v>45812</v>
      </c>
      <c r="E28" s="36" t="str">
        <f>TEXT(Table1[[#This Row],[OrderDate]], "[$-ar-SA]dddd")</f>
        <v>الأربعاء</v>
      </c>
      <c r="F28" s="36">
        <f t="shared" si="3"/>
        <v>20</v>
      </c>
      <c r="G28" s="36" t="str">
        <f t="shared" si="0"/>
        <v>مساء</v>
      </c>
      <c r="H28" s="36">
        <f t="shared" si="1"/>
        <v>27</v>
      </c>
      <c r="I28" s="36" t="str">
        <f>TEXT(TIME(Table1[[#This Row],[Hour]],0,0),"h AM/PM")</f>
        <v>8 PM</v>
      </c>
    </row>
    <row r="29" spans="1:9" ht="15" customHeight="1" x14ac:dyDescent="0.25">
      <c r="A29" s="1">
        <v>9</v>
      </c>
      <c r="B29" s="2">
        <v>45812.858287037037</v>
      </c>
      <c r="C29" s="43">
        <v>20</v>
      </c>
      <c r="D29" s="41">
        <f t="shared" si="2"/>
        <v>45812</v>
      </c>
      <c r="E29" s="36" t="str">
        <f>TEXT(Table1[[#This Row],[OrderDate]], "[$-ar-SA]dddd")</f>
        <v>الأربعاء</v>
      </c>
      <c r="F29" s="36">
        <f t="shared" si="3"/>
        <v>20</v>
      </c>
      <c r="G29" s="36" t="str">
        <f t="shared" si="0"/>
        <v>مساء</v>
      </c>
      <c r="H29" s="36">
        <f t="shared" si="1"/>
        <v>28</v>
      </c>
      <c r="I29" s="36" t="str">
        <f>TEXT(TIME(Table1[[#This Row],[Hour]],0,0),"h AM/PM")</f>
        <v>8 PM</v>
      </c>
    </row>
    <row r="30" spans="1:9" ht="15" customHeight="1" x14ac:dyDescent="0.25">
      <c r="A30" s="1">
        <v>10</v>
      </c>
      <c r="B30" s="2">
        <v>45812.919166666667</v>
      </c>
      <c r="C30" s="43">
        <v>20</v>
      </c>
      <c r="D30" s="41">
        <f t="shared" si="2"/>
        <v>45812</v>
      </c>
      <c r="E30" s="36" t="str">
        <f>TEXT(Table1[[#This Row],[OrderDate]], "[$-ar-SA]dddd")</f>
        <v>الأربعاء</v>
      </c>
      <c r="F30" s="36">
        <f t="shared" si="3"/>
        <v>22</v>
      </c>
      <c r="G30" s="36" t="str">
        <f t="shared" si="0"/>
        <v>مساء</v>
      </c>
      <c r="H30" s="36">
        <f t="shared" si="1"/>
        <v>29</v>
      </c>
      <c r="I30" s="36" t="str">
        <f>TEXT(TIME(Table1[[#This Row],[Hour]],0,0),"h AM/PM")</f>
        <v>10 PM</v>
      </c>
    </row>
    <row r="31" spans="1:9" ht="15" customHeight="1" x14ac:dyDescent="0.25">
      <c r="A31" s="1">
        <v>11</v>
      </c>
      <c r="B31" s="2">
        <v>45812.942673611113</v>
      </c>
      <c r="C31" s="43">
        <v>35</v>
      </c>
      <c r="D31" s="41">
        <f t="shared" si="2"/>
        <v>45812</v>
      </c>
      <c r="E31" s="36" t="str">
        <f>TEXT(Table1[[#This Row],[OrderDate]], "[$-ar-SA]dddd")</f>
        <v>الأربعاء</v>
      </c>
      <c r="F31" s="36">
        <f t="shared" si="3"/>
        <v>22</v>
      </c>
      <c r="G31" s="36" t="str">
        <f t="shared" si="0"/>
        <v>مساء</v>
      </c>
      <c r="H31" s="36">
        <f t="shared" si="1"/>
        <v>30</v>
      </c>
      <c r="I31" s="36" t="str">
        <f>TEXT(TIME(Table1[[#This Row],[Hour]],0,0),"h AM/PM")</f>
        <v>10 PM</v>
      </c>
    </row>
    <row r="32" spans="1:9" ht="15" customHeight="1" x14ac:dyDescent="0.25">
      <c r="A32" s="1">
        <v>12</v>
      </c>
      <c r="B32" s="2">
        <v>45812.94771990741</v>
      </c>
      <c r="C32" s="43">
        <v>40</v>
      </c>
      <c r="D32" s="41">
        <f t="shared" si="2"/>
        <v>45812</v>
      </c>
      <c r="E32" s="36" t="str">
        <f>TEXT(Table1[[#This Row],[OrderDate]], "[$-ar-SA]dddd")</f>
        <v>الأربعاء</v>
      </c>
      <c r="F32" s="36">
        <f t="shared" si="3"/>
        <v>22</v>
      </c>
      <c r="G32" s="36" t="str">
        <f t="shared" si="0"/>
        <v>مساء</v>
      </c>
      <c r="H32" s="36">
        <f t="shared" si="1"/>
        <v>31</v>
      </c>
      <c r="I32" s="36" t="str">
        <f>TEXT(TIME(Table1[[#This Row],[Hour]],0,0),"h AM/PM")</f>
        <v>10 PM</v>
      </c>
    </row>
    <row r="33" spans="1:9" ht="15" customHeight="1" x14ac:dyDescent="0.25">
      <c r="A33" s="1">
        <v>13</v>
      </c>
      <c r="B33" s="2">
        <v>45812.947789351849</v>
      </c>
      <c r="C33" s="43">
        <v>40</v>
      </c>
      <c r="D33" s="41">
        <f t="shared" si="2"/>
        <v>45812</v>
      </c>
      <c r="E33" s="36" t="str">
        <f>TEXT(Table1[[#This Row],[OrderDate]], "[$-ar-SA]dddd")</f>
        <v>الأربعاء</v>
      </c>
      <c r="F33" s="36">
        <f t="shared" si="3"/>
        <v>22</v>
      </c>
      <c r="G33" s="36" t="str">
        <f t="shared" si="0"/>
        <v>مساء</v>
      </c>
      <c r="H33" s="36">
        <f t="shared" si="1"/>
        <v>32</v>
      </c>
      <c r="I33" s="36" t="str">
        <f>TEXT(TIME(Table1[[#This Row],[Hour]],0,0),"h AM/PM")</f>
        <v>10 PM</v>
      </c>
    </row>
    <row r="34" spans="1:9" ht="15" customHeight="1" x14ac:dyDescent="0.25">
      <c r="A34" s="1">
        <v>14</v>
      </c>
      <c r="B34" s="2">
        <v>45812.987361111111</v>
      </c>
      <c r="C34" s="43">
        <v>20</v>
      </c>
      <c r="D34" s="41">
        <f t="shared" si="2"/>
        <v>45812</v>
      </c>
      <c r="E34" s="36" t="str">
        <f>TEXT(Table1[[#This Row],[OrderDate]], "[$-ar-SA]dddd")</f>
        <v>الأربعاء</v>
      </c>
      <c r="F34" s="36">
        <f t="shared" si="3"/>
        <v>23</v>
      </c>
      <c r="G34" s="36" t="str">
        <f t="shared" si="0"/>
        <v>مساء</v>
      </c>
      <c r="H34" s="36">
        <f t="shared" si="1"/>
        <v>33</v>
      </c>
      <c r="I34" s="36" t="str">
        <f>TEXT(TIME(Table1[[#This Row],[Hour]],0,0),"h AM/PM")</f>
        <v>11 PM</v>
      </c>
    </row>
    <row r="35" spans="1:9" ht="15" customHeight="1" x14ac:dyDescent="0.25">
      <c r="A35" s="1">
        <v>15</v>
      </c>
      <c r="B35" s="2">
        <v>45813.092268518521</v>
      </c>
      <c r="C35" s="43">
        <v>55</v>
      </c>
      <c r="D35" s="41">
        <f t="shared" si="2"/>
        <v>45813</v>
      </c>
      <c r="E35" s="36" t="str">
        <f>TEXT(Table1[[#This Row],[OrderDate]], "[$-ar-SA]dddd")</f>
        <v>الخميس</v>
      </c>
      <c r="F35" s="36">
        <f t="shared" si="3"/>
        <v>2</v>
      </c>
      <c r="G35" s="36" t="str">
        <f t="shared" si="0"/>
        <v>صباحا</v>
      </c>
      <c r="H35" s="36">
        <f t="shared" si="1"/>
        <v>34</v>
      </c>
      <c r="I35" s="36" t="str">
        <f>TEXT(TIME(Table1[[#This Row],[Hour]],0,0),"h AM/PM")</f>
        <v>2 AM</v>
      </c>
    </row>
    <row r="36" spans="1:9" ht="15" customHeight="1" x14ac:dyDescent="0.25">
      <c r="A36" s="1">
        <v>16</v>
      </c>
      <c r="B36" s="2">
        <v>45813.092361111114</v>
      </c>
      <c r="C36" s="43">
        <v>100</v>
      </c>
      <c r="D36" s="41">
        <f t="shared" si="2"/>
        <v>45813</v>
      </c>
      <c r="E36" s="36" t="str">
        <f>TEXT(Table1[[#This Row],[OrderDate]], "[$-ar-SA]dddd")</f>
        <v>الخميس</v>
      </c>
      <c r="F36" s="36">
        <f t="shared" si="3"/>
        <v>2</v>
      </c>
      <c r="G36" s="36" t="str">
        <f t="shared" si="0"/>
        <v>صباحا</v>
      </c>
      <c r="H36" s="36">
        <f t="shared" si="1"/>
        <v>35</v>
      </c>
      <c r="I36" s="36" t="str">
        <f>TEXT(TIME(Table1[[#This Row],[Hour]],0,0),"h AM/PM")</f>
        <v>2 AM</v>
      </c>
    </row>
    <row r="37" spans="1:9" ht="15" customHeight="1" x14ac:dyDescent="0.25">
      <c r="A37" s="1">
        <v>17</v>
      </c>
      <c r="B37" s="2">
        <v>45813.099062499998</v>
      </c>
      <c r="C37" s="43">
        <v>100</v>
      </c>
      <c r="D37" s="41">
        <f t="shared" si="2"/>
        <v>45813</v>
      </c>
      <c r="E37" s="36" t="str">
        <f>TEXT(Table1[[#This Row],[OrderDate]], "[$-ar-SA]dddd")</f>
        <v>الخميس</v>
      </c>
      <c r="F37" s="36">
        <f t="shared" si="3"/>
        <v>2</v>
      </c>
      <c r="G37" s="36" t="str">
        <f t="shared" si="0"/>
        <v>صباحا</v>
      </c>
      <c r="H37" s="36">
        <f t="shared" si="1"/>
        <v>36</v>
      </c>
      <c r="I37" s="36" t="str">
        <f>TEXT(TIME(Table1[[#This Row],[Hour]],0,0),"h AM/PM")</f>
        <v>2 AM</v>
      </c>
    </row>
    <row r="38" spans="1:9" ht="15" customHeight="1" x14ac:dyDescent="0.25">
      <c r="A38" s="1">
        <v>18</v>
      </c>
      <c r="B38" s="2">
        <v>45813.09957175926</v>
      </c>
      <c r="C38" s="43">
        <v>50</v>
      </c>
      <c r="D38" s="41">
        <f t="shared" si="2"/>
        <v>45813</v>
      </c>
      <c r="E38" s="36" t="str">
        <f>TEXT(Table1[[#This Row],[OrderDate]], "[$-ar-SA]dddd")</f>
        <v>الخميس</v>
      </c>
      <c r="F38" s="36">
        <f t="shared" si="3"/>
        <v>2</v>
      </c>
      <c r="G38" s="36" t="str">
        <f t="shared" si="0"/>
        <v>صباحا</v>
      </c>
      <c r="H38" s="36">
        <f t="shared" si="1"/>
        <v>37</v>
      </c>
      <c r="I38" s="36" t="str">
        <f>TEXT(TIME(Table1[[#This Row],[Hour]],0,0),"h AM/PM")</f>
        <v>2 AM</v>
      </c>
    </row>
    <row r="39" spans="1:9" ht="15" customHeight="1" x14ac:dyDescent="0.25">
      <c r="A39" s="1">
        <v>19</v>
      </c>
      <c r="B39" s="2">
        <v>45813.09988425926</v>
      </c>
      <c r="C39" s="43">
        <v>75</v>
      </c>
      <c r="D39" s="41">
        <f t="shared" si="2"/>
        <v>45813</v>
      </c>
      <c r="E39" s="36" t="str">
        <f>TEXT(Table1[[#This Row],[OrderDate]], "[$-ar-SA]dddd")</f>
        <v>الخميس</v>
      </c>
      <c r="F39" s="36">
        <f t="shared" si="3"/>
        <v>2</v>
      </c>
      <c r="G39" s="36" t="str">
        <f t="shared" si="0"/>
        <v>صباحا</v>
      </c>
      <c r="H39" s="36">
        <f t="shared" si="1"/>
        <v>38</v>
      </c>
      <c r="I39" s="36" t="str">
        <f>TEXT(TIME(Table1[[#This Row],[Hour]],0,0),"h AM/PM")</f>
        <v>2 AM</v>
      </c>
    </row>
    <row r="40" spans="1:9" ht="15" customHeight="1" x14ac:dyDescent="0.25">
      <c r="A40" s="1">
        <v>20</v>
      </c>
      <c r="B40" s="2">
        <v>45813.101064814815</v>
      </c>
      <c r="C40" s="43">
        <v>20</v>
      </c>
      <c r="D40" s="41">
        <f t="shared" si="2"/>
        <v>45813</v>
      </c>
      <c r="E40" s="36" t="str">
        <f>TEXT(Table1[[#This Row],[OrderDate]], "[$-ar-SA]dddd")</f>
        <v>الخميس</v>
      </c>
      <c r="F40" s="36">
        <f t="shared" si="3"/>
        <v>2</v>
      </c>
      <c r="G40" s="36" t="str">
        <f t="shared" si="0"/>
        <v>صباحا</v>
      </c>
      <c r="H40" s="36">
        <f t="shared" si="1"/>
        <v>39</v>
      </c>
      <c r="I40" s="36" t="str">
        <f>TEXT(TIME(Table1[[#This Row],[Hour]],0,0),"h AM/PM")</f>
        <v>2 AM</v>
      </c>
    </row>
    <row r="41" spans="1:9" ht="15" customHeight="1" x14ac:dyDescent="0.25">
      <c r="A41" s="1">
        <v>21</v>
      </c>
      <c r="B41" s="2">
        <v>45813.117164351854</v>
      </c>
      <c r="C41" s="43">
        <v>40</v>
      </c>
      <c r="D41" s="41">
        <f t="shared" si="2"/>
        <v>45813</v>
      </c>
      <c r="E41" s="36" t="str">
        <f>TEXT(Table1[[#This Row],[OrderDate]], "[$-ar-SA]dddd")</f>
        <v>الخميس</v>
      </c>
      <c r="F41" s="36">
        <f t="shared" si="3"/>
        <v>2</v>
      </c>
      <c r="G41" s="36" t="str">
        <f t="shared" si="0"/>
        <v>صباحا</v>
      </c>
      <c r="H41" s="36">
        <f t="shared" si="1"/>
        <v>40</v>
      </c>
      <c r="I41" s="36" t="str">
        <f>TEXT(TIME(Table1[[#This Row],[Hour]],0,0),"h AM/PM")</f>
        <v>2 AM</v>
      </c>
    </row>
    <row r="42" spans="1:9" ht="15" customHeight="1" x14ac:dyDescent="0.25">
      <c r="A42" s="1">
        <v>22</v>
      </c>
      <c r="B42" s="2">
        <v>45813.118611111109</v>
      </c>
      <c r="C42" s="43">
        <v>120</v>
      </c>
      <c r="D42" s="41">
        <f t="shared" si="2"/>
        <v>45813</v>
      </c>
      <c r="E42" s="36" t="str">
        <f>TEXT(Table1[[#This Row],[OrderDate]], "[$-ar-SA]dddd")</f>
        <v>الخميس</v>
      </c>
      <c r="F42" s="36">
        <f t="shared" si="3"/>
        <v>2</v>
      </c>
      <c r="G42" s="36" t="str">
        <f t="shared" si="0"/>
        <v>صباحا</v>
      </c>
      <c r="H42" s="36">
        <f t="shared" si="1"/>
        <v>41</v>
      </c>
      <c r="I42" s="36" t="str">
        <f>TEXT(TIME(Table1[[#This Row],[Hour]],0,0),"h AM/PM")</f>
        <v>2 AM</v>
      </c>
    </row>
    <row r="43" spans="1:9" ht="15" customHeight="1" x14ac:dyDescent="0.25">
      <c r="A43" s="1">
        <v>23</v>
      </c>
      <c r="B43" s="2">
        <v>45813.118715277778</v>
      </c>
      <c r="C43" s="43">
        <v>70</v>
      </c>
      <c r="D43" s="41">
        <f t="shared" si="2"/>
        <v>45813</v>
      </c>
      <c r="E43" s="36" t="str">
        <f>TEXT(Table1[[#This Row],[OrderDate]], "[$-ar-SA]dddd")</f>
        <v>الخميس</v>
      </c>
      <c r="F43" s="36">
        <f t="shared" si="3"/>
        <v>2</v>
      </c>
      <c r="G43" s="36" t="str">
        <f t="shared" si="0"/>
        <v>صباحا</v>
      </c>
      <c r="H43" s="36">
        <f t="shared" si="1"/>
        <v>42</v>
      </c>
      <c r="I43" s="36" t="str">
        <f>TEXT(TIME(Table1[[#This Row],[Hour]],0,0),"h AM/PM")</f>
        <v>2 AM</v>
      </c>
    </row>
    <row r="44" spans="1:9" ht="15" customHeight="1" x14ac:dyDescent="0.25">
      <c r="A44" s="1">
        <v>1</v>
      </c>
      <c r="B44" s="2">
        <v>45814.314421296294</v>
      </c>
      <c r="C44" s="43">
        <v>50</v>
      </c>
      <c r="D44" s="41">
        <f t="shared" si="2"/>
        <v>45814</v>
      </c>
      <c r="E44" s="36" t="str">
        <f>TEXT(Table1[[#This Row],[OrderDate]], "[$-ar-SA]dddd")</f>
        <v>الجمعة</v>
      </c>
      <c r="F44" s="36">
        <f t="shared" si="3"/>
        <v>7</v>
      </c>
      <c r="G44" s="36" t="str">
        <f t="shared" si="0"/>
        <v>صباحا</v>
      </c>
      <c r="H44" s="36">
        <f t="shared" si="1"/>
        <v>43</v>
      </c>
      <c r="I44" s="36" t="str">
        <f>TEXT(TIME(Table1[[#This Row],[Hour]],0,0),"h AM/PM")</f>
        <v>7 AM</v>
      </c>
    </row>
    <row r="45" spans="1:9" ht="15" customHeight="1" x14ac:dyDescent="0.25">
      <c r="A45" s="1">
        <v>2</v>
      </c>
      <c r="B45" s="2">
        <v>45814.316643518519</v>
      </c>
      <c r="C45" s="43">
        <v>160</v>
      </c>
      <c r="D45" s="41">
        <f t="shared" si="2"/>
        <v>45814</v>
      </c>
      <c r="E45" s="36" t="str">
        <f>TEXT(Table1[[#This Row],[OrderDate]], "[$-ar-SA]dddd")</f>
        <v>الجمعة</v>
      </c>
      <c r="F45" s="36">
        <f t="shared" si="3"/>
        <v>7</v>
      </c>
      <c r="G45" s="36" t="str">
        <f t="shared" si="0"/>
        <v>صباحا</v>
      </c>
      <c r="H45" s="36">
        <f t="shared" si="1"/>
        <v>44</v>
      </c>
      <c r="I45" s="36" t="str">
        <f>TEXT(TIME(Table1[[#This Row],[Hour]],0,0),"h AM/PM")</f>
        <v>7 AM</v>
      </c>
    </row>
    <row r="46" spans="1:9" ht="15" customHeight="1" x14ac:dyDescent="0.25">
      <c r="A46" s="1">
        <v>3</v>
      </c>
      <c r="B46" s="2">
        <v>45814.319675925923</v>
      </c>
      <c r="C46" s="43">
        <v>410</v>
      </c>
      <c r="D46" s="41">
        <f t="shared" si="2"/>
        <v>45814</v>
      </c>
      <c r="E46" s="36" t="str">
        <f>TEXT(Table1[[#This Row],[OrderDate]], "[$-ar-SA]dddd")</f>
        <v>الجمعة</v>
      </c>
      <c r="F46" s="36">
        <f t="shared" si="3"/>
        <v>7</v>
      </c>
      <c r="G46" s="36" t="str">
        <f t="shared" si="0"/>
        <v>صباحا</v>
      </c>
      <c r="H46" s="36">
        <f t="shared" si="1"/>
        <v>45</v>
      </c>
      <c r="I46" s="36" t="str">
        <f>TEXT(TIME(Table1[[#This Row],[Hour]],0,0),"h AM/PM")</f>
        <v>7 AM</v>
      </c>
    </row>
    <row r="47" spans="1:9" ht="15" customHeight="1" x14ac:dyDescent="0.25">
      <c r="A47" s="1">
        <v>4</v>
      </c>
      <c r="B47" s="2">
        <v>45814.320370370369</v>
      </c>
      <c r="C47" s="43">
        <v>30</v>
      </c>
      <c r="D47" s="41">
        <f t="shared" si="2"/>
        <v>45814</v>
      </c>
      <c r="E47" s="36" t="str">
        <f>TEXT(Table1[[#This Row],[OrderDate]], "[$-ar-SA]dddd")</f>
        <v>الجمعة</v>
      </c>
      <c r="F47" s="36">
        <f t="shared" si="3"/>
        <v>7</v>
      </c>
      <c r="G47" s="36" t="str">
        <f t="shared" si="0"/>
        <v>صباحا</v>
      </c>
      <c r="H47" s="36">
        <f t="shared" si="1"/>
        <v>46</v>
      </c>
      <c r="I47" s="36" t="str">
        <f>TEXT(TIME(Table1[[#This Row],[Hour]],0,0),"h AM/PM")</f>
        <v>7 AM</v>
      </c>
    </row>
    <row r="48" spans="1:9" ht="15" customHeight="1" x14ac:dyDescent="0.25">
      <c r="A48" s="1">
        <v>5</v>
      </c>
      <c r="B48" s="2">
        <v>45814.320439814815</v>
      </c>
      <c r="C48" s="43">
        <v>20</v>
      </c>
      <c r="D48" s="41">
        <f t="shared" si="2"/>
        <v>45814</v>
      </c>
      <c r="E48" s="36" t="str">
        <f>TEXT(Table1[[#This Row],[OrderDate]], "[$-ar-SA]dddd")</f>
        <v>الجمعة</v>
      </c>
      <c r="F48" s="36">
        <f t="shared" si="3"/>
        <v>7</v>
      </c>
      <c r="G48" s="36" t="str">
        <f t="shared" si="0"/>
        <v>صباحا</v>
      </c>
      <c r="H48" s="36">
        <f t="shared" si="1"/>
        <v>47</v>
      </c>
      <c r="I48" s="36" t="str">
        <f>TEXT(TIME(Table1[[#This Row],[Hour]],0,0),"h AM/PM")</f>
        <v>7 AM</v>
      </c>
    </row>
    <row r="49" spans="1:9" ht="15" customHeight="1" x14ac:dyDescent="0.25">
      <c r="A49" s="1">
        <v>6</v>
      </c>
      <c r="B49" s="2">
        <v>45814.321631944447</v>
      </c>
      <c r="C49" s="43">
        <v>20</v>
      </c>
      <c r="D49" s="41">
        <f t="shared" si="2"/>
        <v>45814</v>
      </c>
      <c r="E49" s="36" t="str">
        <f>TEXT(Table1[[#This Row],[OrderDate]], "[$-ar-SA]dddd")</f>
        <v>الجمعة</v>
      </c>
      <c r="F49" s="36">
        <f t="shared" si="3"/>
        <v>7</v>
      </c>
      <c r="G49" s="36" t="str">
        <f t="shared" si="0"/>
        <v>صباحا</v>
      </c>
      <c r="H49" s="36">
        <f t="shared" si="1"/>
        <v>48</v>
      </c>
      <c r="I49" s="36" t="str">
        <f>TEXT(TIME(Table1[[#This Row],[Hour]],0,0),"h AM/PM")</f>
        <v>7 AM</v>
      </c>
    </row>
    <row r="50" spans="1:9" ht="15" customHeight="1" x14ac:dyDescent="0.25">
      <c r="A50" s="1">
        <v>7</v>
      </c>
      <c r="B50" s="2">
        <v>45814.322013888886</v>
      </c>
      <c r="C50" s="43">
        <v>20</v>
      </c>
      <c r="D50" s="41">
        <f t="shared" si="2"/>
        <v>45814</v>
      </c>
      <c r="E50" s="36" t="str">
        <f>TEXT(Table1[[#This Row],[OrderDate]], "[$-ar-SA]dddd")</f>
        <v>الجمعة</v>
      </c>
      <c r="F50" s="36">
        <f t="shared" si="3"/>
        <v>7</v>
      </c>
      <c r="G50" s="36" t="str">
        <f t="shared" si="0"/>
        <v>صباحا</v>
      </c>
      <c r="H50" s="36">
        <f t="shared" si="1"/>
        <v>49</v>
      </c>
      <c r="I50" s="36" t="str">
        <f>TEXT(TIME(Table1[[#This Row],[Hour]],0,0),"h AM/PM")</f>
        <v>7 AM</v>
      </c>
    </row>
    <row r="51" spans="1:9" ht="15" customHeight="1" x14ac:dyDescent="0.25">
      <c r="A51" s="1">
        <v>8</v>
      </c>
      <c r="B51" s="2">
        <v>45814.322060185186</v>
      </c>
      <c r="C51" s="43">
        <v>25</v>
      </c>
      <c r="D51" s="41">
        <f t="shared" si="2"/>
        <v>45814</v>
      </c>
      <c r="E51" s="36" t="str">
        <f>TEXT(Table1[[#This Row],[OrderDate]], "[$-ar-SA]dddd")</f>
        <v>الجمعة</v>
      </c>
      <c r="F51" s="36">
        <f t="shared" si="3"/>
        <v>7</v>
      </c>
      <c r="G51" s="36" t="str">
        <f t="shared" si="0"/>
        <v>صباحا</v>
      </c>
      <c r="H51" s="36">
        <f t="shared" si="1"/>
        <v>50</v>
      </c>
      <c r="I51" s="36" t="str">
        <f>TEXT(TIME(Table1[[#This Row],[Hour]],0,0),"h AM/PM")</f>
        <v>7 AM</v>
      </c>
    </row>
    <row r="52" spans="1:9" ht="15" customHeight="1" x14ac:dyDescent="0.25">
      <c r="A52" s="1">
        <v>9</v>
      </c>
      <c r="B52" s="2">
        <v>45814.324224537035</v>
      </c>
      <c r="C52" s="43">
        <v>25</v>
      </c>
      <c r="D52" s="41">
        <f t="shared" si="2"/>
        <v>45814</v>
      </c>
      <c r="E52" s="36" t="str">
        <f>TEXT(Table1[[#This Row],[OrderDate]], "[$-ar-SA]dddd")</f>
        <v>الجمعة</v>
      </c>
      <c r="F52" s="36">
        <f t="shared" si="3"/>
        <v>7</v>
      </c>
      <c r="G52" s="36" t="str">
        <f t="shared" si="0"/>
        <v>صباحا</v>
      </c>
      <c r="H52" s="36">
        <f t="shared" si="1"/>
        <v>51</v>
      </c>
      <c r="I52" s="36" t="str">
        <f>TEXT(TIME(Table1[[#This Row],[Hour]],0,0),"h AM/PM")</f>
        <v>7 AM</v>
      </c>
    </row>
    <row r="53" spans="1:9" ht="15" customHeight="1" x14ac:dyDescent="0.25">
      <c r="A53" s="1">
        <v>10</v>
      </c>
      <c r="B53" s="2">
        <v>45814.327245370368</v>
      </c>
      <c r="C53" s="43">
        <v>215</v>
      </c>
      <c r="D53" s="41">
        <f t="shared" si="2"/>
        <v>45814</v>
      </c>
      <c r="E53" s="36" t="str">
        <f>TEXT(Table1[[#This Row],[OrderDate]], "[$-ar-SA]dddd")</f>
        <v>الجمعة</v>
      </c>
      <c r="F53" s="36">
        <f t="shared" si="3"/>
        <v>7</v>
      </c>
      <c r="G53" s="36" t="str">
        <f t="shared" si="0"/>
        <v>صباحا</v>
      </c>
      <c r="H53" s="36">
        <f t="shared" si="1"/>
        <v>52</v>
      </c>
      <c r="I53" s="36" t="str">
        <f>TEXT(TIME(Table1[[#This Row],[Hour]],0,0),"h AM/PM")</f>
        <v>7 AM</v>
      </c>
    </row>
    <row r="54" spans="1:9" ht="15" customHeight="1" x14ac:dyDescent="0.25">
      <c r="A54" s="1">
        <v>11</v>
      </c>
      <c r="B54" s="2">
        <v>45814.410497685189</v>
      </c>
      <c r="C54" s="43">
        <v>40</v>
      </c>
      <c r="D54" s="41">
        <f t="shared" si="2"/>
        <v>45814</v>
      </c>
      <c r="E54" s="36" t="str">
        <f>TEXT(Table1[[#This Row],[OrderDate]], "[$-ar-SA]dddd")</f>
        <v>الجمعة</v>
      </c>
      <c r="F54" s="36">
        <f t="shared" si="3"/>
        <v>9</v>
      </c>
      <c r="G54" s="36" t="str">
        <f t="shared" si="0"/>
        <v>صباحا</v>
      </c>
      <c r="H54" s="36">
        <f t="shared" si="1"/>
        <v>53</v>
      </c>
      <c r="I54" s="36" t="str">
        <f>TEXT(TIME(Table1[[#This Row],[Hour]],0,0),"h AM/PM")</f>
        <v>9 AM</v>
      </c>
    </row>
    <row r="55" spans="1:9" ht="15" customHeight="1" x14ac:dyDescent="0.25">
      <c r="A55" s="1">
        <v>12</v>
      </c>
      <c r="B55" s="2">
        <v>45814.557175925926</v>
      </c>
      <c r="C55" s="43">
        <v>20</v>
      </c>
      <c r="D55" s="41">
        <f t="shared" si="2"/>
        <v>45814</v>
      </c>
      <c r="E55" s="36" t="str">
        <f>TEXT(Table1[[#This Row],[OrderDate]], "[$-ar-SA]dddd")</f>
        <v>الجمعة</v>
      </c>
      <c r="F55" s="36">
        <f t="shared" si="3"/>
        <v>13</v>
      </c>
      <c r="G55" s="36" t="str">
        <f t="shared" si="0"/>
        <v>ظهرا</v>
      </c>
      <c r="H55" s="36">
        <f t="shared" si="1"/>
        <v>54</v>
      </c>
      <c r="I55" s="36" t="str">
        <f>TEXT(TIME(Table1[[#This Row],[Hour]],0,0),"h AM/PM")</f>
        <v>1 PM</v>
      </c>
    </row>
    <row r="56" spans="1:9" ht="15" customHeight="1" x14ac:dyDescent="0.25">
      <c r="A56" s="1">
        <v>13</v>
      </c>
      <c r="B56" s="2">
        <v>45814.557222222225</v>
      </c>
      <c r="C56" s="43">
        <v>20</v>
      </c>
      <c r="D56" s="41">
        <f t="shared" si="2"/>
        <v>45814</v>
      </c>
      <c r="E56" s="36" t="str">
        <f>TEXT(Table1[[#This Row],[OrderDate]], "[$-ar-SA]dddd")</f>
        <v>الجمعة</v>
      </c>
      <c r="F56" s="36">
        <f t="shared" si="3"/>
        <v>13</v>
      </c>
      <c r="G56" s="36" t="str">
        <f t="shared" si="0"/>
        <v>ظهرا</v>
      </c>
      <c r="H56" s="36">
        <f t="shared" si="1"/>
        <v>55</v>
      </c>
      <c r="I56" s="36" t="str">
        <f>TEXT(TIME(Table1[[#This Row],[Hour]],0,0),"h AM/PM")</f>
        <v>1 PM</v>
      </c>
    </row>
    <row r="57" spans="1:9" ht="15" customHeight="1" x14ac:dyDescent="0.25">
      <c r="A57" s="1">
        <v>14</v>
      </c>
      <c r="B57" s="2">
        <v>45814.557430555556</v>
      </c>
      <c r="C57" s="43">
        <v>20</v>
      </c>
      <c r="D57" s="41">
        <f t="shared" si="2"/>
        <v>45814</v>
      </c>
      <c r="E57" s="36" t="str">
        <f>TEXT(Table1[[#This Row],[OrderDate]], "[$-ar-SA]dddd")</f>
        <v>الجمعة</v>
      </c>
      <c r="F57" s="36">
        <f t="shared" si="3"/>
        <v>13</v>
      </c>
      <c r="G57" s="36" t="str">
        <f t="shared" si="0"/>
        <v>ظهرا</v>
      </c>
      <c r="H57" s="36">
        <f t="shared" si="1"/>
        <v>56</v>
      </c>
      <c r="I57" s="36" t="str">
        <f>TEXT(TIME(Table1[[#This Row],[Hour]],0,0),"h AM/PM")</f>
        <v>1 PM</v>
      </c>
    </row>
    <row r="58" spans="1:9" ht="15" customHeight="1" x14ac:dyDescent="0.25">
      <c r="A58" s="1">
        <v>15</v>
      </c>
      <c r="B58" s="2">
        <v>45814.557511574072</v>
      </c>
      <c r="C58" s="43">
        <v>20</v>
      </c>
      <c r="D58" s="41">
        <f t="shared" si="2"/>
        <v>45814</v>
      </c>
      <c r="E58" s="36" t="str">
        <f>TEXT(Table1[[#This Row],[OrderDate]], "[$-ar-SA]dddd")</f>
        <v>الجمعة</v>
      </c>
      <c r="F58" s="36">
        <f t="shared" si="3"/>
        <v>13</v>
      </c>
      <c r="G58" s="36" t="str">
        <f t="shared" si="0"/>
        <v>ظهرا</v>
      </c>
      <c r="H58" s="36">
        <f t="shared" si="1"/>
        <v>57</v>
      </c>
      <c r="I58" s="36" t="str">
        <f>TEXT(TIME(Table1[[#This Row],[Hour]],0,0),"h AM/PM")</f>
        <v>1 PM</v>
      </c>
    </row>
    <row r="59" spans="1:9" ht="15" customHeight="1" x14ac:dyDescent="0.25">
      <c r="A59" s="1">
        <v>16</v>
      </c>
      <c r="B59" s="2">
        <v>45814.571250000001</v>
      </c>
      <c r="C59" s="43">
        <v>40</v>
      </c>
      <c r="D59" s="41">
        <f t="shared" si="2"/>
        <v>45814</v>
      </c>
      <c r="E59" s="36" t="str">
        <f>TEXT(Table1[[#This Row],[OrderDate]], "[$-ar-SA]dddd")</f>
        <v>الجمعة</v>
      </c>
      <c r="F59" s="36">
        <f t="shared" si="3"/>
        <v>13</v>
      </c>
      <c r="G59" s="36" t="str">
        <f t="shared" si="0"/>
        <v>ظهرا</v>
      </c>
      <c r="H59" s="36">
        <f t="shared" si="1"/>
        <v>58</v>
      </c>
      <c r="I59" s="36" t="str">
        <f>TEXT(TIME(Table1[[#This Row],[Hour]],0,0),"h AM/PM")</f>
        <v>1 PM</v>
      </c>
    </row>
    <row r="60" spans="1:9" ht="15" customHeight="1" x14ac:dyDescent="0.25">
      <c r="A60" s="1">
        <v>17</v>
      </c>
      <c r="B60" s="2">
        <v>45814.572268518517</v>
      </c>
      <c r="C60" s="43">
        <v>180</v>
      </c>
      <c r="D60" s="41">
        <f t="shared" si="2"/>
        <v>45814</v>
      </c>
      <c r="E60" s="36" t="str">
        <f>TEXT(Table1[[#This Row],[OrderDate]], "[$-ar-SA]dddd")</f>
        <v>الجمعة</v>
      </c>
      <c r="F60" s="36">
        <f t="shared" si="3"/>
        <v>13</v>
      </c>
      <c r="G60" s="36" t="str">
        <f t="shared" si="0"/>
        <v>ظهرا</v>
      </c>
      <c r="H60" s="36">
        <f t="shared" si="1"/>
        <v>59</v>
      </c>
      <c r="I60" s="36" t="str">
        <f>TEXT(TIME(Table1[[#This Row],[Hour]],0,0),"h AM/PM")</f>
        <v>1 PM</v>
      </c>
    </row>
    <row r="61" spans="1:9" ht="15" customHeight="1" x14ac:dyDescent="0.25">
      <c r="A61" s="1">
        <v>18</v>
      </c>
      <c r="B61" s="2">
        <v>45814.575231481482</v>
      </c>
      <c r="C61" s="43">
        <v>40</v>
      </c>
      <c r="D61" s="41">
        <f t="shared" si="2"/>
        <v>45814</v>
      </c>
      <c r="E61" s="36" t="str">
        <f>TEXT(Table1[[#This Row],[OrderDate]], "[$-ar-SA]dddd")</f>
        <v>الجمعة</v>
      </c>
      <c r="F61" s="36">
        <f t="shared" si="3"/>
        <v>13</v>
      </c>
      <c r="G61" s="36" t="str">
        <f t="shared" si="0"/>
        <v>ظهرا</v>
      </c>
      <c r="H61" s="36">
        <f t="shared" si="1"/>
        <v>60</v>
      </c>
      <c r="I61" s="36" t="str">
        <f>TEXT(TIME(Table1[[#This Row],[Hour]],0,0),"h AM/PM")</f>
        <v>1 PM</v>
      </c>
    </row>
    <row r="62" spans="1:9" ht="15" customHeight="1" x14ac:dyDescent="0.25">
      <c r="A62" s="1">
        <v>1</v>
      </c>
      <c r="B62" s="2">
        <v>45815.377824074072</v>
      </c>
      <c r="C62" s="43">
        <v>40</v>
      </c>
      <c r="D62" s="41">
        <f t="shared" si="2"/>
        <v>45815</v>
      </c>
      <c r="E62" s="36" t="str">
        <f>TEXT(Table1[[#This Row],[OrderDate]], "[$-ar-SA]dddd")</f>
        <v>السبت</v>
      </c>
      <c r="F62" s="36">
        <f t="shared" si="3"/>
        <v>9</v>
      </c>
      <c r="G62" s="36" t="str">
        <f t="shared" si="0"/>
        <v>صباحا</v>
      </c>
      <c r="H62" s="36">
        <f t="shared" si="1"/>
        <v>61</v>
      </c>
      <c r="I62" s="36" t="str">
        <f>TEXT(TIME(Table1[[#This Row],[Hour]],0,0),"h AM/PM")</f>
        <v>9 AM</v>
      </c>
    </row>
    <row r="63" spans="1:9" ht="15" customHeight="1" x14ac:dyDescent="0.25">
      <c r="A63" s="1">
        <v>2</v>
      </c>
      <c r="B63" s="2">
        <v>45815.392465277779</v>
      </c>
      <c r="C63" s="43">
        <v>40</v>
      </c>
      <c r="D63" s="41">
        <f t="shared" si="2"/>
        <v>45815</v>
      </c>
      <c r="E63" s="36" t="str">
        <f>TEXT(Table1[[#This Row],[OrderDate]], "[$-ar-SA]dddd")</f>
        <v>السبت</v>
      </c>
      <c r="F63" s="36">
        <f t="shared" si="3"/>
        <v>9</v>
      </c>
      <c r="G63" s="36" t="str">
        <f t="shared" si="0"/>
        <v>صباحا</v>
      </c>
      <c r="H63" s="36">
        <f t="shared" si="1"/>
        <v>62</v>
      </c>
      <c r="I63" s="36" t="str">
        <f>TEXT(TIME(Table1[[#This Row],[Hour]],0,0),"h AM/PM")</f>
        <v>9 AM</v>
      </c>
    </row>
    <row r="64" spans="1:9" ht="15" customHeight="1" x14ac:dyDescent="0.25">
      <c r="A64" s="1">
        <v>3</v>
      </c>
      <c r="B64" s="2">
        <v>45815.403368055559</v>
      </c>
      <c r="C64" s="43">
        <v>320</v>
      </c>
      <c r="D64" s="41">
        <f t="shared" si="2"/>
        <v>45815</v>
      </c>
      <c r="E64" s="36" t="str">
        <f>TEXT(Table1[[#This Row],[OrderDate]], "[$-ar-SA]dddd")</f>
        <v>السبت</v>
      </c>
      <c r="F64" s="36">
        <f t="shared" si="3"/>
        <v>9</v>
      </c>
      <c r="G64" s="36" t="str">
        <f t="shared" si="0"/>
        <v>صباحا</v>
      </c>
      <c r="H64" s="36">
        <f t="shared" si="1"/>
        <v>63</v>
      </c>
      <c r="I64" s="36" t="str">
        <f>TEXT(TIME(Table1[[#This Row],[Hour]],0,0),"h AM/PM")</f>
        <v>9 AM</v>
      </c>
    </row>
    <row r="65" spans="1:9" ht="15" customHeight="1" x14ac:dyDescent="0.25">
      <c r="A65" s="1">
        <v>4</v>
      </c>
      <c r="B65" s="2">
        <v>45815.559189814812</v>
      </c>
      <c r="C65" s="43">
        <v>60</v>
      </c>
      <c r="D65" s="41">
        <f t="shared" si="2"/>
        <v>45815</v>
      </c>
      <c r="E65" s="36" t="str">
        <f>TEXT(Table1[[#This Row],[OrderDate]], "[$-ar-SA]dddd")</f>
        <v>السبت</v>
      </c>
      <c r="F65" s="36">
        <f t="shared" si="3"/>
        <v>13</v>
      </c>
      <c r="G65" s="36" t="str">
        <f t="shared" si="0"/>
        <v>ظهرا</v>
      </c>
      <c r="H65" s="36">
        <f t="shared" si="1"/>
        <v>64</v>
      </c>
      <c r="I65" s="36" t="str">
        <f>TEXT(TIME(Table1[[#This Row],[Hour]],0,0),"h AM/PM")</f>
        <v>1 PM</v>
      </c>
    </row>
    <row r="66" spans="1:9" ht="15" customHeight="1" x14ac:dyDescent="0.25">
      <c r="A66" s="1">
        <v>1</v>
      </c>
      <c r="B66" s="2">
        <v>45816.265960648147</v>
      </c>
      <c r="C66" s="43">
        <v>0</v>
      </c>
      <c r="D66" s="41">
        <f t="shared" si="2"/>
        <v>45816</v>
      </c>
      <c r="E66" s="36" t="str">
        <f>TEXT(Table1[[#This Row],[OrderDate]], "[$-ar-SA]dddd")</f>
        <v>الأحد</v>
      </c>
      <c r="F66" s="36">
        <f t="shared" si="3"/>
        <v>6</v>
      </c>
      <c r="G66" s="36" t="str">
        <f t="shared" ref="G66:G129" si="4">IF(HOUR(B66)&lt;12,"صباحا",IF(HOUR(B66)&lt;17,"ظهرا","مساء"))</f>
        <v>صباحا</v>
      </c>
      <c r="H66" s="36">
        <f t="shared" ref="H66:H129" si="5">ROW()-1</f>
        <v>65</v>
      </c>
      <c r="I66" s="36" t="str">
        <f>TEXT(TIME(Table1[[#This Row],[Hour]],0,0),"h AM/PM")</f>
        <v>6 AM</v>
      </c>
    </row>
    <row r="67" spans="1:9" ht="15" customHeight="1" x14ac:dyDescent="0.25">
      <c r="A67" s="1">
        <v>2</v>
      </c>
      <c r="B67" s="2">
        <v>45816.511307870373</v>
      </c>
      <c r="C67" s="43">
        <v>20</v>
      </c>
      <c r="D67" s="41">
        <f t="shared" ref="D67:D130" si="6">INT(B67)</f>
        <v>45816</v>
      </c>
      <c r="E67" s="36" t="str">
        <f>TEXT(Table1[[#This Row],[OrderDate]], "[$-ar-SA]dddd")</f>
        <v>الأحد</v>
      </c>
      <c r="F67" s="36">
        <f t="shared" ref="F67:F130" si="7">HOUR(B67)</f>
        <v>12</v>
      </c>
      <c r="G67" s="36" t="str">
        <f t="shared" si="4"/>
        <v>ظهرا</v>
      </c>
      <c r="H67" s="36">
        <f t="shared" si="5"/>
        <v>66</v>
      </c>
      <c r="I67" s="36" t="str">
        <f>TEXT(TIME(Table1[[#This Row],[Hour]],0,0),"h AM/PM")</f>
        <v>12 PM</v>
      </c>
    </row>
    <row r="68" spans="1:9" ht="15" customHeight="1" x14ac:dyDescent="0.25">
      <c r="A68" s="1">
        <v>3</v>
      </c>
      <c r="B68" s="2">
        <v>45816.574282407404</v>
      </c>
      <c r="C68" s="43">
        <v>40</v>
      </c>
      <c r="D68" s="41">
        <f t="shared" si="6"/>
        <v>45816</v>
      </c>
      <c r="E68" s="36" t="str">
        <f>TEXT(Table1[[#This Row],[OrderDate]], "[$-ar-SA]dddd")</f>
        <v>الأحد</v>
      </c>
      <c r="F68" s="36">
        <f t="shared" si="7"/>
        <v>13</v>
      </c>
      <c r="G68" s="36" t="str">
        <f t="shared" si="4"/>
        <v>ظهرا</v>
      </c>
      <c r="H68" s="36">
        <f t="shared" si="5"/>
        <v>67</v>
      </c>
      <c r="I68" s="36" t="str">
        <f>TEXT(TIME(Table1[[#This Row],[Hour]],0,0),"h AM/PM")</f>
        <v>1 PM</v>
      </c>
    </row>
    <row r="69" spans="1:9" ht="15" customHeight="1" x14ac:dyDescent="0.25">
      <c r="A69" s="1">
        <v>4</v>
      </c>
      <c r="B69" s="2">
        <v>45816.576539351852</v>
      </c>
      <c r="C69" s="43">
        <v>48</v>
      </c>
      <c r="D69" s="41">
        <f t="shared" si="6"/>
        <v>45816</v>
      </c>
      <c r="E69" s="36" t="str">
        <f>TEXT(Table1[[#This Row],[OrderDate]], "[$-ar-SA]dddd")</f>
        <v>الأحد</v>
      </c>
      <c r="F69" s="36">
        <f t="shared" si="7"/>
        <v>13</v>
      </c>
      <c r="G69" s="36" t="str">
        <f t="shared" si="4"/>
        <v>ظهرا</v>
      </c>
      <c r="H69" s="36">
        <f t="shared" si="5"/>
        <v>68</v>
      </c>
      <c r="I69" s="36" t="str">
        <f>TEXT(TIME(Table1[[#This Row],[Hour]],0,0),"h AM/PM")</f>
        <v>1 PM</v>
      </c>
    </row>
    <row r="70" spans="1:9" ht="15" customHeight="1" x14ac:dyDescent="0.25">
      <c r="A70" s="1">
        <v>5</v>
      </c>
      <c r="B70" s="2">
        <v>45816.58221064815</v>
      </c>
      <c r="C70" s="43">
        <v>70</v>
      </c>
      <c r="D70" s="41">
        <f t="shared" si="6"/>
        <v>45816</v>
      </c>
      <c r="E70" s="36" t="str">
        <f>TEXT(Table1[[#This Row],[OrderDate]], "[$-ar-SA]dddd")</f>
        <v>الأحد</v>
      </c>
      <c r="F70" s="36">
        <f t="shared" si="7"/>
        <v>13</v>
      </c>
      <c r="G70" s="36" t="str">
        <f t="shared" si="4"/>
        <v>ظهرا</v>
      </c>
      <c r="H70" s="36">
        <f t="shared" si="5"/>
        <v>69</v>
      </c>
      <c r="I70" s="36" t="str">
        <f>TEXT(TIME(Table1[[#This Row],[Hour]],0,0),"h AM/PM")</f>
        <v>1 PM</v>
      </c>
    </row>
    <row r="71" spans="1:9" ht="15" customHeight="1" x14ac:dyDescent="0.25">
      <c r="A71" s="1">
        <v>6</v>
      </c>
      <c r="B71" s="2">
        <v>45816.608530092592</v>
      </c>
      <c r="C71" s="43">
        <v>25</v>
      </c>
      <c r="D71" s="41">
        <f t="shared" si="6"/>
        <v>45816</v>
      </c>
      <c r="E71" s="36" t="str">
        <f>TEXT(Table1[[#This Row],[OrderDate]], "[$-ar-SA]dddd")</f>
        <v>الأحد</v>
      </c>
      <c r="F71" s="36">
        <f t="shared" si="7"/>
        <v>14</v>
      </c>
      <c r="G71" s="36" t="str">
        <f t="shared" si="4"/>
        <v>ظهرا</v>
      </c>
      <c r="H71" s="36">
        <f t="shared" si="5"/>
        <v>70</v>
      </c>
      <c r="I71" s="36" t="str">
        <f>TEXT(TIME(Table1[[#This Row],[Hour]],0,0),"h AM/PM")</f>
        <v>2 PM</v>
      </c>
    </row>
    <row r="72" spans="1:9" ht="15" customHeight="1" x14ac:dyDescent="0.25">
      <c r="A72" s="1">
        <v>7</v>
      </c>
      <c r="B72" s="2">
        <v>45816.613263888888</v>
      </c>
      <c r="C72" s="43">
        <v>25</v>
      </c>
      <c r="D72" s="41">
        <f t="shared" si="6"/>
        <v>45816</v>
      </c>
      <c r="E72" s="36" t="str">
        <f>TEXT(Table1[[#This Row],[OrderDate]], "[$-ar-SA]dddd")</f>
        <v>الأحد</v>
      </c>
      <c r="F72" s="36">
        <f t="shared" si="7"/>
        <v>14</v>
      </c>
      <c r="G72" s="36" t="str">
        <f t="shared" si="4"/>
        <v>ظهرا</v>
      </c>
      <c r="H72" s="36">
        <f t="shared" si="5"/>
        <v>71</v>
      </c>
      <c r="I72" s="36" t="str">
        <f>TEXT(TIME(Table1[[#This Row],[Hour]],0,0),"h AM/PM")</f>
        <v>2 PM</v>
      </c>
    </row>
    <row r="73" spans="1:9" ht="15" customHeight="1" x14ac:dyDescent="0.25">
      <c r="A73" s="1">
        <v>1</v>
      </c>
      <c r="B73" s="2">
        <v>45817.397499999999</v>
      </c>
      <c r="C73" s="43">
        <v>18</v>
      </c>
      <c r="D73" s="41">
        <f t="shared" si="6"/>
        <v>45817</v>
      </c>
      <c r="E73" s="36" t="str">
        <f>TEXT(Table1[[#This Row],[OrderDate]], "[$-ar-SA]dddd")</f>
        <v>الإثنين</v>
      </c>
      <c r="F73" s="36">
        <f t="shared" si="7"/>
        <v>9</v>
      </c>
      <c r="G73" s="36" t="str">
        <f t="shared" si="4"/>
        <v>صباحا</v>
      </c>
      <c r="H73" s="36">
        <f t="shared" si="5"/>
        <v>72</v>
      </c>
      <c r="I73" s="36" t="str">
        <f>TEXT(TIME(Table1[[#This Row],[Hour]],0,0),"h AM/PM")</f>
        <v>9 AM</v>
      </c>
    </row>
    <row r="74" spans="1:9" ht="15" customHeight="1" x14ac:dyDescent="0.25">
      <c r="A74" s="1">
        <v>2</v>
      </c>
      <c r="B74" s="2">
        <v>45817.590162037035</v>
      </c>
      <c r="C74" s="43">
        <v>40</v>
      </c>
      <c r="D74" s="41">
        <f t="shared" si="6"/>
        <v>45817</v>
      </c>
      <c r="E74" s="36" t="str">
        <f>TEXT(Table1[[#This Row],[OrderDate]], "[$-ar-SA]dddd")</f>
        <v>الإثنين</v>
      </c>
      <c r="F74" s="36">
        <f t="shared" si="7"/>
        <v>14</v>
      </c>
      <c r="G74" s="36" t="str">
        <f t="shared" si="4"/>
        <v>ظهرا</v>
      </c>
      <c r="H74" s="36">
        <f t="shared" si="5"/>
        <v>73</v>
      </c>
      <c r="I74" s="36" t="str">
        <f>TEXT(TIME(Table1[[#This Row],[Hour]],0,0),"h AM/PM")</f>
        <v>2 PM</v>
      </c>
    </row>
    <row r="75" spans="1:9" ht="15" customHeight="1" x14ac:dyDescent="0.25">
      <c r="A75" s="1">
        <v>3</v>
      </c>
      <c r="B75" s="2">
        <v>45817.591793981483</v>
      </c>
      <c r="C75" s="43">
        <v>25</v>
      </c>
      <c r="D75" s="41">
        <f t="shared" si="6"/>
        <v>45817</v>
      </c>
      <c r="E75" s="36" t="str">
        <f>TEXT(Table1[[#This Row],[OrderDate]], "[$-ar-SA]dddd")</f>
        <v>الإثنين</v>
      </c>
      <c r="F75" s="36">
        <f t="shared" si="7"/>
        <v>14</v>
      </c>
      <c r="G75" s="36" t="str">
        <f t="shared" si="4"/>
        <v>ظهرا</v>
      </c>
      <c r="H75" s="36">
        <f t="shared" si="5"/>
        <v>74</v>
      </c>
      <c r="I75" s="36" t="str">
        <f>TEXT(TIME(Table1[[#This Row],[Hour]],0,0),"h AM/PM")</f>
        <v>2 PM</v>
      </c>
    </row>
    <row r="76" spans="1:9" ht="15" customHeight="1" x14ac:dyDescent="0.25">
      <c r="A76" s="1">
        <v>4</v>
      </c>
      <c r="B76" s="2">
        <v>45817.603310185186</v>
      </c>
      <c r="C76" s="43">
        <v>20</v>
      </c>
      <c r="D76" s="41">
        <f t="shared" si="6"/>
        <v>45817</v>
      </c>
      <c r="E76" s="36" t="str">
        <f>TEXT(Table1[[#This Row],[OrderDate]], "[$-ar-SA]dddd")</f>
        <v>الإثنين</v>
      </c>
      <c r="F76" s="36">
        <f t="shared" si="7"/>
        <v>14</v>
      </c>
      <c r="G76" s="36" t="str">
        <f t="shared" si="4"/>
        <v>ظهرا</v>
      </c>
      <c r="H76" s="36">
        <f t="shared" si="5"/>
        <v>75</v>
      </c>
      <c r="I76" s="36" t="str">
        <f>TEXT(TIME(Table1[[#This Row],[Hour]],0,0),"h AM/PM")</f>
        <v>2 PM</v>
      </c>
    </row>
    <row r="77" spans="1:9" ht="15" customHeight="1" x14ac:dyDescent="0.25">
      <c r="A77" s="1">
        <v>5</v>
      </c>
      <c r="B77" s="2">
        <v>45817.604861111111</v>
      </c>
      <c r="C77" s="43">
        <v>110</v>
      </c>
      <c r="D77" s="41">
        <f t="shared" si="6"/>
        <v>45817</v>
      </c>
      <c r="E77" s="36" t="str">
        <f>TEXT(Table1[[#This Row],[OrderDate]], "[$-ar-SA]dddd")</f>
        <v>الإثنين</v>
      </c>
      <c r="F77" s="36">
        <f t="shared" si="7"/>
        <v>14</v>
      </c>
      <c r="G77" s="36" t="str">
        <f t="shared" si="4"/>
        <v>ظهرا</v>
      </c>
      <c r="H77" s="36">
        <f t="shared" si="5"/>
        <v>76</v>
      </c>
      <c r="I77" s="36" t="str">
        <f>TEXT(TIME(Table1[[#This Row],[Hour]],0,0),"h AM/PM")</f>
        <v>2 PM</v>
      </c>
    </row>
    <row r="78" spans="1:9" ht="15" customHeight="1" x14ac:dyDescent="0.25">
      <c r="A78" s="1">
        <v>6</v>
      </c>
      <c r="B78" s="2">
        <v>45817.655462962961</v>
      </c>
      <c r="C78" s="43">
        <v>30</v>
      </c>
      <c r="D78" s="41">
        <f t="shared" si="6"/>
        <v>45817</v>
      </c>
      <c r="E78" s="36" t="str">
        <f>TEXT(Table1[[#This Row],[OrderDate]], "[$-ar-SA]dddd")</f>
        <v>الإثنين</v>
      </c>
      <c r="F78" s="36">
        <f t="shared" si="7"/>
        <v>15</v>
      </c>
      <c r="G78" s="36" t="str">
        <f t="shared" si="4"/>
        <v>ظهرا</v>
      </c>
      <c r="H78" s="36">
        <f t="shared" si="5"/>
        <v>77</v>
      </c>
      <c r="I78" s="36" t="str">
        <f>TEXT(TIME(Table1[[#This Row],[Hour]],0,0),"h AM/PM")</f>
        <v>3 PM</v>
      </c>
    </row>
    <row r="79" spans="1:9" ht="15" customHeight="1" x14ac:dyDescent="0.25">
      <c r="A79" s="1">
        <v>1</v>
      </c>
      <c r="B79" s="2">
        <v>45818.153009259258</v>
      </c>
      <c r="C79" s="43">
        <v>50</v>
      </c>
      <c r="D79" s="41">
        <f t="shared" si="6"/>
        <v>45818</v>
      </c>
      <c r="E79" s="36" t="str">
        <f>TEXT(Table1[[#This Row],[OrderDate]], "[$-ar-SA]dddd")</f>
        <v>الثلاثاء</v>
      </c>
      <c r="F79" s="36">
        <f t="shared" si="7"/>
        <v>3</v>
      </c>
      <c r="G79" s="36" t="str">
        <f t="shared" si="4"/>
        <v>صباحا</v>
      </c>
      <c r="H79" s="36">
        <f t="shared" si="5"/>
        <v>78</v>
      </c>
      <c r="I79" s="36" t="str">
        <f>TEXT(TIME(Table1[[#This Row],[Hour]],0,0),"h AM/PM")</f>
        <v>3 AM</v>
      </c>
    </row>
    <row r="80" spans="1:9" ht="15" customHeight="1" x14ac:dyDescent="0.25">
      <c r="A80" s="1">
        <v>2</v>
      </c>
      <c r="B80" s="2">
        <v>45818.153101851851</v>
      </c>
      <c r="C80" s="43">
        <v>85</v>
      </c>
      <c r="D80" s="41">
        <f t="shared" si="6"/>
        <v>45818</v>
      </c>
      <c r="E80" s="36" t="str">
        <f>TEXT(Table1[[#This Row],[OrderDate]], "[$-ar-SA]dddd")</f>
        <v>الثلاثاء</v>
      </c>
      <c r="F80" s="36">
        <f t="shared" si="7"/>
        <v>3</v>
      </c>
      <c r="G80" s="36" t="str">
        <f t="shared" si="4"/>
        <v>صباحا</v>
      </c>
      <c r="H80" s="36">
        <f t="shared" si="5"/>
        <v>79</v>
      </c>
      <c r="I80" s="36" t="str">
        <f>TEXT(TIME(Table1[[#This Row],[Hour]],0,0),"h AM/PM")</f>
        <v>3 AM</v>
      </c>
    </row>
    <row r="81" spans="1:9" ht="15" customHeight="1" x14ac:dyDescent="0.25">
      <c r="A81" s="1">
        <v>3</v>
      </c>
      <c r="B81" s="2">
        <v>45818.153344907405</v>
      </c>
      <c r="C81" s="43">
        <v>20</v>
      </c>
      <c r="D81" s="41">
        <f t="shared" si="6"/>
        <v>45818</v>
      </c>
      <c r="E81" s="36" t="str">
        <f>TEXT(Table1[[#This Row],[OrderDate]], "[$-ar-SA]dddd")</f>
        <v>الثلاثاء</v>
      </c>
      <c r="F81" s="36">
        <f t="shared" si="7"/>
        <v>3</v>
      </c>
      <c r="G81" s="36" t="str">
        <f t="shared" si="4"/>
        <v>صباحا</v>
      </c>
      <c r="H81" s="36">
        <f t="shared" si="5"/>
        <v>80</v>
      </c>
      <c r="I81" s="36" t="str">
        <f>TEXT(TIME(Table1[[#This Row],[Hour]],0,0),"h AM/PM")</f>
        <v>3 AM</v>
      </c>
    </row>
    <row r="82" spans="1:9" ht="15" customHeight="1" x14ac:dyDescent="0.25">
      <c r="A82" s="1">
        <v>4</v>
      </c>
      <c r="B82" s="2">
        <v>45818.155949074076</v>
      </c>
      <c r="C82" s="43">
        <v>160</v>
      </c>
      <c r="D82" s="41">
        <f t="shared" si="6"/>
        <v>45818</v>
      </c>
      <c r="E82" s="36" t="str">
        <f>TEXT(Table1[[#This Row],[OrderDate]], "[$-ar-SA]dddd")</f>
        <v>الثلاثاء</v>
      </c>
      <c r="F82" s="36">
        <f t="shared" si="7"/>
        <v>3</v>
      </c>
      <c r="G82" s="36" t="str">
        <f t="shared" si="4"/>
        <v>صباحا</v>
      </c>
      <c r="H82" s="36">
        <f t="shared" si="5"/>
        <v>81</v>
      </c>
      <c r="I82" s="36" t="str">
        <f>TEXT(TIME(Table1[[#This Row],[Hour]],0,0),"h AM/PM")</f>
        <v>3 AM</v>
      </c>
    </row>
    <row r="83" spans="1:9" ht="15" customHeight="1" x14ac:dyDescent="0.25">
      <c r="A83" s="1">
        <v>5</v>
      </c>
      <c r="B83" s="2">
        <v>45818.156215277777</v>
      </c>
      <c r="C83" s="43">
        <v>120</v>
      </c>
      <c r="D83" s="41">
        <f t="shared" si="6"/>
        <v>45818</v>
      </c>
      <c r="E83" s="36" t="str">
        <f>TEXT(Table1[[#This Row],[OrderDate]], "[$-ar-SA]dddd")</f>
        <v>الثلاثاء</v>
      </c>
      <c r="F83" s="36">
        <f t="shared" si="7"/>
        <v>3</v>
      </c>
      <c r="G83" s="36" t="str">
        <f t="shared" si="4"/>
        <v>صباحا</v>
      </c>
      <c r="H83" s="36">
        <f t="shared" si="5"/>
        <v>82</v>
      </c>
      <c r="I83" s="36" t="str">
        <f>TEXT(TIME(Table1[[#This Row],[Hour]],0,0),"h AM/PM")</f>
        <v>3 AM</v>
      </c>
    </row>
    <row r="84" spans="1:9" ht="15" customHeight="1" x14ac:dyDescent="0.25">
      <c r="A84" s="1">
        <v>6</v>
      </c>
      <c r="B84" s="2">
        <v>45818.156782407408</v>
      </c>
      <c r="C84" s="43">
        <v>80</v>
      </c>
      <c r="D84" s="41">
        <f t="shared" si="6"/>
        <v>45818</v>
      </c>
      <c r="E84" s="36" t="str">
        <f>TEXT(Table1[[#This Row],[OrderDate]], "[$-ar-SA]dddd")</f>
        <v>الثلاثاء</v>
      </c>
      <c r="F84" s="36">
        <f t="shared" si="7"/>
        <v>3</v>
      </c>
      <c r="G84" s="36" t="str">
        <f t="shared" si="4"/>
        <v>صباحا</v>
      </c>
      <c r="H84" s="36">
        <f t="shared" si="5"/>
        <v>83</v>
      </c>
      <c r="I84" s="36" t="str">
        <f>TEXT(TIME(Table1[[#This Row],[Hour]],0,0),"h AM/PM")</f>
        <v>3 AM</v>
      </c>
    </row>
    <row r="85" spans="1:9" ht="15" customHeight="1" x14ac:dyDescent="0.25">
      <c r="A85" s="1">
        <v>7</v>
      </c>
      <c r="B85" s="2">
        <v>45818.157789351855</v>
      </c>
      <c r="C85" s="43">
        <v>100</v>
      </c>
      <c r="D85" s="41">
        <f t="shared" si="6"/>
        <v>45818</v>
      </c>
      <c r="E85" s="36" t="str">
        <f>TEXT(Table1[[#This Row],[OrderDate]], "[$-ar-SA]dddd")</f>
        <v>الثلاثاء</v>
      </c>
      <c r="F85" s="36">
        <f t="shared" si="7"/>
        <v>3</v>
      </c>
      <c r="G85" s="36" t="str">
        <f t="shared" si="4"/>
        <v>صباحا</v>
      </c>
      <c r="H85" s="36">
        <f t="shared" si="5"/>
        <v>84</v>
      </c>
      <c r="I85" s="36" t="str">
        <f>TEXT(TIME(Table1[[#This Row],[Hour]],0,0),"h AM/PM")</f>
        <v>3 AM</v>
      </c>
    </row>
    <row r="86" spans="1:9" ht="15" customHeight="1" x14ac:dyDescent="0.25">
      <c r="A86" s="1">
        <v>1</v>
      </c>
      <c r="B86" s="2">
        <v>45818.411689814813</v>
      </c>
      <c r="C86" s="43">
        <v>0</v>
      </c>
      <c r="D86" s="41">
        <f t="shared" si="6"/>
        <v>45818</v>
      </c>
      <c r="E86" s="36" t="str">
        <f>TEXT(Table1[[#This Row],[OrderDate]], "[$-ar-SA]dddd")</f>
        <v>الثلاثاء</v>
      </c>
      <c r="F86" s="36">
        <f t="shared" si="7"/>
        <v>9</v>
      </c>
      <c r="G86" s="36" t="str">
        <f t="shared" si="4"/>
        <v>صباحا</v>
      </c>
      <c r="H86" s="36">
        <f t="shared" si="5"/>
        <v>85</v>
      </c>
      <c r="I86" s="36" t="str">
        <f>TEXT(TIME(Table1[[#This Row],[Hour]],0,0),"h AM/PM")</f>
        <v>9 AM</v>
      </c>
    </row>
    <row r="87" spans="1:9" ht="15" customHeight="1" x14ac:dyDescent="0.25">
      <c r="A87" s="1">
        <v>2</v>
      </c>
      <c r="B87" s="2">
        <v>45818.419409722221</v>
      </c>
      <c r="C87" s="43">
        <v>0</v>
      </c>
      <c r="D87" s="41">
        <f t="shared" si="6"/>
        <v>45818</v>
      </c>
      <c r="E87" s="36" t="str">
        <f>TEXT(Table1[[#This Row],[OrderDate]], "[$-ar-SA]dddd")</f>
        <v>الثلاثاء</v>
      </c>
      <c r="F87" s="36">
        <f t="shared" si="7"/>
        <v>10</v>
      </c>
      <c r="G87" s="36" t="str">
        <f t="shared" si="4"/>
        <v>صباحا</v>
      </c>
      <c r="H87" s="36">
        <f t="shared" si="5"/>
        <v>86</v>
      </c>
      <c r="I87" s="36" t="str">
        <f>TEXT(TIME(Table1[[#This Row],[Hour]],0,0),"h AM/PM")</f>
        <v>10 AM</v>
      </c>
    </row>
    <row r="88" spans="1:9" ht="15" customHeight="1" x14ac:dyDescent="0.25">
      <c r="A88" s="1">
        <v>1</v>
      </c>
      <c r="B88" s="2">
        <v>45819.924502314818</v>
      </c>
      <c r="C88" s="43">
        <v>80</v>
      </c>
      <c r="D88" s="41">
        <f t="shared" si="6"/>
        <v>45819</v>
      </c>
      <c r="E88" s="36" t="str">
        <f>TEXT(Table1[[#This Row],[OrderDate]], "[$-ar-SA]dddd")</f>
        <v>الأربعاء</v>
      </c>
      <c r="F88" s="36">
        <f t="shared" si="7"/>
        <v>22</v>
      </c>
      <c r="G88" s="36" t="str">
        <f t="shared" si="4"/>
        <v>مساء</v>
      </c>
      <c r="H88" s="36">
        <f t="shared" si="5"/>
        <v>87</v>
      </c>
      <c r="I88" s="36" t="str">
        <f>TEXT(TIME(Table1[[#This Row],[Hour]],0,0),"h AM/PM")</f>
        <v>10 PM</v>
      </c>
    </row>
    <row r="89" spans="1:9" ht="15" customHeight="1" x14ac:dyDescent="0.25">
      <c r="A89" s="1">
        <v>2</v>
      </c>
      <c r="B89" s="2">
        <v>45819.925219907411</v>
      </c>
      <c r="C89" s="43">
        <v>60</v>
      </c>
      <c r="D89" s="41">
        <f t="shared" si="6"/>
        <v>45819</v>
      </c>
      <c r="E89" s="36" t="str">
        <f>TEXT(Table1[[#This Row],[OrderDate]], "[$-ar-SA]dddd")</f>
        <v>الأربعاء</v>
      </c>
      <c r="F89" s="36">
        <f t="shared" si="7"/>
        <v>22</v>
      </c>
      <c r="G89" s="36" t="str">
        <f t="shared" si="4"/>
        <v>مساء</v>
      </c>
      <c r="H89" s="36">
        <f t="shared" si="5"/>
        <v>88</v>
      </c>
      <c r="I89" s="36" t="str">
        <f>TEXT(TIME(Table1[[#This Row],[Hour]],0,0),"h AM/PM")</f>
        <v>10 PM</v>
      </c>
    </row>
    <row r="90" spans="1:9" ht="15" customHeight="1" x14ac:dyDescent="0.25">
      <c r="A90" s="1">
        <v>3</v>
      </c>
      <c r="B90" s="2">
        <v>45819.926030092596</v>
      </c>
      <c r="C90" s="43">
        <v>80</v>
      </c>
      <c r="D90" s="41">
        <f t="shared" si="6"/>
        <v>45819</v>
      </c>
      <c r="E90" s="36" t="str">
        <f>TEXT(Table1[[#This Row],[OrderDate]], "[$-ar-SA]dddd")</f>
        <v>الأربعاء</v>
      </c>
      <c r="F90" s="36">
        <f t="shared" si="7"/>
        <v>22</v>
      </c>
      <c r="G90" s="36" t="str">
        <f t="shared" si="4"/>
        <v>مساء</v>
      </c>
      <c r="H90" s="36">
        <f t="shared" si="5"/>
        <v>89</v>
      </c>
      <c r="I90" s="36" t="str">
        <f>TEXT(TIME(Table1[[#This Row],[Hour]],0,0),"h AM/PM")</f>
        <v>10 PM</v>
      </c>
    </row>
    <row r="91" spans="1:9" ht="15" customHeight="1" x14ac:dyDescent="0.25">
      <c r="A91" s="1">
        <v>4</v>
      </c>
      <c r="B91" s="2">
        <v>45820.146631944444</v>
      </c>
      <c r="C91" s="43">
        <v>60</v>
      </c>
      <c r="D91" s="41">
        <f t="shared" si="6"/>
        <v>45820</v>
      </c>
      <c r="E91" s="36" t="str">
        <f>TEXT(Table1[[#This Row],[OrderDate]], "[$-ar-SA]dddd")</f>
        <v>الخميس</v>
      </c>
      <c r="F91" s="36">
        <f t="shared" si="7"/>
        <v>3</v>
      </c>
      <c r="G91" s="36" t="str">
        <f t="shared" si="4"/>
        <v>صباحا</v>
      </c>
      <c r="H91" s="36">
        <f t="shared" si="5"/>
        <v>90</v>
      </c>
      <c r="I91" s="36" t="str">
        <f>TEXT(TIME(Table1[[#This Row],[Hour]],0,0),"h AM/PM")</f>
        <v>3 AM</v>
      </c>
    </row>
    <row r="92" spans="1:9" ht="15" customHeight="1" x14ac:dyDescent="0.25">
      <c r="A92" s="1">
        <v>5</v>
      </c>
      <c r="B92" s="2">
        <v>45820.147303240738</v>
      </c>
      <c r="C92" s="43">
        <v>25</v>
      </c>
      <c r="D92" s="41">
        <f t="shared" si="6"/>
        <v>45820</v>
      </c>
      <c r="E92" s="36" t="str">
        <f>TEXT(Table1[[#This Row],[OrderDate]], "[$-ar-SA]dddd")</f>
        <v>الخميس</v>
      </c>
      <c r="F92" s="36">
        <f t="shared" si="7"/>
        <v>3</v>
      </c>
      <c r="G92" s="36" t="str">
        <f t="shared" si="4"/>
        <v>صباحا</v>
      </c>
      <c r="H92" s="36">
        <f t="shared" si="5"/>
        <v>91</v>
      </c>
      <c r="I92" s="36" t="str">
        <f>TEXT(TIME(Table1[[#This Row],[Hour]],0,0),"h AM/PM")</f>
        <v>3 AM</v>
      </c>
    </row>
    <row r="93" spans="1:9" ht="15" customHeight="1" x14ac:dyDescent="0.25">
      <c r="A93" s="1">
        <v>6</v>
      </c>
      <c r="B93" s="2">
        <v>45820.150023148148</v>
      </c>
      <c r="C93" s="43">
        <v>125</v>
      </c>
      <c r="D93" s="41">
        <f t="shared" si="6"/>
        <v>45820</v>
      </c>
      <c r="E93" s="36" t="str">
        <f>TEXT(Table1[[#This Row],[OrderDate]], "[$-ar-SA]dddd")</f>
        <v>الخميس</v>
      </c>
      <c r="F93" s="36">
        <f t="shared" si="7"/>
        <v>3</v>
      </c>
      <c r="G93" s="36" t="str">
        <f t="shared" si="4"/>
        <v>صباحا</v>
      </c>
      <c r="H93" s="36">
        <f t="shared" si="5"/>
        <v>92</v>
      </c>
      <c r="I93" s="36" t="str">
        <f>TEXT(TIME(Table1[[#This Row],[Hour]],0,0),"h AM/PM")</f>
        <v>3 AM</v>
      </c>
    </row>
    <row r="94" spans="1:9" ht="15" customHeight="1" x14ac:dyDescent="0.25">
      <c r="A94" s="1">
        <v>1</v>
      </c>
      <c r="B94" s="2">
        <v>45820.827638888892</v>
      </c>
      <c r="C94" s="43">
        <v>30</v>
      </c>
      <c r="D94" s="41">
        <f t="shared" si="6"/>
        <v>45820</v>
      </c>
      <c r="E94" s="36" t="str">
        <f>TEXT(Table1[[#This Row],[OrderDate]], "[$-ar-SA]dddd")</f>
        <v>الخميس</v>
      </c>
      <c r="F94" s="36">
        <f t="shared" si="7"/>
        <v>19</v>
      </c>
      <c r="G94" s="36" t="str">
        <f t="shared" si="4"/>
        <v>مساء</v>
      </c>
      <c r="H94" s="36">
        <f t="shared" si="5"/>
        <v>93</v>
      </c>
      <c r="I94" s="36" t="str">
        <f>TEXT(TIME(Table1[[#This Row],[Hour]],0,0),"h AM/PM")</f>
        <v>7 PM</v>
      </c>
    </row>
    <row r="95" spans="1:9" ht="15" customHeight="1" x14ac:dyDescent="0.25">
      <c r="A95" s="1">
        <v>2</v>
      </c>
      <c r="B95" s="2">
        <v>45820.84778935185</v>
      </c>
      <c r="C95" s="43">
        <v>100</v>
      </c>
      <c r="D95" s="41">
        <f t="shared" si="6"/>
        <v>45820</v>
      </c>
      <c r="E95" s="36" t="str">
        <f>TEXT(Table1[[#This Row],[OrderDate]], "[$-ar-SA]dddd")</f>
        <v>الخميس</v>
      </c>
      <c r="F95" s="36">
        <f t="shared" si="7"/>
        <v>20</v>
      </c>
      <c r="G95" s="36" t="str">
        <f t="shared" si="4"/>
        <v>مساء</v>
      </c>
      <c r="H95" s="36">
        <f t="shared" si="5"/>
        <v>94</v>
      </c>
      <c r="I95" s="36" t="str">
        <f>TEXT(TIME(Table1[[#This Row],[Hour]],0,0),"h AM/PM")</f>
        <v>8 PM</v>
      </c>
    </row>
    <row r="96" spans="1:9" ht="15" customHeight="1" x14ac:dyDescent="0.25">
      <c r="A96" s="1">
        <v>3</v>
      </c>
      <c r="B96" s="2">
        <v>45820.848854166667</v>
      </c>
      <c r="C96" s="43">
        <v>480</v>
      </c>
      <c r="D96" s="41">
        <f t="shared" si="6"/>
        <v>45820</v>
      </c>
      <c r="E96" s="36" t="str">
        <f>TEXT(Table1[[#This Row],[OrderDate]], "[$-ar-SA]dddd")</f>
        <v>الخميس</v>
      </c>
      <c r="F96" s="36">
        <f t="shared" si="7"/>
        <v>20</v>
      </c>
      <c r="G96" s="36" t="str">
        <f t="shared" si="4"/>
        <v>مساء</v>
      </c>
      <c r="H96" s="36">
        <f t="shared" si="5"/>
        <v>95</v>
      </c>
      <c r="I96" s="36" t="str">
        <f>TEXT(TIME(Table1[[#This Row],[Hour]],0,0),"h AM/PM")</f>
        <v>8 PM</v>
      </c>
    </row>
    <row r="97" spans="1:9" ht="15" customHeight="1" x14ac:dyDescent="0.25">
      <c r="A97" s="1">
        <v>4</v>
      </c>
      <c r="B97" s="2">
        <v>45820.917870370373</v>
      </c>
      <c r="C97" s="43">
        <v>40</v>
      </c>
      <c r="D97" s="41">
        <f t="shared" si="6"/>
        <v>45820</v>
      </c>
      <c r="E97" s="36" t="str">
        <f>TEXT(Table1[[#This Row],[OrderDate]], "[$-ar-SA]dddd")</f>
        <v>الخميس</v>
      </c>
      <c r="F97" s="36">
        <f t="shared" si="7"/>
        <v>22</v>
      </c>
      <c r="G97" s="36" t="str">
        <f t="shared" si="4"/>
        <v>مساء</v>
      </c>
      <c r="H97" s="36">
        <f t="shared" si="5"/>
        <v>96</v>
      </c>
      <c r="I97" s="36" t="str">
        <f>TEXT(TIME(Table1[[#This Row],[Hour]],0,0),"h AM/PM")</f>
        <v>10 PM</v>
      </c>
    </row>
    <row r="98" spans="1:9" ht="15" customHeight="1" x14ac:dyDescent="0.25">
      <c r="A98" s="1">
        <v>5</v>
      </c>
      <c r="B98" s="2">
        <v>45820.918194444443</v>
      </c>
      <c r="C98" s="43">
        <v>25</v>
      </c>
      <c r="D98" s="41">
        <f t="shared" si="6"/>
        <v>45820</v>
      </c>
      <c r="E98" s="36" t="str">
        <f>TEXT(Table1[[#This Row],[OrderDate]], "[$-ar-SA]dddd")</f>
        <v>الخميس</v>
      </c>
      <c r="F98" s="36">
        <f t="shared" si="7"/>
        <v>22</v>
      </c>
      <c r="G98" s="36" t="str">
        <f t="shared" si="4"/>
        <v>مساء</v>
      </c>
      <c r="H98" s="36">
        <f t="shared" si="5"/>
        <v>97</v>
      </c>
      <c r="I98" s="36" t="str">
        <f>TEXT(TIME(Table1[[#This Row],[Hour]],0,0),"h AM/PM")</f>
        <v>10 PM</v>
      </c>
    </row>
    <row r="99" spans="1:9" ht="15" customHeight="1" x14ac:dyDescent="0.25">
      <c r="A99" s="1">
        <v>6</v>
      </c>
      <c r="B99" s="2">
        <v>45820.932488425926</v>
      </c>
      <c r="C99" s="43">
        <v>105</v>
      </c>
      <c r="D99" s="41">
        <f t="shared" si="6"/>
        <v>45820</v>
      </c>
      <c r="E99" s="36" t="str">
        <f>TEXT(Table1[[#This Row],[OrderDate]], "[$-ar-SA]dddd")</f>
        <v>الخميس</v>
      </c>
      <c r="F99" s="36">
        <f t="shared" si="7"/>
        <v>22</v>
      </c>
      <c r="G99" s="36" t="str">
        <f t="shared" si="4"/>
        <v>مساء</v>
      </c>
      <c r="H99" s="36">
        <f t="shared" si="5"/>
        <v>98</v>
      </c>
      <c r="I99" s="36" t="str">
        <f>TEXT(TIME(Table1[[#This Row],[Hour]],0,0),"h AM/PM")</f>
        <v>10 PM</v>
      </c>
    </row>
    <row r="100" spans="1:9" ht="15" customHeight="1" x14ac:dyDescent="0.25">
      <c r="A100" s="1">
        <v>7</v>
      </c>
      <c r="B100" s="2">
        <v>45820.942962962959</v>
      </c>
      <c r="C100" s="43">
        <v>80</v>
      </c>
      <c r="D100" s="41">
        <f t="shared" si="6"/>
        <v>45820</v>
      </c>
      <c r="E100" s="36" t="str">
        <f>TEXT(Table1[[#This Row],[OrderDate]], "[$-ar-SA]dddd")</f>
        <v>الخميس</v>
      </c>
      <c r="F100" s="36">
        <f t="shared" si="7"/>
        <v>22</v>
      </c>
      <c r="G100" s="36" t="str">
        <f t="shared" si="4"/>
        <v>مساء</v>
      </c>
      <c r="H100" s="36">
        <f t="shared" si="5"/>
        <v>99</v>
      </c>
      <c r="I100" s="36" t="str">
        <f>TEXT(TIME(Table1[[#This Row],[Hour]],0,0),"h AM/PM")</f>
        <v>10 PM</v>
      </c>
    </row>
    <row r="101" spans="1:9" ht="15" customHeight="1" x14ac:dyDescent="0.25">
      <c r="A101" s="1">
        <v>8</v>
      </c>
      <c r="B101" s="2">
        <v>45820.951377314814</v>
      </c>
      <c r="C101" s="43">
        <v>140</v>
      </c>
      <c r="D101" s="41">
        <f t="shared" si="6"/>
        <v>45820</v>
      </c>
      <c r="E101" s="36" t="str">
        <f>TEXT(Table1[[#This Row],[OrderDate]], "[$-ar-SA]dddd")</f>
        <v>الخميس</v>
      </c>
      <c r="F101" s="36">
        <f t="shared" si="7"/>
        <v>22</v>
      </c>
      <c r="G101" s="36" t="str">
        <f t="shared" si="4"/>
        <v>مساء</v>
      </c>
      <c r="H101" s="36">
        <f t="shared" si="5"/>
        <v>100</v>
      </c>
      <c r="I101" s="36" t="str">
        <f>TEXT(TIME(Table1[[#This Row],[Hour]],0,0),"h AM/PM")</f>
        <v>10 PM</v>
      </c>
    </row>
    <row r="102" spans="1:9" ht="15" customHeight="1" x14ac:dyDescent="0.25">
      <c r="A102" s="1">
        <v>9</v>
      </c>
      <c r="B102" s="2">
        <v>45821.006041666667</v>
      </c>
      <c r="C102" s="43">
        <v>105</v>
      </c>
      <c r="D102" s="41">
        <f t="shared" si="6"/>
        <v>45821</v>
      </c>
      <c r="E102" s="36" t="str">
        <f>TEXT(Table1[[#This Row],[OrderDate]], "[$-ar-SA]dddd")</f>
        <v>الجمعة</v>
      </c>
      <c r="F102" s="36">
        <f t="shared" si="7"/>
        <v>0</v>
      </c>
      <c r="G102" s="36" t="str">
        <f t="shared" si="4"/>
        <v>صباحا</v>
      </c>
      <c r="H102" s="36">
        <f t="shared" si="5"/>
        <v>101</v>
      </c>
      <c r="I102" s="36" t="str">
        <f>TEXT(TIME(Table1[[#This Row],[Hour]],0,0),"h AM/PM")</f>
        <v>12 AM</v>
      </c>
    </row>
    <row r="103" spans="1:9" ht="15" customHeight="1" x14ac:dyDescent="0.25">
      <c r="A103" s="1">
        <v>1</v>
      </c>
      <c r="B103" s="2">
        <v>45821.790509259263</v>
      </c>
      <c r="C103" s="43">
        <v>25</v>
      </c>
      <c r="D103" s="41">
        <f t="shared" si="6"/>
        <v>45821</v>
      </c>
      <c r="E103" s="36" t="str">
        <f>TEXT(Table1[[#This Row],[OrderDate]], "[$-ar-SA]dddd")</f>
        <v>الجمعة</v>
      </c>
      <c r="F103" s="36">
        <f t="shared" si="7"/>
        <v>18</v>
      </c>
      <c r="G103" s="36" t="str">
        <f t="shared" si="4"/>
        <v>مساء</v>
      </c>
      <c r="H103" s="36">
        <f t="shared" si="5"/>
        <v>102</v>
      </c>
      <c r="I103" s="36" t="str">
        <f>TEXT(TIME(Table1[[#This Row],[Hour]],0,0),"h AM/PM")</f>
        <v>6 PM</v>
      </c>
    </row>
    <row r="104" spans="1:9" ht="15" customHeight="1" x14ac:dyDescent="0.25">
      <c r="A104" s="1">
        <v>2</v>
      </c>
      <c r="B104" s="2">
        <v>45821.839039351849</v>
      </c>
      <c r="C104" s="43">
        <v>120</v>
      </c>
      <c r="D104" s="41">
        <f t="shared" si="6"/>
        <v>45821</v>
      </c>
      <c r="E104" s="36" t="str">
        <f>TEXT(Table1[[#This Row],[OrderDate]], "[$-ar-SA]dddd")</f>
        <v>الجمعة</v>
      </c>
      <c r="F104" s="36">
        <f t="shared" si="7"/>
        <v>20</v>
      </c>
      <c r="G104" s="36" t="str">
        <f t="shared" si="4"/>
        <v>مساء</v>
      </c>
      <c r="H104" s="36">
        <f t="shared" si="5"/>
        <v>103</v>
      </c>
      <c r="I104" s="36" t="str">
        <f>TEXT(TIME(Table1[[#This Row],[Hour]],0,0),"h AM/PM")</f>
        <v>8 PM</v>
      </c>
    </row>
    <row r="105" spans="1:9" ht="15" customHeight="1" x14ac:dyDescent="0.25">
      <c r="A105" s="1">
        <v>3</v>
      </c>
      <c r="B105" s="2">
        <v>45821.839143518519</v>
      </c>
      <c r="C105" s="43">
        <v>20</v>
      </c>
      <c r="D105" s="41">
        <f t="shared" si="6"/>
        <v>45821</v>
      </c>
      <c r="E105" s="36" t="str">
        <f>TEXT(Table1[[#This Row],[OrderDate]], "[$-ar-SA]dddd")</f>
        <v>الجمعة</v>
      </c>
      <c r="F105" s="36">
        <f t="shared" si="7"/>
        <v>20</v>
      </c>
      <c r="G105" s="36" t="str">
        <f t="shared" si="4"/>
        <v>مساء</v>
      </c>
      <c r="H105" s="36">
        <f t="shared" si="5"/>
        <v>104</v>
      </c>
      <c r="I105" s="36" t="str">
        <f>TEXT(TIME(Table1[[#This Row],[Hour]],0,0),"h AM/PM")</f>
        <v>8 PM</v>
      </c>
    </row>
    <row r="106" spans="1:9" ht="15" customHeight="1" x14ac:dyDescent="0.25">
      <c r="A106" s="1">
        <v>4</v>
      </c>
      <c r="B106" s="2">
        <v>45821.847870370373</v>
      </c>
      <c r="C106" s="43">
        <v>130</v>
      </c>
      <c r="D106" s="41">
        <f t="shared" si="6"/>
        <v>45821</v>
      </c>
      <c r="E106" s="36" t="str">
        <f>TEXT(Table1[[#This Row],[OrderDate]], "[$-ar-SA]dddd")</f>
        <v>الجمعة</v>
      </c>
      <c r="F106" s="36">
        <f t="shared" si="7"/>
        <v>20</v>
      </c>
      <c r="G106" s="36" t="str">
        <f t="shared" si="4"/>
        <v>مساء</v>
      </c>
      <c r="H106" s="36">
        <f t="shared" si="5"/>
        <v>105</v>
      </c>
      <c r="I106" s="36" t="str">
        <f>TEXT(TIME(Table1[[#This Row],[Hour]],0,0),"h AM/PM")</f>
        <v>8 PM</v>
      </c>
    </row>
    <row r="107" spans="1:9" ht="15" customHeight="1" x14ac:dyDescent="0.25">
      <c r="A107" s="1">
        <v>5</v>
      </c>
      <c r="B107" s="2">
        <v>45821.84814814815</v>
      </c>
      <c r="C107" s="43">
        <v>20</v>
      </c>
      <c r="D107" s="41">
        <f t="shared" si="6"/>
        <v>45821</v>
      </c>
      <c r="E107" s="36" t="str">
        <f>TEXT(Table1[[#This Row],[OrderDate]], "[$-ar-SA]dddd")</f>
        <v>الجمعة</v>
      </c>
      <c r="F107" s="36">
        <f t="shared" si="7"/>
        <v>20</v>
      </c>
      <c r="G107" s="36" t="str">
        <f t="shared" si="4"/>
        <v>مساء</v>
      </c>
      <c r="H107" s="36">
        <f t="shared" si="5"/>
        <v>106</v>
      </c>
      <c r="I107" s="36" t="str">
        <f>TEXT(TIME(Table1[[#This Row],[Hour]],0,0),"h AM/PM")</f>
        <v>8 PM</v>
      </c>
    </row>
    <row r="108" spans="1:9" ht="15" customHeight="1" x14ac:dyDescent="0.25">
      <c r="A108" s="1">
        <v>6</v>
      </c>
      <c r="B108" s="2">
        <v>45821.851203703707</v>
      </c>
      <c r="C108" s="43">
        <v>80</v>
      </c>
      <c r="D108" s="41">
        <f t="shared" si="6"/>
        <v>45821</v>
      </c>
      <c r="E108" s="36" t="str">
        <f>TEXT(Table1[[#This Row],[OrderDate]], "[$-ar-SA]dddd")</f>
        <v>الجمعة</v>
      </c>
      <c r="F108" s="36">
        <f t="shared" si="7"/>
        <v>20</v>
      </c>
      <c r="G108" s="36" t="str">
        <f t="shared" si="4"/>
        <v>مساء</v>
      </c>
      <c r="H108" s="36">
        <f t="shared" si="5"/>
        <v>107</v>
      </c>
      <c r="I108" s="36" t="str">
        <f>TEXT(TIME(Table1[[#This Row],[Hour]],0,0),"h AM/PM")</f>
        <v>8 PM</v>
      </c>
    </row>
    <row r="109" spans="1:9" ht="15" customHeight="1" x14ac:dyDescent="0.25">
      <c r="A109" s="1">
        <v>7</v>
      </c>
      <c r="B109" s="2">
        <v>45821.851238425923</v>
      </c>
      <c r="C109" s="43">
        <v>85</v>
      </c>
      <c r="D109" s="41">
        <f t="shared" si="6"/>
        <v>45821</v>
      </c>
      <c r="E109" s="36" t="str">
        <f>TEXT(Table1[[#This Row],[OrderDate]], "[$-ar-SA]dddd")</f>
        <v>الجمعة</v>
      </c>
      <c r="F109" s="36">
        <f t="shared" si="7"/>
        <v>20</v>
      </c>
      <c r="G109" s="36" t="str">
        <f t="shared" si="4"/>
        <v>مساء</v>
      </c>
      <c r="H109" s="36">
        <f t="shared" si="5"/>
        <v>108</v>
      </c>
      <c r="I109" s="36" t="str">
        <f>TEXT(TIME(Table1[[#This Row],[Hour]],0,0),"h AM/PM")</f>
        <v>8 PM</v>
      </c>
    </row>
    <row r="110" spans="1:9" ht="15" customHeight="1" x14ac:dyDescent="0.25">
      <c r="A110" s="1">
        <v>8</v>
      </c>
      <c r="B110" s="2">
        <v>45821.854791666665</v>
      </c>
      <c r="C110" s="43">
        <v>25</v>
      </c>
      <c r="D110" s="41">
        <f t="shared" si="6"/>
        <v>45821</v>
      </c>
      <c r="E110" s="36" t="str">
        <f>TEXT(Table1[[#This Row],[OrderDate]], "[$-ar-SA]dddd")</f>
        <v>الجمعة</v>
      </c>
      <c r="F110" s="36">
        <f t="shared" si="7"/>
        <v>20</v>
      </c>
      <c r="G110" s="36" t="str">
        <f t="shared" si="4"/>
        <v>مساء</v>
      </c>
      <c r="H110" s="36">
        <f t="shared" si="5"/>
        <v>109</v>
      </c>
      <c r="I110" s="36" t="str">
        <f>TEXT(TIME(Table1[[#This Row],[Hour]],0,0),"h AM/PM")</f>
        <v>8 PM</v>
      </c>
    </row>
    <row r="111" spans="1:9" ht="15" customHeight="1" x14ac:dyDescent="0.25">
      <c r="A111" s="1">
        <v>9</v>
      </c>
      <c r="B111" s="2">
        <v>45821.886967592596</v>
      </c>
      <c r="C111" s="43">
        <v>60</v>
      </c>
      <c r="D111" s="41">
        <f t="shared" si="6"/>
        <v>45821</v>
      </c>
      <c r="E111" s="36" t="str">
        <f>TEXT(Table1[[#This Row],[OrderDate]], "[$-ar-SA]dddd")</f>
        <v>الجمعة</v>
      </c>
      <c r="F111" s="36">
        <f t="shared" si="7"/>
        <v>21</v>
      </c>
      <c r="G111" s="36" t="str">
        <f t="shared" si="4"/>
        <v>مساء</v>
      </c>
      <c r="H111" s="36">
        <f t="shared" si="5"/>
        <v>110</v>
      </c>
      <c r="I111" s="36" t="str">
        <f>TEXT(TIME(Table1[[#This Row],[Hour]],0,0),"h AM/PM")</f>
        <v>9 PM</v>
      </c>
    </row>
    <row r="112" spans="1:9" ht="15" customHeight="1" x14ac:dyDescent="0.25">
      <c r="A112" s="1">
        <v>10</v>
      </c>
      <c r="B112" s="2">
        <v>45821.892141203702</v>
      </c>
      <c r="C112" s="43">
        <v>80</v>
      </c>
      <c r="D112" s="41">
        <f t="shared" si="6"/>
        <v>45821</v>
      </c>
      <c r="E112" s="36" t="str">
        <f>TEXT(Table1[[#This Row],[OrderDate]], "[$-ar-SA]dddd")</f>
        <v>الجمعة</v>
      </c>
      <c r="F112" s="36">
        <f t="shared" si="7"/>
        <v>21</v>
      </c>
      <c r="G112" s="36" t="str">
        <f t="shared" si="4"/>
        <v>مساء</v>
      </c>
      <c r="H112" s="36">
        <f t="shared" si="5"/>
        <v>111</v>
      </c>
      <c r="I112" s="36" t="str">
        <f>TEXT(TIME(Table1[[#This Row],[Hour]],0,0),"h AM/PM")</f>
        <v>9 PM</v>
      </c>
    </row>
    <row r="113" spans="1:9" ht="15" customHeight="1" x14ac:dyDescent="0.25">
      <c r="A113" s="1">
        <v>11</v>
      </c>
      <c r="B113" s="2">
        <v>45821.892199074071</v>
      </c>
      <c r="C113" s="43">
        <v>70</v>
      </c>
      <c r="D113" s="41">
        <f t="shared" si="6"/>
        <v>45821</v>
      </c>
      <c r="E113" s="36" t="str">
        <f>TEXT(Table1[[#This Row],[OrderDate]], "[$-ar-SA]dddd")</f>
        <v>الجمعة</v>
      </c>
      <c r="F113" s="36">
        <f t="shared" si="7"/>
        <v>21</v>
      </c>
      <c r="G113" s="36" t="str">
        <f t="shared" si="4"/>
        <v>مساء</v>
      </c>
      <c r="H113" s="36">
        <f t="shared" si="5"/>
        <v>112</v>
      </c>
      <c r="I113" s="36" t="str">
        <f>TEXT(TIME(Table1[[#This Row],[Hour]],0,0),"h AM/PM")</f>
        <v>9 PM</v>
      </c>
    </row>
    <row r="114" spans="1:9" ht="15" customHeight="1" x14ac:dyDescent="0.25">
      <c r="A114" s="1">
        <v>12</v>
      </c>
      <c r="B114" s="2">
        <v>45821.90289351852</v>
      </c>
      <c r="C114" s="43">
        <v>80</v>
      </c>
      <c r="D114" s="41">
        <f t="shared" si="6"/>
        <v>45821</v>
      </c>
      <c r="E114" s="36" t="str">
        <f>TEXT(Table1[[#This Row],[OrderDate]], "[$-ar-SA]dddd")</f>
        <v>الجمعة</v>
      </c>
      <c r="F114" s="36">
        <f t="shared" si="7"/>
        <v>21</v>
      </c>
      <c r="G114" s="36" t="str">
        <f t="shared" si="4"/>
        <v>مساء</v>
      </c>
      <c r="H114" s="36">
        <f t="shared" si="5"/>
        <v>113</v>
      </c>
      <c r="I114" s="36" t="str">
        <f>TEXT(TIME(Table1[[#This Row],[Hour]],0,0),"h AM/PM")</f>
        <v>9 PM</v>
      </c>
    </row>
    <row r="115" spans="1:9" ht="15" customHeight="1" x14ac:dyDescent="0.25">
      <c r="A115" s="1">
        <v>13</v>
      </c>
      <c r="B115" s="2">
        <v>45821.906631944446</v>
      </c>
      <c r="C115" s="43">
        <v>50</v>
      </c>
      <c r="D115" s="41">
        <f t="shared" si="6"/>
        <v>45821</v>
      </c>
      <c r="E115" s="36" t="str">
        <f>TEXT(Table1[[#This Row],[OrderDate]], "[$-ar-SA]dddd")</f>
        <v>الجمعة</v>
      </c>
      <c r="F115" s="36">
        <f t="shared" si="7"/>
        <v>21</v>
      </c>
      <c r="G115" s="36" t="str">
        <f t="shared" si="4"/>
        <v>مساء</v>
      </c>
      <c r="H115" s="36">
        <f t="shared" si="5"/>
        <v>114</v>
      </c>
      <c r="I115" s="36" t="str">
        <f>TEXT(TIME(Table1[[#This Row],[Hour]],0,0),"h AM/PM")</f>
        <v>9 PM</v>
      </c>
    </row>
    <row r="116" spans="1:9" ht="15" customHeight="1" x14ac:dyDescent="0.25">
      <c r="A116" s="1">
        <v>14</v>
      </c>
      <c r="B116" s="2">
        <v>45821.913159722222</v>
      </c>
      <c r="C116" s="43">
        <v>50</v>
      </c>
      <c r="D116" s="41">
        <f t="shared" si="6"/>
        <v>45821</v>
      </c>
      <c r="E116" s="36" t="str">
        <f>TEXT(Table1[[#This Row],[OrderDate]], "[$-ar-SA]dddd")</f>
        <v>الجمعة</v>
      </c>
      <c r="F116" s="36">
        <f t="shared" si="7"/>
        <v>21</v>
      </c>
      <c r="G116" s="36" t="str">
        <f t="shared" si="4"/>
        <v>مساء</v>
      </c>
      <c r="H116" s="36">
        <f t="shared" si="5"/>
        <v>115</v>
      </c>
      <c r="I116" s="36" t="str">
        <f>TEXT(TIME(Table1[[#This Row],[Hour]],0,0),"h AM/PM")</f>
        <v>9 PM</v>
      </c>
    </row>
    <row r="117" spans="1:9" ht="15" customHeight="1" x14ac:dyDescent="0.25">
      <c r="A117" s="1">
        <v>15</v>
      </c>
      <c r="B117" s="2">
        <v>45821.913206018522</v>
      </c>
      <c r="C117" s="43">
        <v>250</v>
      </c>
      <c r="D117" s="41">
        <f t="shared" si="6"/>
        <v>45821</v>
      </c>
      <c r="E117" s="36" t="str">
        <f>TEXT(Table1[[#This Row],[OrderDate]], "[$-ar-SA]dddd")</f>
        <v>الجمعة</v>
      </c>
      <c r="F117" s="36">
        <f t="shared" si="7"/>
        <v>21</v>
      </c>
      <c r="G117" s="36" t="str">
        <f t="shared" si="4"/>
        <v>مساء</v>
      </c>
      <c r="H117" s="36">
        <f t="shared" si="5"/>
        <v>116</v>
      </c>
      <c r="I117" s="36" t="str">
        <f>TEXT(TIME(Table1[[#This Row],[Hour]],0,0),"h AM/PM")</f>
        <v>9 PM</v>
      </c>
    </row>
    <row r="118" spans="1:9" ht="15" customHeight="1" x14ac:dyDescent="0.25">
      <c r="A118" s="1">
        <v>16</v>
      </c>
      <c r="B118" s="2">
        <v>45821.913460648146</v>
      </c>
      <c r="C118" s="43">
        <v>30</v>
      </c>
      <c r="D118" s="41">
        <f t="shared" si="6"/>
        <v>45821</v>
      </c>
      <c r="E118" s="36" t="str">
        <f>TEXT(Table1[[#This Row],[OrderDate]], "[$-ar-SA]dddd")</f>
        <v>الجمعة</v>
      </c>
      <c r="F118" s="36">
        <f t="shared" si="7"/>
        <v>21</v>
      </c>
      <c r="G118" s="36" t="str">
        <f t="shared" si="4"/>
        <v>مساء</v>
      </c>
      <c r="H118" s="36">
        <f t="shared" si="5"/>
        <v>117</v>
      </c>
      <c r="I118" s="36" t="str">
        <f>TEXT(TIME(Table1[[#This Row],[Hour]],0,0),"h AM/PM")</f>
        <v>9 PM</v>
      </c>
    </row>
    <row r="119" spans="1:9" ht="15" customHeight="1" x14ac:dyDescent="0.25">
      <c r="A119" s="1">
        <v>17</v>
      </c>
      <c r="B119" s="2">
        <v>45821.914085648146</v>
      </c>
      <c r="C119" s="43">
        <v>40</v>
      </c>
      <c r="D119" s="41">
        <f t="shared" si="6"/>
        <v>45821</v>
      </c>
      <c r="E119" s="36" t="str">
        <f>TEXT(Table1[[#This Row],[OrderDate]], "[$-ar-SA]dddd")</f>
        <v>الجمعة</v>
      </c>
      <c r="F119" s="36">
        <f t="shared" si="7"/>
        <v>21</v>
      </c>
      <c r="G119" s="36" t="str">
        <f t="shared" si="4"/>
        <v>مساء</v>
      </c>
      <c r="H119" s="36">
        <f t="shared" si="5"/>
        <v>118</v>
      </c>
      <c r="I119" s="36" t="str">
        <f>TEXT(TIME(Table1[[#This Row],[Hour]],0,0),"h AM/PM")</f>
        <v>9 PM</v>
      </c>
    </row>
    <row r="120" spans="1:9" ht="15" customHeight="1" x14ac:dyDescent="0.25">
      <c r="A120" s="1">
        <v>18</v>
      </c>
      <c r="B120" s="2">
        <v>45821.914293981485</v>
      </c>
      <c r="C120" s="43">
        <v>60</v>
      </c>
      <c r="D120" s="41">
        <f t="shared" si="6"/>
        <v>45821</v>
      </c>
      <c r="E120" s="36" t="str">
        <f>TEXT(Table1[[#This Row],[OrderDate]], "[$-ar-SA]dddd")</f>
        <v>الجمعة</v>
      </c>
      <c r="F120" s="36">
        <f t="shared" si="7"/>
        <v>21</v>
      </c>
      <c r="G120" s="36" t="str">
        <f t="shared" si="4"/>
        <v>مساء</v>
      </c>
      <c r="H120" s="36">
        <f t="shared" si="5"/>
        <v>119</v>
      </c>
      <c r="I120" s="36" t="str">
        <f>TEXT(TIME(Table1[[#This Row],[Hour]],0,0),"h AM/PM")</f>
        <v>9 PM</v>
      </c>
    </row>
    <row r="121" spans="1:9" ht="15" customHeight="1" x14ac:dyDescent="0.25">
      <c r="A121" s="1">
        <v>19</v>
      </c>
      <c r="B121" s="2">
        <v>45821.915370370371</v>
      </c>
      <c r="C121" s="43">
        <v>80</v>
      </c>
      <c r="D121" s="41">
        <f t="shared" si="6"/>
        <v>45821</v>
      </c>
      <c r="E121" s="36" t="str">
        <f>TEXT(Table1[[#This Row],[OrderDate]], "[$-ar-SA]dddd")</f>
        <v>الجمعة</v>
      </c>
      <c r="F121" s="36">
        <f t="shared" si="7"/>
        <v>21</v>
      </c>
      <c r="G121" s="36" t="str">
        <f t="shared" si="4"/>
        <v>مساء</v>
      </c>
      <c r="H121" s="36">
        <f t="shared" si="5"/>
        <v>120</v>
      </c>
      <c r="I121" s="36" t="str">
        <f>TEXT(TIME(Table1[[#This Row],[Hour]],0,0),"h AM/PM")</f>
        <v>9 PM</v>
      </c>
    </row>
    <row r="122" spans="1:9" ht="15" customHeight="1" x14ac:dyDescent="0.25">
      <c r="A122" s="1">
        <v>20</v>
      </c>
      <c r="B122" s="2">
        <v>45821.915532407409</v>
      </c>
      <c r="C122" s="43">
        <v>25</v>
      </c>
      <c r="D122" s="41">
        <f t="shared" si="6"/>
        <v>45821</v>
      </c>
      <c r="E122" s="36" t="str">
        <f>TEXT(Table1[[#This Row],[OrderDate]], "[$-ar-SA]dddd")</f>
        <v>الجمعة</v>
      </c>
      <c r="F122" s="36">
        <f t="shared" si="7"/>
        <v>21</v>
      </c>
      <c r="G122" s="36" t="str">
        <f t="shared" si="4"/>
        <v>مساء</v>
      </c>
      <c r="H122" s="36">
        <f t="shared" si="5"/>
        <v>121</v>
      </c>
      <c r="I122" s="36" t="str">
        <f>TEXT(TIME(Table1[[#This Row],[Hour]],0,0),"h AM/PM")</f>
        <v>9 PM</v>
      </c>
    </row>
    <row r="123" spans="1:9" ht="15" customHeight="1" x14ac:dyDescent="0.25">
      <c r="A123" s="1">
        <v>21</v>
      </c>
      <c r="B123" s="2">
        <v>45821.915752314817</v>
      </c>
      <c r="C123" s="43">
        <v>100</v>
      </c>
      <c r="D123" s="41">
        <f t="shared" si="6"/>
        <v>45821</v>
      </c>
      <c r="E123" s="36" t="str">
        <f>TEXT(Table1[[#This Row],[OrderDate]], "[$-ar-SA]dddd")</f>
        <v>الجمعة</v>
      </c>
      <c r="F123" s="36">
        <f t="shared" si="7"/>
        <v>21</v>
      </c>
      <c r="G123" s="36" t="str">
        <f t="shared" si="4"/>
        <v>مساء</v>
      </c>
      <c r="H123" s="36">
        <f t="shared" si="5"/>
        <v>122</v>
      </c>
      <c r="I123" s="36" t="str">
        <f>TEXT(TIME(Table1[[#This Row],[Hour]],0,0),"h AM/PM")</f>
        <v>9 PM</v>
      </c>
    </row>
    <row r="124" spans="1:9" ht="15" customHeight="1" x14ac:dyDescent="0.25">
      <c r="A124" s="1">
        <v>22</v>
      </c>
      <c r="B124" s="2">
        <v>45821.915914351855</v>
      </c>
      <c r="C124" s="43">
        <v>80</v>
      </c>
      <c r="D124" s="41">
        <f t="shared" si="6"/>
        <v>45821</v>
      </c>
      <c r="E124" s="36" t="str">
        <f>TEXT(Table1[[#This Row],[OrderDate]], "[$-ar-SA]dddd")</f>
        <v>الجمعة</v>
      </c>
      <c r="F124" s="36">
        <f t="shared" si="7"/>
        <v>21</v>
      </c>
      <c r="G124" s="36" t="str">
        <f t="shared" si="4"/>
        <v>مساء</v>
      </c>
      <c r="H124" s="36">
        <f t="shared" si="5"/>
        <v>123</v>
      </c>
      <c r="I124" s="36" t="str">
        <f>TEXT(TIME(Table1[[#This Row],[Hour]],0,0),"h AM/PM")</f>
        <v>9 PM</v>
      </c>
    </row>
    <row r="125" spans="1:9" ht="15" customHeight="1" x14ac:dyDescent="0.25">
      <c r="A125" s="1">
        <v>23</v>
      </c>
      <c r="B125" s="2">
        <v>45821.915960648148</v>
      </c>
      <c r="C125" s="43">
        <v>25</v>
      </c>
      <c r="D125" s="41">
        <f t="shared" si="6"/>
        <v>45821</v>
      </c>
      <c r="E125" s="36" t="str">
        <f>TEXT(Table1[[#This Row],[OrderDate]], "[$-ar-SA]dddd")</f>
        <v>الجمعة</v>
      </c>
      <c r="F125" s="36">
        <f t="shared" si="7"/>
        <v>21</v>
      </c>
      <c r="G125" s="36" t="str">
        <f t="shared" si="4"/>
        <v>مساء</v>
      </c>
      <c r="H125" s="36">
        <f t="shared" si="5"/>
        <v>124</v>
      </c>
      <c r="I125" s="36" t="str">
        <f>TEXT(TIME(Table1[[#This Row],[Hour]],0,0),"h AM/PM")</f>
        <v>9 PM</v>
      </c>
    </row>
    <row r="126" spans="1:9" ht="15" customHeight="1" x14ac:dyDescent="0.25">
      <c r="A126" s="1">
        <v>24</v>
      </c>
      <c r="B126" s="2">
        <v>45821.917256944442</v>
      </c>
      <c r="C126" s="43">
        <v>30</v>
      </c>
      <c r="D126" s="41">
        <f t="shared" si="6"/>
        <v>45821</v>
      </c>
      <c r="E126" s="36" t="str">
        <f>TEXT(Table1[[#This Row],[OrderDate]], "[$-ar-SA]dddd")</f>
        <v>الجمعة</v>
      </c>
      <c r="F126" s="36">
        <f t="shared" si="7"/>
        <v>22</v>
      </c>
      <c r="G126" s="36" t="str">
        <f t="shared" si="4"/>
        <v>مساء</v>
      </c>
      <c r="H126" s="36">
        <f t="shared" si="5"/>
        <v>125</v>
      </c>
      <c r="I126" s="36" t="str">
        <f>TEXT(TIME(Table1[[#This Row],[Hour]],0,0),"h AM/PM")</f>
        <v>10 PM</v>
      </c>
    </row>
    <row r="127" spans="1:9" ht="15" customHeight="1" x14ac:dyDescent="0.25">
      <c r="A127" s="1">
        <v>25</v>
      </c>
      <c r="B127" s="2">
        <v>45821.918124999997</v>
      </c>
      <c r="C127" s="43">
        <v>20</v>
      </c>
      <c r="D127" s="41">
        <f t="shared" si="6"/>
        <v>45821</v>
      </c>
      <c r="E127" s="36" t="str">
        <f>TEXT(Table1[[#This Row],[OrderDate]], "[$-ar-SA]dddd")</f>
        <v>الجمعة</v>
      </c>
      <c r="F127" s="36">
        <f t="shared" si="7"/>
        <v>22</v>
      </c>
      <c r="G127" s="36" t="str">
        <f t="shared" si="4"/>
        <v>مساء</v>
      </c>
      <c r="H127" s="36">
        <f t="shared" si="5"/>
        <v>126</v>
      </c>
      <c r="I127" s="36" t="str">
        <f>TEXT(TIME(Table1[[#This Row],[Hour]],0,0),"h AM/PM")</f>
        <v>10 PM</v>
      </c>
    </row>
    <row r="128" spans="1:9" ht="15" customHeight="1" x14ac:dyDescent="0.25">
      <c r="A128" s="1">
        <v>26</v>
      </c>
      <c r="B128" s="2">
        <v>45821.936967592592</v>
      </c>
      <c r="C128" s="43">
        <v>25</v>
      </c>
      <c r="D128" s="41">
        <f t="shared" si="6"/>
        <v>45821</v>
      </c>
      <c r="E128" s="36" t="str">
        <f>TEXT(Table1[[#This Row],[OrderDate]], "[$-ar-SA]dddd")</f>
        <v>الجمعة</v>
      </c>
      <c r="F128" s="36">
        <f t="shared" si="7"/>
        <v>22</v>
      </c>
      <c r="G128" s="36" t="str">
        <f t="shared" si="4"/>
        <v>مساء</v>
      </c>
      <c r="H128" s="36">
        <f t="shared" si="5"/>
        <v>127</v>
      </c>
      <c r="I128" s="36" t="str">
        <f>TEXT(TIME(Table1[[#This Row],[Hour]],0,0),"h AM/PM")</f>
        <v>10 PM</v>
      </c>
    </row>
    <row r="129" spans="1:9" ht="15" customHeight="1" x14ac:dyDescent="0.25">
      <c r="A129" s="1">
        <v>27</v>
      </c>
      <c r="B129" s="2">
        <v>45821.963171296295</v>
      </c>
      <c r="C129" s="43">
        <v>150</v>
      </c>
      <c r="D129" s="41">
        <f t="shared" si="6"/>
        <v>45821</v>
      </c>
      <c r="E129" s="36" t="str">
        <f>TEXT(Table1[[#This Row],[OrderDate]], "[$-ar-SA]dddd")</f>
        <v>الجمعة</v>
      </c>
      <c r="F129" s="36">
        <f t="shared" si="7"/>
        <v>23</v>
      </c>
      <c r="G129" s="36" t="str">
        <f t="shared" si="4"/>
        <v>مساء</v>
      </c>
      <c r="H129" s="36">
        <f t="shared" si="5"/>
        <v>128</v>
      </c>
      <c r="I129" s="36" t="str">
        <f>TEXT(TIME(Table1[[#This Row],[Hour]],0,0),"h AM/PM")</f>
        <v>11 PM</v>
      </c>
    </row>
    <row r="130" spans="1:9" ht="15" customHeight="1" x14ac:dyDescent="0.25">
      <c r="A130" s="1">
        <v>28</v>
      </c>
      <c r="B130" s="2">
        <v>45821.963229166664</v>
      </c>
      <c r="C130" s="43">
        <v>30</v>
      </c>
      <c r="D130" s="41">
        <f t="shared" si="6"/>
        <v>45821</v>
      </c>
      <c r="E130" s="36" t="str">
        <f>TEXT(Table1[[#This Row],[OrderDate]], "[$-ar-SA]dddd")</f>
        <v>الجمعة</v>
      </c>
      <c r="F130" s="36">
        <f t="shared" si="7"/>
        <v>23</v>
      </c>
      <c r="G130" s="36" t="str">
        <f t="shared" ref="G130:G193" si="8">IF(HOUR(B130)&lt;12,"صباحا",IF(HOUR(B130)&lt;17,"ظهرا","مساء"))</f>
        <v>مساء</v>
      </c>
      <c r="H130" s="36">
        <f t="shared" ref="H130:H193" si="9">ROW()-1</f>
        <v>129</v>
      </c>
      <c r="I130" s="36" t="str">
        <f>TEXT(TIME(Table1[[#This Row],[Hour]],0,0),"h AM/PM")</f>
        <v>11 PM</v>
      </c>
    </row>
    <row r="131" spans="1:9" ht="15" customHeight="1" x14ac:dyDescent="0.25">
      <c r="A131" s="1">
        <v>29</v>
      </c>
      <c r="B131" s="2">
        <v>45821.963425925926</v>
      </c>
      <c r="C131" s="43">
        <v>200</v>
      </c>
      <c r="D131" s="41">
        <f t="shared" ref="D131:D194" si="10">INT(B131)</f>
        <v>45821</v>
      </c>
      <c r="E131" s="36" t="str">
        <f>TEXT(Table1[[#This Row],[OrderDate]], "[$-ar-SA]dddd")</f>
        <v>الجمعة</v>
      </c>
      <c r="F131" s="36">
        <f t="shared" ref="F131:F194" si="11">HOUR(B131)</f>
        <v>23</v>
      </c>
      <c r="G131" s="36" t="str">
        <f t="shared" si="8"/>
        <v>مساء</v>
      </c>
      <c r="H131" s="36">
        <f t="shared" si="9"/>
        <v>130</v>
      </c>
      <c r="I131" s="36" t="str">
        <f>TEXT(TIME(Table1[[#This Row],[Hour]],0,0),"h AM/PM")</f>
        <v>11 PM</v>
      </c>
    </row>
    <row r="132" spans="1:9" ht="15" customHeight="1" x14ac:dyDescent="0.25">
      <c r="A132" s="1">
        <v>30</v>
      </c>
      <c r="B132" s="2">
        <v>45821.96806712963</v>
      </c>
      <c r="C132" s="43">
        <v>40</v>
      </c>
      <c r="D132" s="41">
        <f t="shared" si="10"/>
        <v>45821</v>
      </c>
      <c r="E132" s="36" t="str">
        <f>TEXT(Table1[[#This Row],[OrderDate]], "[$-ar-SA]dddd")</f>
        <v>الجمعة</v>
      </c>
      <c r="F132" s="36">
        <f t="shared" si="11"/>
        <v>23</v>
      </c>
      <c r="G132" s="36" t="str">
        <f t="shared" si="8"/>
        <v>مساء</v>
      </c>
      <c r="H132" s="36">
        <f t="shared" si="9"/>
        <v>131</v>
      </c>
      <c r="I132" s="36" t="str">
        <f>TEXT(TIME(Table1[[#This Row],[Hour]],0,0),"h AM/PM")</f>
        <v>11 PM</v>
      </c>
    </row>
    <row r="133" spans="1:9" ht="15" customHeight="1" x14ac:dyDescent="0.25">
      <c r="A133" s="1">
        <v>31</v>
      </c>
      <c r="B133" s="2">
        <v>45821.97997685185</v>
      </c>
      <c r="C133" s="43">
        <v>90</v>
      </c>
      <c r="D133" s="41">
        <f t="shared" si="10"/>
        <v>45821</v>
      </c>
      <c r="E133" s="36" t="str">
        <f>TEXT(Table1[[#This Row],[OrderDate]], "[$-ar-SA]dddd")</f>
        <v>الجمعة</v>
      </c>
      <c r="F133" s="36">
        <f t="shared" si="11"/>
        <v>23</v>
      </c>
      <c r="G133" s="36" t="str">
        <f t="shared" si="8"/>
        <v>مساء</v>
      </c>
      <c r="H133" s="36">
        <f t="shared" si="9"/>
        <v>132</v>
      </c>
      <c r="I133" s="36" t="str">
        <f>TEXT(TIME(Table1[[#This Row],[Hour]],0,0),"h AM/PM")</f>
        <v>11 PM</v>
      </c>
    </row>
    <row r="134" spans="1:9" ht="15" customHeight="1" x14ac:dyDescent="0.25">
      <c r="A134" s="1">
        <v>32</v>
      </c>
      <c r="B134" s="2">
        <v>45821.986203703702</v>
      </c>
      <c r="C134" s="43">
        <v>70</v>
      </c>
      <c r="D134" s="41">
        <f t="shared" si="10"/>
        <v>45821</v>
      </c>
      <c r="E134" s="36" t="str">
        <f>TEXT(Table1[[#This Row],[OrderDate]], "[$-ar-SA]dddd")</f>
        <v>الجمعة</v>
      </c>
      <c r="F134" s="36">
        <f t="shared" si="11"/>
        <v>23</v>
      </c>
      <c r="G134" s="36" t="str">
        <f t="shared" si="8"/>
        <v>مساء</v>
      </c>
      <c r="H134" s="36">
        <f t="shared" si="9"/>
        <v>133</v>
      </c>
      <c r="I134" s="36" t="str">
        <f>TEXT(TIME(Table1[[#This Row],[Hour]],0,0),"h AM/PM")</f>
        <v>11 PM</v>
      </c>
    </row>
    <row r="135" spans="1:9" ht="15" customHeight="1" x14ac:dyDescent="0.25">
      <c r="A135" s="1">
        <v>33</v>
      </c>
      <c r="B135" s="2">
        <v>45822.004421296297</v>
      </c>
      <c r="C135" s="43">
        <v>50</v>
      </c>
      <c r="D135" s="41">
        <f t="shared" si="10"/>
        <v>45822</v>
      </c>
      <c r="E135" s="36" t="str">
        <f>TEXT(Table1[[#This Row],[OrderDate]], "[$-ar-SA]dddd")</f>
        <v>السبت</v>
      </c>
      <c r="F135" s="36">
        <f t="shared" si="11"/>
        <v>0</v>
      </c>
      <c r="G135" s="36" t="str">
        <f t="shared" si="8"/>
        <v>صباحا</v>
      </c>
      <c r="H135" s="36">
        <f t="shared" si="9"/>
        <v>134</v>
      </c>
      <c r="I135" s="36" t="str">
        <f>TEXT(TIME(Table1[[#This Row],[Hour]],0,0),"h AM/PM")</f>
        <v>12 AM</v>
      </c>
    </row>
    <row r="136" spans="1:9" ht="15" customHeight="1" x14ac:dyDescent="0.25">
      <c r="A136" s="1">
        <v>34</v>
      </c>
      <c r="B136" s="2">
        <v>45822.023148148146</v>
      </c>
      <c r="C136" s="43">
        <v>50</v>
      </c>
      <c r="D136" s="41">
        <f t="shared" si="10"/>
        <v>45822</v>
      </c>
      <c r="E136" s="36" t="str">
        <f>TEXT(Table1[[#This Row],[OrderDate]], "[$-ar-SA]dddd")</f>
        <v>السبت</v>
      </c>
      <c r="F136" s="36">
        <f t="shared" si="11"/>
        <v>0</v>
      </c>
      <c r="G136" s="36" t="str">
        <f t="shared" si="8"/>
        <v>صباحا</v>
      </c>
      <c r="H136" s="36">
        <f t="shared" si="9"/>
        <v>135</v>
      </c>
      <c r="I136" s="36" t="str">
        <f>TEXT(TIME(Table1[[#This Row],[Hour]],0,0),"h AM/PM")</f>
        <v>12 AM</v>
      </c>
    </row>
    <row r="137" spans="1:9" ht="15" customHeight="1" x14ac:dyDescent="0.25">
      <c r="A137" s="1">
        <v>35</v>
      </c>
      <c r="B137" s="2">
        <v>45822.042118055557</v>
      </c>
      <c r="C137" s="43">
        <v>60</v>
      </c>
      <c r="D137" s="41">
        <f t="shared" si="10"/>
        <v>45822</v>
      </c>
      <c r="E137" s="36" t="str">
        <f>TEXT(Table1[[#This Row],[OrderDate]], "[$-ar-SA]dddd")</f>
        <v>السبت</v>
      </c>
      <c r="F137" s="36">
        <f t="shared" si="11"/>
        <v>1</v>
      </c>
      <c r="G137" s="36" t="str">
        <f t="shared" si="8"/>
        <v>صباحا</v>
      </c>
      <c r="H137" s="36">
        <f t="shared" si="9"/>
        <v>136</v>
      </c>
      <c r="I137" s="36" t="str">
        <f>TEXT(TIME(Table1[[#This Row],[Hour]],0,0),"h AM/PM")</f>
        <v>1 AM</v>
      </c>
    </row>
    <row r="138" spans="1:9" ht="15" customHeight="1" x14ac:dyDescent="0.25">
      <c r="A138" s="1">
        <v>36</v>
      </c>
      <c r="B138" s="2">
        <v>45822.062777777777</v>
      </c>
      <c r="C138" s="43">
        <v>60</v>
      </c>
      <c r="D138" s="41">
        <f t="shared" si="10"/>
        <v>45822</v>
      </c>
      <c r="E138" s="36" t="str">
        <f>TEXT(Table1[[#This Row],[OrderDate]], "[$-ar-SA]dddd")</f>
        <v>السبت</v>
      </c>
      <c r="F138" s="36">
        <f t="shared" si="11"/>
        <v>1</v>
      </c>
      <c r="G138" s="36" t="str">
        <f t="shared" si="8"/>
        <v>صباحا</v>
      </c>
      <c r="H138" s="36">
        <f t="shared" si="9"/>
        <v>137</v>
      </c>
      <c r="I138" s="36" t="str">
        <f>TEXT(TIME(Table1[[#This Row],[Hour]],0,0),"h AM/PM")</f>
        <v>1 AM</v>
      </c>
    </row>
    <row r="139" spans="1:9" ht="15" customHeight="1" x14ac:dyDescent="0.25">
      <c r="A139" s="1">
        <v>37</v>
      </c>
      <c r="B139" s="2">
        <v>45822.093553240738</v>
      </c>
      <c r="C139" s="43">
        <v>40</v>
      </c>
      <c r="D139" s="41">
        <f t="shared" si="10"/>
        <v>45822</v>
      </c>
      <c r="E139" s="36" t="str">
        <f>TEXT(Table1[[#This Row],[OrderDate]], "[$-ar-SA]dddd")</f>
        <v>السبت</v>
      </c>
      <c r="F139" s="36">
        <f t="shared" si="11"/>
        <v>2</v>
      </c>
      <c r="G139" s="36" t="str">
        <f t="shared" si="8"/>
        <v>صباحا</v>
      </c>
      <c r="H139" s="36">
        <f t="shared" si="9"/>
        <v>138</v>
      </c>
      <c r="I139" s="36" t="str">
        <f>TEXT(TIME(Table1[[#This Row],[Hour]],0,0),"h AM/PM")</f>
        <v>2 AM</v>
      </c>
    </row>
    <row r="140" spans="1:9" ht="15" customHeight="1" x14ac:dyDescent="0.25">
      <c r="A140" s="1">
        <v>38</v>
      </c>
      <c r="B140" s="2">
        <v>45822.135717592595</v>
      </c>
      <c r="C140" s="43">
        <v>60</v>
      </c>
      <c r="D140" s="41">
        <f t="shared" si="10"/>
        <v>45822</v>
      </c>
      <c r="E140" s="36" t="str">
        <f>TEXT(Table1[[#This Row],[OrderDate]], "[$-ar-SA]dddd")</f>
        <v>السبت</v>
      </c>
      <c r="F140" s="36">
        <f t="shared" si="11"/>
        <v>3</v>
      </c>
      <c r="G140" s="36" t="str">
        <f t="shared" si="8"/>
        <v>صباحا</v>
      </c>
      <c r="H140" s="36">
        <f t="shared" si="9"/>
        <v>139</v>
      </c>
      <c r="I140" s="36" t="str">
        <f>TEXT(TIME(Table1[[#This Row],[Hour]],0,0),"h AM/PM")</f>
        <v>3 AM</v>
      </c>
    </row>
    <row r="141" spans="1:9" ht="15" customHeight="1" x14ac:dyDescent="0.25">
      <c r="A141" s="1">
        <v>39</v>
      </c>
      <c r="B141" s="2">
        <v>45822.145891203705</v>
      </c>
      <c r="C141" s="43">
        <v>60</v>
      </c>
      <c r="D141" s="41">
        <f t="shared" si="10"/>
        <v>45822</v>
      </c>
      <c r="E141" s="36" t="str">
        <f>TEXT(Table1[[#This Row],[OrderDate]], "[$-ar-SA]dddd")</f>
        <v>السبت</v>
      </c>
      <c r="F141" s="36">
        <f t="shared" si="11"/>
        <v>3</v>
      </c>
      <c r="G141" s="36" t="str">
        <f t="shared" si="8"/>
        <v>صباحا</v>
      </c>
      <c r="H141" s="36">
        <f t="shared" si="9"/>
        <v>140</v>
      </c>
      <c r="I141" s="36" t="str">
        <f>TEXT(TIME(Table1[[#This Row],[Hour]],0,0),"h AM/PM")</f>
        <v>3 AM</v>
      </c>
    </row>
    <row r="142" spans="1:9" ht="15" customHeight="1" x14ac:dyDescent="0.25">
      <c r="A142" s="1">
        <v>1</v>
      </c>
      <c r="B142" s="2">
        <v>45823.909432870372</v>
      </c>
      <c r="C142" s="43">
        <v>20</v>
      </c>
      <c r="D142" s="41">
        <f t="shared" si="10"/>
        <v>45823</v>
      </c>
      <c r="E142" s="36" t="str">
        <f>TEXT(Table1[[#This Row],[OrderDate]], "[$-ar-SA]dddd")</f>
        <v>الأحد</v>
      </c>
      <c r="F142" s="36">
        <f t="shared" si="11"/>
        <v>21</v>
      </c>
      <c r="G142" s="36" t="str">
        <f t="shared" si="8"/>
        <v>مساء</v>
      </c>
      <c r="H142" s="36">
        <f t="shared" si="9"/>
        <v>141</v>
      </c>
      <c r="I142" s="36" t="str">
        <f>TEXT(TIME(Table1[[#This Row],[Hour]],0,0),"h AM/PM")</f>
        <v>9 PM</v>
      </c>
    </row>
    <row r="143" spans="1:9" ht="15" customHeight="1" x14ac:dyDescent="0.25">
      <c r="A143" s="1">
        <v>1</v>
      </c>
      <c r="B143" s="2">
        <v>45829.899039351854</v>
      </c>
      <c r="C143" s="43">
        <v>50</v>
      </c>
      <c r="D143" s="41">
        <f t="shared" si="10"/>
        <v>45829</v>
      </c>
      <c r="E143" s="36" t="str">
        <f>TEXT(Table1[[#This Row],[OrderDate]], "[$-ar-SA]dddd")</f>
        <v>السبت</v>
      </c>
      <c r="F143" s="36">
        <f t="shared" si="11"/>
        <v>21</v>
      </c>
      <c r="G143" s="36" t="str">
        <f t="shared" si="8"/>
        <v>مساء</v>
      </c>
      <c r="H143" s="36">
        <f t="shared" si="9"/>
        <v>142</v>
      </c>
      <c r="I143" s="36" t="str">
        <f>TEXT(TIME(Table1[[#This Row],[Hour]],0,0),"h AM/PM")</f>
        <v>9 PM</v>
      </c>
    </row>
    <row r="144" spans="1:9" ht="15" customHeight="1" x14ac:dyDescent="0.25">
      <c r="A144" s="1">
        <v>2</v>
      </c>
      <c r="B144" s="2">
        <v>45830.076921296299</v>
      </c>
      <c r="C144" s="43">
        <v>130</v>
      </c>
      <c r="D144" s="41">
        <f t="shared" si="10"/>
        <v>45830</v>
      </c>
      <c r="E144" s="36" t="str">
        <f>TEXT(Table1[[#This Row],[OrderDate]], "[$-ar-SA]dddd")</f>
        <v>الأحد</v>
      </c>
      <c r="F144" s="36">
        <f t="shared" si="11"/>
        <v>1</v>
      </c>
      <c r="G144" s="36" t="str">
        <f t="shared" si="8"/>
        <v>صباحا</v>
      </c>
      <c r="H144" s="36">
        <f t="shared" si="9"/>
        <v>143</v>
      </c>
      <c r="I144" s="36" t="str">
        <f>TEXT(TIME(Table1[[#This Row],[Hour]],0,0),"h AM/PM")</f>
        <v>1 AM</v>
      </c>
    </row>
    <row r="145" spans="1:9" ht="15" customHeight="1" x14ac:dyDescent="0.25">
      <c r="A145" s="1">
        <v>3</v>
      </c>
      <c r="B145" s="2">
        <v>45830.082048611112</v>
      </c>
      <c r="C145" s="43">
        <v>20</v>
      </c>
      <c r="D145" s="41">
        <f t="shared" si="10"/>
        <v>45830</v>
      </c>
      <c r="E145" s="36" t="str">
        <f>TEXT(Table1[[#This Row],[OrderDate]], "[$-ar-SA]dddd")</f>
        <v>الأحد</v>
      </c>
      <c r="F145" s="36">
        <f t="shared" si="11"/>
        <v>1</v>
      </c>
      <c r="G145" s="36" t="str">
        <f t="shared" si="8"/>
        <v>صباحا</v>
      </c>
      <c r="H145" s="36">
        <f t="shared" si="9"/>
        <v>144</v>
      </c>
      <c r="I145" s="36" t="str">
        <f>TEXT(TIME(Table1[[#This Row],[Hour]],0,0),"h AM/PM")</f>
        <v>1 AM</v>
      </c>
    </row>
    <row r="146" spans="1:9" ht="15" customHeight="1" x14ac:dyDescent="0.25">
      <c r="A146" s="1">
        <v>4</v>
      </c>
      <c r="B146" s="2">
        <v>45830.116122685184</v>
      </c>
      <c r="C146" s="43">
        <v>70</v>
      </c>
      <c r="D146" s="41">
        <f t="shared" si="10"/>
        <v>45830</v>
      </c>
      <c r="E146" s="36" t="str">
        <f>TEXT(Table1[[#This Row],[OrderDate]], "[$-ar-SA]dddd")</f>
        <v>الأحد</v>
      </c>
      <c r="F146" s="36">
        <f t="shared" si="11"/>
        <v>2</v>
      </c>
      <c r="G146" s="36" t="str">
        <f t="shared" si="8"/>
        <v>صباحا</v>
      </c>
      <c r="H146" s="36">
        <f t="shared" si="9"/>
        <v>145</v>
      </c>
      <c r="I146" s="36" t="str">
        <f>TEXT(TIME(Table1[[#This Row],[Hour]],0,0),"h AM/PM")</f>
        <v>2 AM</v>
      </c>
    </row>
    <row r="147" spans="1:9" ht="15" customHeight="1" x14ac:dyDescent="0.25">
      <c r="A147" s="1">
        <v>1</v>
      </c>
      <c r="B147" s="2">
        <v>45830.806666666664</v>
      </c>
      <c r="C147" s="43">
        <v>125</v>
      </c>
      <c r="D147" s="41">
        <f t="shared" si="10"/>
        <v>45830</v>
      </c>
      <c r="E147" s="36" t="str">
        <f>TEXT(Table1[[#This Row],[OrderDate]], "[$-ar-SA]dddd")</f>
        <v>الأحد</v>
      </c>
      <c r="F147" s="36">
        <f t="shared" si="11"/>
        <v>19</v>
      </c>
      <c r="G147" s="36" t="str">
        <f t="shared" si="8"/>
        <v>مساء</v>
      </c>
      <c r="H147" s="36">
        <f t="shared" si="9"/>
        <v>146</v>
      </c>
      <c r="I147" s="36" t="str">
        <f>TEXT(TIME(Table1[[#This Row],[Hour]],0,0),"h AM/PM")</f>
        <v>7 PM</v>
      </c>
    </row>
    <row r="148" spans="1:9" ht="15" customHeight="1" x14ac:dyDescent="0.25">
      <c r="A148" s="1">
        <v>1</v>
      </c>
      <c r="B148" s="2">
        <v>45833.106574074074</v>
      </c>
      <c r="C148" s="43">
        <v>20</v>
      </c>
      <c r="D148" s="41">
        <f t="shared" si="10"/>
        <v>45833</v>
      </c>
      <c r="E148" s="36" t="str">
        <f>TEXT(Table1[[#This Row],[OrderDate]], "[$-ar-SA]dddd")</f>
        <v>الأربعاء</v>
      </c>
      <c r="F148" s="36">
        <f t="shared" si="11"/>
        <v>2</v>
      </c>
      <c r="G148" s="36" t="str">
        <f t="shared" si="8"/>
        <v>صباحا</v>
      </c>
      <c r="H148" s="36">
        <f t="shared" si="9"/>
        <v>147</v>
      </c>
      <c r="I148" s="36" t="str">
        <f>TEXT(TIME(Table1[[#This Row],[Hour]],0,0),"h AM/PM")</f>
        <v>2 AM</v>
      </c>
    </row>
    <row r="149" spans="1:9" ht="15" customHeight="1" x14ac:dyDescent="0.25">
      <c r="A149" s="1">
        <v>2</v>
      </c>
      <c r="B149" s="2">
        <v>45833.106666666667</v>
      </c>
      <c r="C149" s="43">
        <v>50</v>
      </c>
      <c r="D149" s="41">
        <f t="shared" si="10"/>
        <v>45833</v>
      </c>
      <c r="E149" s="36" t="str">
        <f>TEXT(Table1[[#This Row],[OrderDate]], "[$-ar-SA]dddd")</f>
        <v>الأربعاء</v>
      </c>
      <c r="F149" s="36">
        <f t="shared" si="11"/>
        <v>2</v>
      </c>
      <c r="G149" s="36" t="str">
        <f t="shared" si="8"/>
        <v>صباحا</v>
      </c>
      <c r="H149" s="36">
        <f t="shared" si="9"/>
        <v>148</v>
      </c>
      <c r="I149" s="36" t="str">
        <f>TEXT(TIME(Table1[[#This Row],[Hour]],0,0),"h AM/PM")</f>
        <v>2 AM</v>
      </c>
    </row>
    <row r="150" spans="1:9" ht="15" customHeight="1" x14ac:dyDescent="0.25">
      <c r="A150" s="1">
        <v>3</v>
      </c>
      <c r="B150" s="2">
        <v>45833.106990740744</v>
      </c>
      <c r="C150" s="43">
        <v>80</v>
      </c>
      <c r="D150" s="41">
        <f t="shared" si="10"/>
        <v>45833</v>
      </c>
      <c r="E150" s="36" t="str">
        <f>TEXT(Table1[[#This Row],[OrderDate]], "[$-ar-SA]dddd")</f>
        <v>الأربعاء</v>
      </c>
      <c r="F150" s="36">
        <f t="shared" si="11"/>
        <v>2</v>
      </c>
      <c r="G150" s="36" t="str">
        <f t="shared" si="8"/>
        <v>صباحا</v>
      </c>
      <c r="H150" s="36">
        <f t="shared" si="9"/>
        <v>149</v>
      </c>
      <c r="I150" s="36" t="str">
        <f>TEXT(TIME(Table1[[#This Row],[Hour]],0,0),"h AM/PM")</f>
        <v>2 AM</v>
      </c>
    </row>
    <row r="151" spans="1:9" ht="15" customHeight="1" x14ac:dyDescent="0.25">
      <c r="A151" s="1">
        <v>4</v>
      </c>
      <c r="B151" s="2">
        <v>45833.107175925928</v>
      </c>
      <c r="C151" s="43">
        <v>110</v>
      </c>
      <c r="D151" s="41">
        <f t="shared" si="10"/>
        <v>45833</v>
      </c>
      <c r="E151" s="36" t="str">
        <f>TEXT(Table1[[#This Row],[OrderDate]], "[$-ar-SA]dddd")</f>
        <v>الأربعاء</v>
      </c>
      <c r="F151" s="36">
        <f t="shared" si="11"/>
        <v>2</v>
      </c>
      <c r="G151" s="36" t="str">
        <f t="shared" si="8"/>
        <v>صباحا</v>
      </c>
      <c r="H151" s="36">
        <f t="shared" si="9"/>
        <v>150</v>
      </c>
      <c r="I151" s="36" t="str">
        <f>TEXT(TIME(Table1[[#This Row],[Hour]],0,0),"h AM/PM")</f>
        <v>2 AM</v>
      </c>
    </row>
    <row r="152" spans="1:9" ht="15" customHeight="1" x14ac:dyDescent="0.25">
      <c r="A152" s="1">
        <v>1</v>
      </c>
      <c r="B152" s="2">
        <v>45833.934606481482</v>
      </c>
      <c r="C152" s="43">
        <v>80</v>
      </c>
      <c r="D152" s="41">
        <f t="shared" si="10"/>
        <v>45833</v>
      </c>
      <c r="E152" s="36" t="str">
        <f>TEXT(Table1[[#This Row],[OrderDate]], "[$-ar-SA]dddd")</f>
        <v>الأربعاء</v>
      </c>
      <c r="F152" s="36">
        <f t="shared" si="11"/>
        <v>22</v>
      </c>
      <c r="G152" s="36" t="str">
        <f t="shared" si="8"/>
        <v>مساء</v>
      </c>
      <c r="H152" s="36">
        <f t="shared" si="9"/>
        <v>151</v>
      </c>
      <c r="I152" s="36" t="str">
        <f>TEXT(TIME(Table1[[#This Row],[Hour]],0,0),"h AM/PM")</f>
        <v>10 PM</v>
      </c>
    </row>
    <row r="153" spans="1:9" ht="15" customHeight="1" x14ac:dyDescent="0.25">
      <c r="A153" s="1">
        <v>2</v>
      </c>
      <c r="B153" s="2">
        <v>45833.934699074074</v>
      </c>
      <c r="C153" s="43">
        <v>165</v>
      </c>
      <c r="D153" s="41">
        <f t="shared" si="10"/>
        <v>45833</v>
      </c>
      <c r="E153" s="36" t="str">
        <f>TEXT(Table1[[#This Row],[OrderDate]], "[$-ar-SA]dddd")</f>
        <v>الأربعاء</v>
      </c>
      <c r="F153" s="36">
        <f t="shared" si="11"/>
        <v>22</v>
      </c>
      <c r="G153" s="36" t="str">
        <f t="shared" si="8"/>
        <v>مساء</v>
      </c>
      <c r="H153" s="36">
        <f t="shared" si="9"/>
        <v>152</v>
      </c>
      <c r="I153" s="36" t="str">
        <f>TEXT(TIME(Table1[[#This Row],[Hour]],0,0),"h AM/PM")</f>
        <v>10 PM</v>
      </c>
    </row>
    <row r="154" spans="1:9" ht="15" customHeight="1" x14ac:dyDescent="0.25">
      <c r="A154" s="1">
        <v>1</v>
      </c>
      <c r="B154" s="2">
        <v>45835.478252314817</v>
      </c>
      <c r="C154" s="43">
        <v>40</v>
      </c>
      <c r="D154" s="41">
        <f t="shared" si="10"/>
        <v>45835</v>
      </c>
      <c r="E154" s="36" t="str">
        <f>TEXT(Table1[[#This Row],[OrderDate]], "[$-ar-SA]dddd")</f>
        <v>الجمعة</v>
      </c>
      <c r="F154" s="36">
        <f t="shared" si="11"/>
        <v>11</v>
      </c>
      <c r="G154" s="36" t="str">
        <f t="shared" si="8"/>
        <v>صباحا</v>
      </c>
      <c r="H154" s="36">
        <f t="shared" si="9"/>
        <v>153</v>
      </c>
      <c r="I154" s="36" t="str">
        <f>TEXT(TIME(Table1[[#This Row],[Hour]],0,0),"h AM/PM")</f>
        <v>11 AM</v>
      </c>
    </row>
    <row r="155" spans="1:9" ht="15" customHeight="1" x14ac:dyDescent="0.25">
      <c r="A155" s="1">
        <v>2</v>
      </c>
      <c r="B155" s="2">
        <v>45835.592719907407</v>
      </c>
      <c r="C155" s="43">
        <v>100</v>
      </c>
      <c r="D155" s="41">
        <f t="shared" si="10"/>
        <v>45835</v>
      </c>
      <c r="E155" s="36" t="str">
        <f>TEXT(Table1[[#This Row],[OrderDate]], "[$-ar-SA]dddd")</f>
        <v>الجمعة</v>
      </c>
      <c r="F155" s="36">
        <f t="shared" si="11"/>
        <v>14</v>
      </c>
      <c r="G155" s="36" t="str">
        <f t="shared" si="8"/>
        <v>ظهرا</v>
      </c>
      <c r="H155" s="36">
        <f t="shared" si="9"/>
        <v>154</v>
      </c>
      <c r="I155" s="36" t="str">
        <f>TEXT(TIME(Table1[[#This Row],[Hour]],0,0),"h AM/PM")</f>
        <v>2 PM</v>
      </c>
    </row>
    <row r="156" spans="1:9" ht="15" customHeight="1" x14ac:dyDescent="0.25">
      <c r="A156" s="1">
        <v>3</v>
      </c>
      <c r="B156" s="2">
        <v>45835.612708333334</v>
      </c>
      <c r="C156" s="43">
        <v>50</v>
      </c>
      <c r="D156" s="41">
        <f t="shared" si="10"/>
        <v>45835</v>
      </c>
      <c r="E156" s="36" t="str">
        <f>TEXT(Table1[[#This Row],[OrderDate]], "[$-ar-SA]dddd")</f>
        <v>الجمعة</v>
      </c>
      <c r="F156" s="36">
        <f t="shared" si="11"/>
        <v>14</v>
      </c>
      <c r="G156" s="36" t="str">
        <f t="shared" si="8"/>
        <v>ظهرا</v>
      </c>
      <c r="H156" s="36">
        <f t="shared" si="9"/>
        <v>155</v>
      </c>
      <c r="I156" s="36" t="str">
        <f>TEXT(TIME(Table1[[#This Row],[Hour]],0,0),"h AM/PM")</f>
        <v>2 PM</v>
      </c>
    </row>
    <row r="157" spans="1:9" ht="15" customHeight="1" x14ac:dyDescent="0.25">
      <c r="A157" s="1">
        <v>4</v>
      </c>
      <c r="B157" s="2">
        <v>45835.628032407411</v>
      </c>
      <c r="C157" s="43">
        <v>60</v>
      </c>
      <c r="D157" s="41">
        <f t="shared" si="10"/>
        <v>45835</v>
      </c>
      <c r="E157" s="36" t="str">
        <f>TEXT(Table1[[#This Row],[OrderDate]], "[$-ar-SA]dddd")</f>
        <v>الجمعة</v>
      </c>
      <c r="F157" s="36">
        <f t="shared" si="11"/>
        <v>15</v>
      </c>
      <c r="G157" s="36" t="str">
        <f t="shared" si="8"/>
        <v>ظهرا</v>
      </c>
      <c r="H157" s="36">
        <f t="shared" si="9"/>
        <v>156</v>
      </c>
      <c r="I157" s="36" t="str">
        <f>TEXT(TIME(Table1[[#This Row],[Hour]],0,0),"h AM/PM")</f>
        <v>3 PM</v>
      </c>
    </row>
    <row r="158" spans="1:9" ht="15" customHeight="1" x14ac:dyDescent="0.25">
      <c r="A158" s="1">
        <v>5</v>
      </c>
      <c r="B158" s="2">
        <v>45835.632731481484</v>
      </c>
      <c r="C158" s="43">
        <v>20</v>
      </c>
      <c r="D158" s="41">
        <f t="shared" si="10"/>
        <v>45835</v>
      </c>
      <c r="E158" s="36" t="str">
        <f>TEXT(Table1[[#This Row],[OrderDate]], "[$-ar-SA]dddd")</f>
        <v>الجمعة</v>
      </c>
      <c r="F158" s="36">
        <f t="shared" si="11"/>
        <v>15</v>
      </c>
      <c r="G158" s="36" t="str">
        <f t="shared" si="8"/>
        <v>ظهرا</v>
      </c>
      <c r="H158" s="36">
        <f t="shared" si="9"/>
        <v>157</v>
      </c>
      <c r="I158" s="36" t="str">
        <f>TEXT(TIME(Table1[[#This Row],[Hour]],0,0),"h AM/PM")</f>
        <v>3 PM</v>
      </c>
    </row>
    <row r="159" spans="1:9" ht="15" customHeight="1" x14ac:dyDescent="0.25">
      <c r="A159" s="1">
        <v>6</v>
      </c>
      <c r="B159" s="2">
        <v>45835.643726851849</v>
      </c>
      <c r="C159" s="43">
        <v>70</v>
      </c>
      <c r="D159" s="41">
        <f t="shared" si="10"/>
        <v>45835</v>
      </c>
      <c r="E159" s="36" t="str">
        <f>TEXT(Table1[[#This Row],[OrderDate]], "[$-ar-SA]dddd")</f>
        <v>الجمعة</v>
      </c>
      <c r="F159" s="36">
        <f t="shared" si="11"/>
        <v>15</v>
      </c>
      <c r="G159" s="36" t="str">
        <f t="shared" si="8"/>
        <v>ظهرا</v>
      </c>
      <c r="H159" s="36">
        <f t="shared" si="9"/>
        <v>158</v>
      </c>
      <c r="I159" s="36" t="str">
        <f>TEXT(TIME(Table1[[#This Row],[Hour]],0,0),"h AM/PM")</f>
        <v>3 PM</v>
      </c>
    </row>
    <row r="160" spans="1:9" ht="15" customHeight="1" x14ac:dyDescent="0.25">
      <c r="A160" s="1">
        <v>7</v>
      </c>
      <c r="B160" s="2">
        <v>45835.661122685182</v>
      </c>
      <c r="C160" s="43">
        <v>25</v>
      </c>
      <c r="D160" s="41">
        <f t="shared" si="10"/>
        <v>45835</v>
      </c>
      <c r="E160" s="36" t="str">
        <f>TEXT(Table1[[#This Row],[OrderDate]], "[$-ar-SA]dddd")</f>
        <v>الجمعة</v>
      </c>
      <c r="F160" s="36">
        <f t="shared" si="11"/>
        <v>15</v>
      </c>
      <c r="G160" s="36" t="str">
        <f t="shared" si="8"/>
        <v>ظهرا</v>
      </c>
      <c r="H160" s="36">
        <f t="shared" si="9"/>
        <v>159</v>
      </c>
      <c r="I160" s="36" t="str">
        <f>TEXT(TIME(Table1[[#This Row],[Hour]],0,0),"h AM/PM")</f>
        <v>3 PM</v>
      </c>
    </row>
    <row r="161" spans="1:9" ht="15" customHeight="1" x14ac:dyDescent="0.25">
      <c r="A161" s="1">
        <v>8</v>
      </c>
      <c r="B161" s="2">
        <v>45835.666574074072</v>
      </c>
      <c r="C161" s="43">
        <v>20</v>
      </c>
      <c r="D161" s="41">
        <f t="shared" si="10"/>
        <v>45835</v>
      </c>
      <c r="E161" s="36" t="str">
        <f>TEXT(Table1[[#This Row],[OrderDate]], "[$-ar-SA]dddd")</f>
        <v>الجمعة</v>
      </c>
      <c r="F161" s="36">
        <f t="shared" si="11"/>
        <v>15</v>
      </c>
      <c r="G161" s="36" t="str">
        <f t="shared" si="8"/>
        <v>ظهرا</v>
      </c>
      <c r="H161" s="36">
        <f t="shared" si="9"/>
        <v>160</v>
      </c>
      <c r="I161" s="36" t="str">
        <f>TEXT(TIME(Table1[[#This Row],[Hour]],0,0),"h AM/PM")</f>
        <v>3 PM</v>
      </c>
    </row>
    <row r="162" spans="1:9" ht="15" customHeight="1" x14ac:dyDescent="0.25">
      <c r="A162" s="1">
        <v>9</v>
      </c>
      <c r="B162" s="2">
        <v>45835.666620370372</v>
      </c>
      <c r="C162" s="43">
        <v>20</v>
      </c>
      <c r="D162" s="41">
        <f t="shared" si="10"/>
        <v>45835</v>
      </c>
      <c r="E162" s="36" t="str">
        <f>TEXT(Table1[[#This Row],[OrderDate]], "[$-ar-SA]dddd")</f>
        <v>الجمعة</v>
      </c>
      <c r="F162" s="36">
        <f t="shared" si="11"/>
        <v>15</v>
      </c>
      <c r="G162" s="36" t="str">
        <f t="shared" si="8"/>
        <v>ظهرا</v>
      </c>
      <c r="H162" s="36">
        <f t="shared" si="9"/>
        <v>161</v>
      </c>
      <c r="I162" s="36" t="str">
        <f>TEXT(TIME(Table1[[#This Row],[Hour]],0,0),"h AM/PM")</f>
        <v>3 PM</v>
      </c>
    </row>
    <row r="163" spans="1:9" ht="15" customHeight="1" x14ac:dyDescent="0.25">
      <c r="A163" s="1">
        <v>10</v>
      </c>
      <c r="B163" s="2">
        <v>45835.672627314816</v>
      </c>
      <c r="C163" s="43">
        <v>25</v>
      </c>
      <c r="D163" s="41">
        <f t="shared" si="10"/>
        <v>45835</v>
      </c>
      <c r="E163" s="36" t="str">
        <f>TEXT(Table1[[#This Row],[OrderDate]], "[$-ar-SA]dddd")</f>
        <v>الجمعة</v>
      </c>
      <c r="F163" s="36">
        <f t="shared" si="11"/>
        <v>16</v>
      </c>
      <c r="G163" s="36" t="str">
        <f t="shared" si="8"/>
        <v>ظهرا</v>
      </c>
      <c r="H163" s="36">
        <f t="shared" si="9"/>
        <v>162</v>
      </c>
      <c r="I163" s="36" t="str">
        <f>TEXT(TIME(Table1[[#This Row],[Hour]],0,0),"h AM/PM")</f>
        <v>4 PM</v>
      </c>
    </row>
    <row r="164" spans="1:9" ht="15" customHeight="1" x14ac:dyDescent="0.25">
      <c r="A164" s="1">
        <v>11</v>
      </c>
      <c r="B164" s="2">
        <v>45835.67900462963</v>
      </c>
      <c r="C164" s="43">
        <v>60</v>
      </c>
      <c r="D164" s="41">
        <f t="shared" si="10"/>
        <v>45835</v>
      </c>
      <c r="E164" s="36" t="str">
        <f>TEXT(Table1[[#This Row],[OrderDate]], "[$-ar-SA]dddd")</f>
        <v>الجمعة</v>
      </c>
      <c r="F164" s="36">
        <f t="shared" si="11"/>
        <v>16</v>
      </c>
      <c r="G164" s="36" t="str">
        <f t="shared" si="8"/>
        <v>ظهرا</v>
      </c>
      <c r="H164" s="36">
        <f t="shared" si="9"/>
        <v>163</v>
      </c>
      <c r="I164" s="36" t="str">
        <f>TEXT(TIME(Table1[[#This Row],[Hour]],0,0),"h AM/PM")</f>
        <v>4 PM</v>
      </c>
    </row>
    <row r="165" spans="1:9" ht="15" customHeight="1" x14ac:dyDescent="0.25">
      <c r="A165" s="1">
        <v>12</v>
      </c>
      <c r="B165" s="2">
        <v>45835.688472222224</v>
      </c>
      <c r="C165" s="43">
        <v>80</v>
      </c>
      <c r="D165" s="41">
        <f t="shared" si="10"/>
        <v>45835</v>
      </c>
      <c r="E165" s="36" t="str">
        <f>TEXT(Table1[[#This Row],[OrderDate]], "[$-ar-SA]dddd")</f>
        <v>الجمعة</v>
      </c>
      <c r="F165" s="36">
        <f t="shared" si="11"/>
        <v>16</v>
      </c>
      <c r="G165" s="36" t="str">
        <f t="shared" si="8"/>
        <v>ظهرا</v>
      </c>
      <c r="H165" s="36">
        <f t="shared" si="9"/>
        <v>164</v>
      </c>
      <c r="I165" s="36" t="str">
        <f>TEXT(TIME(Table1[[#This Row],[Hour]],0,0),"h AM/PM")</f>
        <v>4 PM</v>
      </c>
    </row>
    <row r="166" spans="1:9" ht="15" customHeight="1" x14ac:dyDescent="0.25">
      <c r="A166" s="1">
        <v>13</v>
      </c>
      <c r="B166" s="2">
        <v>45835.68855324074</v>
      </c>
      <c r="C166" s="43">
        <v>50</v>
      </c>
      <c r="D166" s="41">
        <f t="shared" si="10"/>
        <v>45835</v>
      </c>
      <c r="E166" s="36" t="str">
        <f>TEXT(Table1[[#This Row],[OrderDate]], "[$-ar-SA]dddd")</f>
        <v>الجمعة</v>
      </c>
      <c r="F166" s="36">
        <f t="shared" si="11"/>
        <v>16</v>
      </c>
      <c r="G166" s="36" t="str">
        <f t="shared" si="8"/>
        <v>ظهرا</v>
      </c>
      <c r="H166" s="36">
        <f t="shared" si="9"/>
        <v>165</v>
      </c>
      <c r="I166" s="36" t="str">
        <f>TEXT(TIME(Table1[[#This Row],[Hour]],0,0),"h AM/PM")</f>
        <v>4 PM</v>
      </c>
    </row>
    <row r="167" spans="1:9" ht="15" customHeight="1" x14ac:dyDescent="0.25">
      <c r="A167" s="1">
        <v>14</v>
      </c>
      <c r="B167" s="2">
        <v>45835.690115740741</v>
      </c>
      <c r="C167" s="43">
        <v>21</v>
      </c>
      <c r="D167" s="41">
        <f t="shared" si="10"/>
        <v>45835</v>
      </c>
      <c r="E167" s="36" t="str">
        <f>TEXT(Table1[[#This Row],[OrderDate]], "[$-ar-SA]dddd")</f>
        <v>الجمعة</v>
      </c>
      <c r="F167" s="36">
        <f t="shared" si="11"/>
        <v>16</v>
      </c>
      <c r="G167" s="36" t="str">
        <f t="shared" si="8"/>
        <v>ظهرا</v>
      </c>
      <c r="H167" s="36">
        <f t="shared" si="9"/>
        <v>166</v>
      </c>
      <c r="I167" s="36" t="str">
        <f>TEXT(TIME(Table1[[#This Row],[Hour]],0,0),"h AM/PM")</f>
        <v>4 PM</v>
      </c>
    </row>
    <row r="168" spans="1:9" ht="15" customHeight="1" x14ac:dyDescent="0.25">
      <c r="A168" s="1">
        <v>15</v>
      </c>
      <c r="B168" s="2">
        <v>45835.690567129626</v>
      </c>
      <c r="C168" s="43">
        <v>160</v>
      </c>
      <c r="D168" s="41">
        <f t="shared" si="10"/>
        <v>45835</v>
      </c>
      <c r="E168" s="36" t="str">
        <f>TEXT(Table1[[#This Row],[OrderDate]], "[$-ar-SA]dddd")</f>
        <v>الجمعة</v>
      </c>
      <c r="F168" s="36">
        <f t="shared" si="11"/>
        <v>16</v>
      </c>
      <c r="G168" s="36" t="str">
        <f t="shared" si="8"/>
        <v>ظهرا</v>
      </c>
      <c r="H168" s="36">
        <f t="shared" si="9"/>
        <v>167</v>
      </c>
      <c r="I168" s="36" t="str">
        <f>TEXT(TIME(Table1[[#This Row],[Hour]],0,0),"h AM/PM")</f>
        <v>4 PM</v>
      </c>
    </row>
    <row r="169" spans="1:9" ht="15" customHeight="1" x14ac:dyDescent="0.25">
      <c r="A169" s="1">
        <v>16</v>
      </c>
      <c r="B169" s="2">
        <v>45835.691006944442</v>
      </c>
      <c r="C169" s="43">
        <v>40</v>
      </c>
      <c r="D169" s="41">
        <f t="shared" si="10"/>
        <v>45835</v>
      </c>
      <c r="E169" s="36" t="str">
        <f>TEXT(Table1[[#This Row],[OrderDate]], "[$-ar-SA]dddd")</f>
        <v>الجمعة</v>
      </c>
      <c r="F169" s="36">
        <f t="shared" si="11"/>
        <v>16</v>
      </c>
      <c r="G169" s="36" t="str">
        <f t="shared" si="8"/>
        <v>ظهرا</v>
      </c>
      <c r="H169" s="36">
        <f t="shared" si="9"/>
        <v>168</v>
      </c>
      <c r="I169" s="36" t="str">
        <f>TEXT(TIME(Table1[[#This Row],[Hour]],0,0),"h AM/PM")</f>
        <v>4 PM</v>
      </c>
    </row>
    <row r="170" spans="1:9" ht="15" customHeight="1" x14ac:dyDescent="0.25">
      <c r="A170" s="1">
        <v>17</v>
      </c>
      <c r="B170" s="2">
        <v>45835.691828703704</v>
      </c>
      <c r="C170" s="43">
        <v>25</v>
      </c>
      <c r="D170" s="41">
        <f t="shared" si="10"/>
        <v>45835</v>
      </c>
      <c r="E170" s="36" t="str">
        <f>TEXT(Table1[[#This Row],[OrderDate]], "[$-ar-SA]dddd")</f>
        <v>الجمعة</v>
      </c>
      <c r="F170" s="36">
        <f t="shared" si="11"/>
        <v>16</v>
      </c>
      <c r="G170" s="36" t="str">
        <f t="shared" si="8"/>
        <v>ظهرا</v>
      </c>
      <c r="H170" s="36">
        <f t="shared" si="9"/>
        <v>169</v>
      </c>
      <c r="I170" s="36" t="str">
        <f>TEXT(TIME(Table1[[#This Row],[Hour]],0,0),"h AM/PM")</f>
        <v>4 PM</v>
      </c>
    </row>
    <row r="171" spans="1:9" ht="15" customHeight="1" x14ac:dyDescent="0.25">
      <c r="A171" s="1">
        <v>18</v>
      </c>
      <c r="B171" s="2">
        <v>45835.693796296298</v>
      </c>
      <c r="C171" s="43">
        <v>80</v>
      </c>
      <c r="D171" s="41">
        <f t="shared" si="10"/>
        <v>45835</v>
      </c>
      <c r="E171" s="36" t="str">
        <f>TEXT(Table1[[#This Row],[OrderDate]], "[$-ar-SA]dddd")</f>
        <v>الجمعة</v>
      </c>
      <c r="F171" s="36">
        <f t="shared" si="11"/>
        <v>16</v>
      </c>
      <c r="G171" s="36" t="str">
        <f t="shared" si="8"/>
        <v>ظهرا</v>
      </c>
      <c r="H171" s="36">
        <f t="shared" si="9"/>
        <v>170</v>
      </c>
      <c r="I171" s="36" t="str">
        <f>TEXT(TIME(Table1[[#This Row],[Hour]],0,0),"h AM/PM")</f>
        <v>4 PM</v>
      </c>
    </row>
    <row r="172" spans="1:9" ht="15" customHeight="1" x14ac:dyDescent="0.25">
      <c r="A172" s="1">
        <v>19</v>
      </c>
      <c r="B172" s="2">
        <v>45835.699548611112</v>
      </c>
      <c r="C172" s="43">
        <v>100</v>
      </c>
      <c r="D172" s="41">
        <f t="shared" si="10"/>
        <v>45835</v>
      </c>
      <c r="E172" s="36" t="str">
        <f>TEXT(Table1[[#This Row],[OrderDate]], "[$-ar-SA]dddd")</f>
        <v>الجمعة</v>
      </c>
      <c r="F172" s="36">
        <f t="shared" si="11"/>
        <v>16</v>
      </c>
      <c r="G172" s="36" t="str">
        <f t="shared" si="8"/>
        <v>ظهرا</v>
      </c>
      <c r="H172" s="36">
        <f t="shared" si="9"/>
        <v>171</v>
      </c>
      <c r="I172" s="36" t="str">
        <f>TEXT(TIME(Table1[[#This Row],[Hour]],0,0),"h AM/PM")</f>
        <v>4 PM</v>
      </c>
    </row>
    <row r="173" spans="1:9" ht="15" customHeight="1" x14ac:dyDescent="0.25">
      <c r="A173" s="1">
        <v>20</v>
      </c>
      <c r="B173" s="2">
        <v>45835.702303240738</v>
      </c>
      <c r="C173" s="43">
        <v>75</v>
      </c>
      <c r="D173" s="41">
        <f t="shared" si="10"/>
        <v>45835</v>
      </c>
      <c r="E173" s="36" t="str">
        <f>TEXT(Table1[[#This Row],[OrderDate]], "[$-ar-SA]dddd")</f>
        <v>الجمعة</v>
      </c>
      <c r="F173" s="36">
        <f t="shared" si="11"/>
        <v>16</v>
      </c>
      <c r="G173" s="36" t="str">
        <f t="shared" si="8"/>
        <v>ظهرا</v>
      </c>
      <c r="H173" s="36">
        <f t="shared" si="9"/>
        <v>172</v>
      </c>
      <c r="I173" s="36" t="str">
        <f>TEXT(TIME(Table1[[#This Row],[Hour]],0,0),"h AM/PM")</f>
        <v>4 PM</v>
      </c>
    </row>
    <row r="174" spans="1:9" ht="15" customHeight="1" x14ac:dyDescent="0.25">
      <c r="A174" s="1">
        <v>21</v>
      </c>
      <c r="B174" s="2">
        <v>45835.702384259261</v>
      </c>
      <c r="C174" s="43">
        <v>80</v>
      </c>
      <c r="D174" s="41">
        <f t="shared" si="10"/>
        <v>45835</v>
      </c>
      <c r="E174" s="36" t="str">
        <f>TEXT(Table1[[#This Row],[OrderDate]], "[$-ar-SA]dddd")</f>
        <v>الجمعة</v>
      </c>
      <c r="F174" s="36">
        <f t="shared" si="11"/>
        <v>16</v>
      </c>
      <c r="G174" s="36" t="str">
        <f t="shared" si="8"/>
        <v>ظهرا</v>
      </c>
      <c r="H174" s="36">
        <f t="shared" si="9"/>
        <v>173</v>
      </c>
      <c r="I174" s="36" t="str">
        <f>TEXT(TIME(Table1[[#This Row],[Hour]],0,0),"h AM/PM")</f>
        <v>4 PM</v>
      </c>
    </row>
    <row r="175" spans="1:9" ht="15" customHeight="1" x14ac:dyDescent="0.25">
      <c r="A175" s="1">
        <v>22</v>
      </c>
      <c r="B175" s="2">
        <v>45835.707708333335</v>
      </c>
      <c r="C175" s="43">
        <v>50</v>
      </c>
      <c r="D175" s="41">
        <f t="shared" si="10"/>
        <v>45835</v>
      </c>
      <c r="E175" s="36" t="str">
        <f>TEXT(Table1[[#This Row],[OrderDate]], "[$-ar-SA]dddd")</f>
        <v>الجمعة</v>
      </c>
      <c r="F175" s="36">
        <f t="shared" si="11"/>
        <v>16</v>
      </c>
      <c r="G175" s="36" t="str">
        <f t="shared" si="8"/>
        <v>ظهرا</v>
      </c>
      <c r="H175" s="36">
        <f t="shared" si="9"/>
        <v>174</v>
      </c>
      <c r="I175" s="36" t="str">
        <f>TEXT(TIME(Table1[[#This Row],[Hour]],0,0),"h AM/PM")</f>
        <v>4 PM</v>
      </c>
    </row>
    <row r="176" spans="1:9" ht="15" customHeight="1" x14ac:dyDescent="0.25">
      <c r="A176" s="1">
        <v>23</v>
      </c>
      <c r="B176" s="2">
        <v>45835.707812499997</v>
      </c>
      <c r="C176" s="43">
        <v>20</v>
      </c>
      <c r="D176" s="41">
        <f t="shared" si="10"/>
        <v>45835</v>
      </c>
      <c r="E176" s="36" t="str">
        <f>TEXT(Table1[[#This Row],[OrderDate]], "[$-ar-SA]dddd")</f>
        <v>الجمعة</v>
      </c>
      <c r="F176" s="36">
        <f t="shared" si="11"/>
        <v>16</v>
      </c>
      <c r="G176" s="36" t="str">
        <f t="shared" si="8"/>
        <v>ظهرا</v>
      </c>
      <c r="H176" s="36">
        <f t="shared" si="9"/>
        <v>175</v>
      </c>
      <c r="I176" s="36" t="str">
        <f>TEXT(TIME(Table1[[#This Row],[Hour]],0,0),"h AM/PM")</f>
        <v>4 PM</v>
      </c>
    </row>
    <row r="177" spans="1:9" ht="15" customHeight="1" x14ac:dyDescent="0.25">
      <c r="A177" s="1">
        <v>24</v>
      </c>
      <c r="B177" s="2">
        <v>45835.708935185183</v>
      </c>
      <c r="C177" s="43">
        <v>80</v>
      </c>
      <c r="D177" s="41">
        <f t="shared" si="10"/>
        <v>45835</v>
      </c>
      <c r="E177" s="36" t="str">
        <f>TEXT(Table1[[#This Row],[OrderDate]], "[$-ar-SA]dddd")</f>
        <v>الجمعة</v>
      </c>
      <c r="F177" s="36">
        <f t="shared" si="11"/>
        <v>17</v>
      </c>
      <c r="G177" s="36" t="str">
        <f t="shared" si="8"/>
        <v>مساء</v>
      </c>
      <c r="H177" s="36">
        <f t="shared" si="9"/>
        <v>176</v>
      </c>
      <c r="I177" s="36" t="str">
        <f>TEXT(TIME(Table1[[#This Row],[Hour]],0,0),"h AM/PM")</f>
        <v>5 PM</v>
      </c>
    </row>
    <row r="178" spans="1:9" ht="15" customHeight="1" x14ac:dyDescent="0.25">
      <c r="A178" s="1">
        <v>25</v>
      </c>
      <c r="B178" s="2">
        <v>45835.711886574078</v>
      </c>
      <c r="C178" s="43">
        <v>60</v>
      </c>
      <c r="D178" s="41">
        <f t="shared" si="10"/>
        <v>45835</v>
      </c>
      <c r="E178" s="36" t="str">
        <f>TEXT(Table1[[#This Row],[OrderDate]], "[$-ar-SA]dddd")</f>
        <v>الجمعة</v>
      </c>
      <c r="F178" s="36">
        <f t="shared" si="11"/>
        <v>17</v>
      </c>
      <c r="G178" s="36" t="str">
        <f t="shared" si="8"/>
        <v>مساء</v>
      </c>
      <c r="H178" s="36">
        <f t="shared" si="9"/>
        <v>177</v>
      </c>
      <c r="I178" s="36" t="str">
        <f>TEXT(TIME(Table1[[#This Row],[Hour]],0,0),"h AM/PM")</f>
        <v>5 PM</v>
      </c>
    </row>
    <row r="179" spans="1:9" ht="15" customHeight="1" x14ac:dyDescent="0.25">
      <c r="A179" s="1">
        <v>26</v>
      </c>
      <c r="B179" s="2">
        <v>45835.712245370371</v>
      </c>
      <c r="C179" s="43">
        <v>80</v>
      </c>
      <c r="D179" s="41">
        <f t="shared" si="10"/>
        <v>45835</v>
      </c>
      <c r="E179" s="36" t="str">
        <f>TEXT(Table1[[#This Row],[OrderDate]], "[$-ar-SA]dddd")</f>
        <v>الجمعة</v>
      </c>
      <c r="F179" s="36">
        <f t="shared" si="11"/>
        <v>17</v>
      </c>
      <c r="G179" s="36" t="str">
        <f t="shared" si="8"/>
        <v>مساء</v>
      </c>
      <c r="H179" s="36">
        <f t="shared" si="9"/>
        <v>178</v>
      </c>
      <c r="I179" s="36" t="str">
        <f>TEXT(TIME(Table1[[#This Row],[Hour]],0,0),"h AM/PM")</f>
        <v>5 PM</v>
      </c>
    </row>
    <row r="180" spans="1:9" ht="15" customHeight="1" x14ac:dyDescent="0.25">
      <c r="A180" s="1">
        <v>27</v>
      </c>
      <c r="B180" s="2">
        <v>45835.715381944443</v>
      </c>
      <c r="C180" s="43">
        <v>20</v>
      </c>
      <c r="D180" s="41">
        <f t="shared" si="10"/>
        <v>45835</v>
      </c>
      <c r="E180" s="36" t="str">
        <f>TEXT(Table1[[#This Row],[OrderDate]], "[$-ar-SA]dddd")</f>
        <v>الجمعة</v>
      </c>
      <c r="F180" s="36">
        <f t="shared" si="11"/>
        <v>17</v>
      </c>
      <c r="G180" s="36" t="str">
        <f t="shared" si="8"/>
        <v>مساء</v>
      </c>
      <c r="H180" s="36">
        <f t="shared" si="9"/>
        <v>179</v>
      </c>
      <c r="I180" s="36" t="str">
        <f>TEXT(TIME(Table1[[#This Row],[Hour]],0,0),"h AM/PM")</f>
        <v>5 PM</v>
      </c>
    </row>
    <row r="181" spans="1:9" ht="15" customHeight="1" x14ac:dyDescent="0.25">
      <c r="A181" s="1">
        <v>28</v>
      </c>
      <c r="B181" s="2">
        <v>45835.724907407406</v>
      </c>
      <c r="C181" s="43">
        <v>130</v>
      </c>
      <c r="D181" s="41">
        <f t="shared" si="10"/>
        <v>45835</v>
      </c>
      <c r="E181" s="36" t="str">
        <f>TEXT(Table1[[#This Row],[OrderDate]], "[$-ar-SA]dddd")</f>
        <v>الجمعة</v>
      </c>
      <c r="F181" s="36">
        <f t="shared" si="11"/>
        <v>17</v>
      </c>
      <c r="G181" s="36" t="str">
        <f t="shared" si="8"/>
        <v>مساء</v>
      </c>
      <c r="H181" s="36">
        <f t="shared" si="9"/>
        <v>180</v>
      </c>
      <c r="I181" s="36" t="str">
        <f>TEXT(TIME(Table1[[#This Row],[Hour]],0,0),"h AM/PM")</f>
        <v>5 PM</v>
      </c>
    </row>
    <row r="182" spans="1:9" ht="15" customHeight="1" x14ac:dyDescent="0.25">
      <c r="A182" s="1">
        <v>29</v>
      </c>
      <c r="B182" s="2">
        <v>45835.725335648145</v>
      </c>
      <c r="C182" s="43">
        <v>50</v>
      </c>
      <c r="D182" s="41">
        <f t="shared" si="10"/>
        <v>45835</v>
      </c>
      <c r="E182" s="36" t="str">
        <f>TEXT(Table1[[#This Row],[OrderDate]], "[$-ar-SA]dddd")</f>
        <v>الجمعة</v>
      </c>
      <c r="F182" s="36">
        <f t="shared" si="11"/>
        <v>17</v>
      </c>
      <c r="G182" s="36" t="str">
        <f t="shared" si="8"/>
        <v>مساء</v>
      </c>
      <c r="H182" s="36">
        <f t="shared" si="9"/>
        <v>181</v>
      </c>
      <c r="I182" s="36" t="str">
        <f>TEXT(TIME(Table1[[#This Row],[Hour]],0,0),"h AM/PM")</f>
        <v>5 PM</v>
      </c>
    </row>
    <row r="183" spans="1:9" ht="15" customHeight="1" x14ac:dyDescent="0.25">
      <c r="A183" s="1">
        <v>30</v>
      </c>
      <c r="B183" s="2">
        <v>45835.725659722222</v>
      </c>
      <c r="C183" s="43">
        <v>45</v>
      </c>
      <c r="D183" s="41">
        <f t="shared" si="10"/>
        <v>45835</v>
      </c>
      <c r="E183" s="36" t="str">
        <f>TEXT(Table1[[#This Row],[OrderDate]], "[$-ar-SA]dddd")</f>
        <v>الجمعة</v>
      </c>
      <c r="F183" s="36">
        <f t="shared" si="11"/>
        <v>17</v>
      </c>
      <c r="G183" s="36" t="str">
        <f t="shared" si="8"/>
        <v>مساء</v>
      </c>
      <c r="H183" s="36">
        <f t="shared" si="9"/>
        <v>182</v>
      </c>
      <c r="I183" s="36" t="str">
        <f>TEXT(TIME(Table1[[#This Row],[Hour]],0,0),"h AM/PM")</f>
        <v>5 PM</v>
      </c>
    </row>
    <row r="184" spans="1:9" ht="15" customHeight="1" x14ac:dyDescent="0.25">
      <c r="A184" s="1">
        <v>31</v>
      </c>
      <c r="B184" s="2">
        <v>45835.727384259262</v>
      </c>
      <c r="C184" s="43">
        <v>100</v>
      </c>
      <c r="D184" s="41">
        <f t="shared" si="10"/>
        <v>45835</v>
      </c>
      <c r="E184" s="36" t="str">
        <f>TEXT(Table1[[#This Row],[OrderDate]], "[$-ar-SA]dddd")</f>
        <v>الجمعة</v>
      </c>
      <c r="F184" s="36">
        <f t="shared" si="11"/>
        <v>17</v>
      </c>
      <c r="G184" s="36" t="str">
        <f t="shared" si="8"/>
        <v>مساء</v>
      </c>
      <c r="H184" s="36">
        <f t="shared" si="9"/>
        <v>183</v>
      </c>
      <c r="I184" s="36" t="str">
        <f>TEXT(TIME(Table1[[#This Row],[Hour]],0,0),"h AM/PM")</f>
        <v>5 PM</v>
      </c>
    </row>
    <row r="185" spans="1:9" ht="15" customHeight="1" x14ac:dyDescent="0.25">
      <c r="A185" s="1">
        <v>32</v>
      </c>
      <c r="B185" s="2">
        <v>45835.730694444443</v>
      </c>
      <c r="C185" s="43">
        <v>60</v>
      </c>
      <c r="D185" s="41">
        <f t="shared" si="10"/>
        <v>45835</v>
      </c>
      <c r="E185" s="36" t="str">
        <f>TEXT(Table1[[#This Row],[OrderDate]], "[$-ar-SA]dddd")</f>
        <v>الجمعة</v>
      </c>
      <c r="F185" s="36">
        <f t="shared" si="11"/>
        <v>17</v>
      </c>
      <c r="G185" s="36" t="str">
        <f t="shared" si="8"/>
        <v>مساء</v>
      </c>
      <c r="H185" s="36">
        <f t="shared" si="9"/>
        <v>184</v>
      </c>
      <c r="I185" s="36" t="str">
        <f>TEXT(TIME(Table1[[#This Row],[Hour]],0,0),"h AM/PM")</f>
        <v>5 PM</v>
      </c>
    </row>
    <row r="186" spans="1:9" ht="15" customHeight="1" x14ac:dyDescent="0.25">
      <c r="A186" s="1">
        <v>33</v>
      </c>
      <c r="B186" s="2">
        <v>45835.732222222221</v>
      </c>
      <c r="C186" s="43">
        <v>190</v>
      </c>
      <c r="D186" s="41">
        <f t="shared" si="10"/>
        <v>45835</v>
      </c>
      <c r="E186" s="36" t="str">
        <f>TEXT(Table1[[#This Row],[OrderDate]], "[$-ar-SA]dddd")</f>
        <v>الجمعة</v>
      </c>
      <c r="F186" s="36">
        <f t="shared" si="11"/>
        <v>17</v>
      </c>
      <c r="G186" s="36" t="str">
        <f t="shared" si="8"/>
        <v>مساء</v>
      </c>
      <c r="H186" s="36">
        <f t="shared" si="9"/>
        <v>185</v>
      </c>
      <c r="I186" s="36" t="str">
        <f>TEXT(TIME(Table1[[#This Row],[Hour]],0,0),"h AM/PM")</f>
        <v>5 PM</v>
      </c>
    </row>
    <row r="187" spans="1:9" ht="15" customHeight="1" x14ac:dyDescent="0.25">
      <c r="A187" s="1">
        <v>34</v>
      </c>
      <c r="B187" s="2">
        <v>45835.739224537036</v>
      </c>
      <c r="C187" s="43">
        <v>65</v>
      </c>
      <c r="D187" s="41">
        <f t="shared" si="10"/>
        <v>45835</v>
      </c>
      <c r="E187" s="36" t="str">
        <f>TEXT(Table1[[#This Row],[OrderDate]], "[$-ar-SA]dddd")</f>
        <v>الجمعة</v>
      </c>
      <c r="F187" s="36">
        <f t="shared" si="11"/>
        <v>17</v>
      </c>
      <c r="G187" s="36" t="str">
        <f t="shared" si="8"/>
        <v>مساء</v>
      </c>
      <c r="H187" s="36">
        <f t="shared" si="9"/>
        <v>186</v>
      </c>
      <c r="I187" s="36" t="str">
        <f>TEXT(TIME(Table1[[#This Row],[Hour]],0,0),"h AM/PM")</f>
        <v>5 PM</v>
      </c>
    </row>
    <row r="188" spans="1:9" ht="15" customHeight="1" x14ac:dyDescent="0.25">
      <c r="A188" s="1">
        <v>35</v>
      </c>
      <c r="B188" s="2">
        <v>45835.741944444446</v>
      </c>
      <c r="C188" s="43">
        <v>6</v>
      </c>
      <c r="D188" s="41">
        <f t="shared" si="10"/>
        <v>45835</v>
      </c>
      <c r="E188" s="36" t="str">
        <f>TEXT(Table1[[#This Row],[OrderDate]], "[$-ar-SA]dddd")</f>
        <v>الجمعة</v>
      </c>
      <c r="F188" s="36">
        <f t="shared" si="11"/>
        <v>17</v>
      </c>
      <c r="G188" s="36" t="str">
        <f t="shared" si="8"/>
        <v>مساء</v>
      </c>
      <c r="H188" s="36">
        <f t="shared" si="9"/>
        <v>187</v>
      </c>
      <c r="I188" s="36" t="str">
        <f>TEXT(TIME(Table1[[#This Row],[Hour]],0,0),"h AM/PM")</f>
        <v>5 PM</v>
      </c>
    </row>
    <row r="189" spans="1:9" ht="15" customHeight="1" x14ac:dyDescent="0.25">
      <c r="A189" s="1">
        <v>36</v>
      </c>
      <c r="B189" s="2">
        <v>45835.742025462961</v>
      </c>
      <c r="C189" s="43">
        <v>85</v>
      </c>
      <c r="D189" s="41">
        <f t="shared" si="10"/>
        <v>45835</v>
      </c>
      <c r="E189" s="36" t="str">
        <f>TEXT(Table1[[#This Row],[OrderDate]], "[$-ar-SA]dddd")</f>
        <v>الجمعة</v>
      </c>
      <c r="F189" s="36">
        <f t="shared" si="11"/>
        <v>17</v>
      </c>
      <c r="G189" s="36" t="str">
        <f t="shared" si="8"/>
        <v>مساء</v>
      </c>
      <c r="H189" s="36">
        <f t="shared" si="9"/>
        <v>188</v>
      </c>
      <c r="I189" s="36" t="str">
        <f>TEXT(TIME(Table1[[#This Row],[Hour]],0,0),"h AM/PM")</f>
        <v>5 PM</v>
      </c>
    </row>
    <row r="190" spans="1:9" ht="15" customHeight="1" x14ac:dyDescent="0.25">
      <c r="A190" s="1">
        <v>37</v>
      </c>
      <c r="B190" s="2">
        <v>45835.74428240741</v>
      </c>
      <c r="C190" s="43">
        <v>25</v>
      </c>
      <c r="D190" s="41">
        <f t="shared" si="10"/>
        <v>45835</v>
      </c>
      <c r="E190" s="36" t="str">
        <f>TEXT(Table1[[#This Row],[OrderDate]], "[$-ar-SA]dddd")</f>
        <v>الجمعة</v>
      </c>
      <c r="F190" s="36">
        <f t="shared" si="11"/>
        <v>17</v>
      </c>
      <c r="G190" s="36" t="str">
        <f t="shared" si="8"/>
        <v>مساء</v>
      </c>
      <c r="H190" s="36">
        <f t="shared" si="9"/>
        <v>189</v>
      </c>
      <c r="I190" s="36" t="str">
        <f>TEXT(TIME(Table1[[#This Row],[Hour]],0,0),"h AM/PM")</f>
        <v>5 PM</v>
      </c>
    </row>
    <row r="191" spans="1:9" ht="15" customHeight="1" x14ac:dyDescent="0.25">
      <c r="A191" s="1">
        <v>38</v>
      </c>
      <c r="B191" s="2">
        <v>45835.744722222225</v>
      </c>
      <c r="C191" s="43">
        <v>40</v>
      </c>
      <c r="D191" s="41">
        <f t="shared" si="10"/>
        <v>45835</v>
      </c>
      <c r="E191" s="36" t="str">
        <f>TEXT(Table1[[#This Row],[OrderDate]], "[$-ar-SA]dddd")</f>
        <v>الجمعة</v>
      </c>
      <c r="F191" s="36">
        <f t="shared" si="11"/>
        <v>17</v>
      </c>
      <c r="G191" s="36" t="str">
        <f t="shared" si="8"/>
        <v>مساء</v>
      </c>
      <c r="H191" s="36">
        <f t="shared" si="9"/>
        <v>190</v>
      </c>
      <c r="I191" s="36" t="str">
        <f>TEXT(TIME(Table1[[#This Row],[Hour]],0,0),"h AM/PM")</f>
        <v>5 PM</v>
      </c>
    </row>
    <row r="192" spans="1:9" ht="15" customHeight="1" x14ac:dyDescent="0.25">
      <c r="A192" s="1">
        <v>1</v>
      </c>
      <c r="B192" s="2">
        <v>45836.146180555559</v>
      </c>
      <c r="C192" s="43">
        <v>40</v>
      </c>
      <c r="D192" s="41">
        <f t="shared" si="10"/>
        <v>45836</v>
      </c>
      <c r="E192" s="36" t="str">
        <f>TEXT(Table1[[#This Row],[OrderDate]], "[$-ar-SA]dddd")</f>
        <v>السبت</v>
      </c>
      <c r="F192" s="36">
        <f t="shared" si="11"/>
        <v>3</v>
      </c>
      <c r="G192" s="36" t="str">
        <f t="shared" si="8"/>
        <v>صباحا</v>
      </c>
      <c r="H192" s="36">
        <f t="shared" si="9"/>
        <v>191</v>
      </c>
      <c r="I192" s="36" t="str">
        <f>TEXT(TIME(Table1[[#This Row],[Hour]],0,0),"h AM/PM")</f>
        <v>3 AM</v>
      </c>
    </row>
    <row r="193" spans="1:9" ht="15" customHeight="1" x14ac:dyDescent="0.25">
      <c r="A193" s="1">
        <v>2</v>
      </c>
      <c r="B193" s="2">
        <v>45836.148923611108</v>
      </c>
      <c r="C193" s="43">
        <v>100</v>
      </c>
      <c r="D193" s="41">
        <f t="shared" si="10"/>
        <v>45836</v>
      </c>
      <c r="E193" s="36" t="str">
        <f>TEXT(Table1[[#This Row],[OrderDate]], "[$-ar-SA]dddd")</f>
        <v>السبت</v>
      </c>
      <c r="F193" s="36">
        <f t="shared" si="11"/>
        <v>3</v>
      </c>
      <c r="G193" s="36" t="str">
        <f t="shared" si="8"/>
        <v>صباحا</v>
      </c>
      <c r="H193" s="36">
        <f t="shared" si="9"/>
        <v>192</v>
      </c>
      <c r="I193" s="36" t="str">
        <f>TEXT(TIME(Table1[[#This Row],[Hour]],0,0),"h AM/PM")</f>
        <v>3 AM</v>
      </c>
    </row>
    <row r="194" spans="1:9" ht="15" customHeight="1" x14ac:dyDescent="0.25">
      <c r="A194" s="1">
        <v>1</v>
      </c>
      <c r="B194" s="2">
        <v>45836.892997685187</v>
      </c>
      <c r="C194" s="43">
        <v>25</v>
      </c>
      <c r="D194" s="41">
        <f t="shared" si="10"/>
        <v>45836</v>
      </c>
      <c r="E194" s="36" t="str">
        <f>TEXT(Table1[[#This Row],[OrderDate]], "[$-ar-SA]dddd")</f>
        <v>السبت</v>
      </c>
      <c r="F194" s="36">
        <f t="shared" si="11"/>
        <v>21</v>
      </c>
      <c r="G194" s="36" t="str">
        <f t="shared" ref="G194:G257" si="12">IF(HOUR(B194)&lt;12,"صباحا",IF(HOUR(B194)&lt;17,"ظهرا","مساء"))</f>
        <v>مساء</v>
      </c>
      <c r="H194" s="36">
        <f t="shared" ref="H194:H257" si="13">ROW()-1</f>
        <v>193</v>
      </c>
      <c r="I194" s="36" t="str">
        <f>TEXT(TIME(Table1[[#This Row],[Hour]],0,0),"h AM/PM")</f>
        <v>9 PM</v>
      </c>
    </row>
    <row r="195" spans="1:9" ht="15" customHeight="1" x14ac:dyDescent="0.25">
      <c r="A195" s="1">
        <v>2</v>
      </c>
      <c r="B195" s="2">
        <v>45836.942256944443</v>
      </c>
      <c r="C195" s="43">
        <v>100</v>
      </c>
      <c r="D195" s="41">
        <f t="shared" ref="D195:D258" si="14">INT(B195)</f>
        <v>45836</v>
      </c>
      <c r="E195" s="36" t="str">
        <f>TEXT(Table1[[#This Row],[OrderDate]], "[$-ar-SA]dddd")</f>
        <v>السبت</v>
      </c>
      <c r="F195" s="36">
        <f t="shared" ref="F195:F258" si="15">HOUR(B195)</f>
        <v>22</v>
      </c>
      <c r="G195" s="36" t="str">
        <f t="shared" si="12"/>
        <v>مساء</v>
      </c>
      <c r="H195" s="36">
        <f t="shared" si="13"/>
        <v>194</v>
      </c>
      <c r="I195" s="36" t="str">
        <f>TEXT(TIME(Table1[[#This Row],[Hour]],0,0),"h AM/PM")</f>
        <v>10 PM</v>
      </c>
    </row>
    <row r="196" spans="1:9" ht="15" customHeight="1" x14ac:dyDescent="0.25">
      <c r="A196" s="1">
        <v>3</v>
      </c>
      <c r="B196" s="2">
        <v>45836.942384259259</v>
      </c>
      <c r="C196" s="43">
        <v>20</v>
      </c>
      <c r="D196" s="41">
        <f t="shared" si="14"/>
        <v>45836</v>
      </c>
      <c r="E196" s="36" t="str">
        <f>TEXT(Table1[[#This Row],[OrderDate]], "[$-ar-SA]dddd")</f>
        <v>السبت</v>
      </c>
      <c r="F196" s="36">
        <f t="shared" si="15"/>
        <v>22</v>
      </c>
      <c r="G196" s="36" t="str">
        <f t="shared" si="12"/>
        <v>مساء</v>
      </c>
      <c r="H196" s="36">
        <f t="shared" si="13"/>
        <v>195</v>
      </c>
      <c r="I196" s="36" t="str">
        <f>TEXT(TIME(Table1[[#This Row],[Hour]],0,0),"h AM/PM")</f>
        <v>10 PM</v>
      </c>
    </row>
    <row r="197" spans="1:9" ht="15" customHeight="1" x14ac:dyDescent="0.25">
      <c r="A197" s="1">
        <v>1</v>
      </c>
      <c r="B197" s="2">
        <v>45838.044166666667</v>
      </c>
      <c r="C197" s="43">
        <v>10</v>
      </c>
      <c r="D197" s="41">
        <f t="shared" si="14"/>
        <v>45838</v>
      </c>
      <c r="E197" s="36" t="str">
        <f>TEXT(Table1[[#This Row],[OrderDate]], "[$-ar-SA]dddd")</f>
        <v>الإثنين</v>
      </c>
      <c r="F197" s="36">
        <f t="shared" si="15"/>
        <v>1</v>
      </c>
      <c r="G197" s="36" t="str">
        <f t="shared" si="12"/>
        <v>صباحا</v>
      </c>
      <c r="H197" s="36">
        <f t="shared" si="13"/>
        <v>196</v>
      </c>
      <c r="I197" s="36" t="str">
        <f>TEXT(TIME(Table1[[#This Row],[Hour]],0,0),"h AM/PM")</f>
        <v>1 AM</v>
      </c>
    </row>
    <row r="198" spans="1:9" ht="15" customHeight="1" x14ac:dyDescent="0.25">
      <c r="A198" s="1">
        <v>2</v>
      </c>
      <c r="B198" s="2">
        <v>45838.045104166667</v>
      </c>
      <c r="C198" s="43">
        <v>20</v>
      </c>
      <c r="D198" s="41">
        <f t="shared" si="14"/>
        <v>45838</v>
      </c>
      <c r="E198" s="36" t="str">
        <f>TEXT(Table1[[#This Row],[OrderDate]], "[$-ar-SA]dddd")</f>
        <v>الإثنين</v>
      </c>
      <c r="F198" s="36">
        <f t="shared" si="15"/>
        <v>1</v>
      </c>
      <c r="G198" s="36" t="str">
        <f t="shared" si="12"/>
        <v>صباحا</v>
      </c>
      <c r="H198" s="36">
        <f t="shared" si="13"/>
        <v>197</v>
      </c>
      <c r="I198" s="36" t="str">
        <f>TEXT(TIME(Table1[[#This Row],[Hour]],0,0),"h AM/PM")</f>
        <v>1 AM</v>
      </c>
    </row>
    <row r="199" spans="1:9" ht="15" customHeight="1" x14ac:dyDescent="0.25">
      <c r="A199" s="1">
        <v>3</v>
      </c>
      <c r="B199" s="2">
        <v>45838.045162037037</v>
      </c>
      <c r="C199" s="43">
        <v>140</v>
      </c>
      <c r="D199" s="41">
        <f t="shared" si="14"/>
        <v>45838</v>
      </c>
      <c r="E199" s="36" t="str">
        <f>TEXT(Table1[[#This Row],[OrderDate]], "[$-ar-SA]dddd")</f>
        <v>الإثنين</v>
      </c>
      <c r="F199" s="36">
        <f t="shared" si="15"/>
        <v>1</v>
      </c>
      <c r="G199" s="36" t="str">
        <f t="shared" si="12"/>
        <v>صباحا</v>
      </c>
      <c r="H199" s="36">
        <f t="shared" si="13"/>
        <v>198</v>
      </c>
      <c r="I199" s="36" t="str">
        <f>TEXT(TIME(Table1[[#This Row],[Hour]],0,0),"h AM/PM")</f>
        <v>1 AM</v>
      </c>
    </row>
    <row r="200" spans="1:9" ht="15" customHeight="1" x14ac:dyDescent="0.25">
      <c r="A200" s="1">
        <v>4</v>
      </c>
      <c r="B200" s="2">
        <v>45838.049305555556</v>
      </c>
      <c r="C200" s="43">
        <v>20</v>
      </c>
      <c r="D200" s="41">
        <f t="shared" si="14"/>
        <v>45838</v>
      </c>
      <c r="E200" s="36" t="str">
        <f>TEXT(Table1[[#This Row],[OrderDate]], "[$-ar-SA]dddd")</f>
        <v>الإثنين</v>
      </c>
      <c r="F200" s="36">
        <f t="shared" si="15"/>
        <v>1</v>
      </c>
      <c r="G200" s="36" t="str">
        <f t="shared" si="12"/>
        <v>صباحا</v>
      </c>
      <c r="H200" s="36">
        <f t="shared" si="13"/>
        <v>199</v>
      </c>
      <c r="I200" s="36" t="str">
        <f>TEXT(TIME(Table1[[#This Row],[Hour]],0,0),"h AM/PM")</f>
        <v>1 AM</v>
      </c>
    </row>
    <row r="201" spans="1:9" ht="15" customHeight="1" x14ac:dyDescent="0.25">
      <c r="A201" s="1">
        <v>5</v>
      </c>
      <c r="B201" s="2">
        <v>45838.049421296295</v>
      </c>
      <c r="C201" s="43">
        <v>40</v>
      </c>
      <c r="D201" s="41">
        <f t="shared" si="14"/>
        <v>45838</v>
      </c>
      <c r="E201" s="36" t="str">
        <f>TEXT(Table1[[#This Row],[OrderDate]], "[$-ar-SA]dddd")</f>
        <v>الإثنين</v>
      </c>
      <c r="F201" s="36">
        <f t="shared" si="15"/>
        <v>1</v>
      </c>
      <c r="G201" s="36" t="str">
        <f t="shared" si="12"/>
        <v>صباحا</v>
      </c>
      <c r="H201" s="36">
        <f t="shared" si="13"/>
        <v>200</v>
      </c>
      <c r="I201" s="36" t="str">
        <f>TEXT(TIME(Table1[[#This Row],[Hour]],0,0),"h AM/PM")</f>
        <v>1 AM</v>
      </c>
    </row>
    <row r="202" spans="1:9" ht="15" customHeight="1" x14ac:dyDescent="0.25">
      <c r="A202" s="1">
        <v>6</v>
      </c>
      <c r="B202" s="2">
        <v>45838.050451388888</v>
      </c>
      <c r="C202" s="43">
        <v>35</v>
      </c>
      <c r="D202" s="41">
        <f t="shared" si="14"/>
        <v>45838</v>
      </c>
      <c r="E202" s="36" t="str">
        <f>TEXT(Table1[[#This Row],[OrderDate]], "[$-ar-SA]dddd")</f>
        <v>الإثنين</v>
      </c>
      <c r="F202" s="36">
        <f t="shared" si="15"/>
        <v>1</v>
      </c>
      <c r="G202" s="36" t="str">
        <f t="shared" si="12"/>
        <v>صباحا</v>
      </c>
      <c r="H202" s="36">
        <f t="shared" si="13"/>
        <v>201</v>
      </c>
      <c r="I202" s="36" t="str">
        <f>TEXT(TIME(Table1[[#This Row],[Hour]],0,0),"h AM/PM")</f>
        <v>1 AM</v>
      </c>
    </row>
    <row r="203" spans="1:9" ht="15" customHeight="1" x14ac:dyDescent="0.25">
      <c r="A203" s="1">
        <v>1</v>
      </c>
      <c r="B203" s="2">
        <v>45838.949247685188</v>
      </c>
      <c r="C203" s="43">
        <v>100</v>
      </c>
      <c r="D203" s="41">
        <f t="shared" si="14"/>
        <v>45838</v>
      </c>
      <c r="E203" s="36" t="str">
        <f>TEXT(Table1[[#This Row],[OrderDate]], "[$-ar-SA]dddd")</f>
        <v>الإثنين</v>
      </c>
      <c r="F203" s="36">
        <f t="shared" si="15"/>
        <v>22</v>
      </c>
      <c r="G203" s="36" t="str">
        <f t="shared" si="12"/>
        <v>مساء</v>
      </c>
      <c r="H203" s="36">
        <f t="shared" si="13"/>
        <v>202</v>
      </c>
      <c r="I203" s="36" t="str">
        <f>TEXT(TIME(Table1[[#This Row],[Hour]],0,0),"h AM/PM")</f>
        <v>10 PM</v>
      </c>
    </row>
    <row r="204" spans="1:9" ht="15" customHeight="1" x14ac:dyDescent="0.25">
      <c r="A204" s="1">
        <v>2</v>
      </c>
      <c r="B204" s="2">
        <v>45838.951053240744</v>
      </c>
      <c r="C204" s="43">
        <v>20</v>
      </c>
      <c r="D204" s="41">
        <f t="shared" si="14"/>
        <v>45838</v>
      </c>
      <c r="E204" s="36" t="str">
        <f>TEXT(Table1[[#This Row],[OrderDate]], "[$-ar-SA]dddd")</f>
        <v>الإثنين</v>
      </c>
      <c r="F204" s="36">
        <f t="shared" si="15"/>
        <v>22</v>
      </c>
      <c r="G204" s="36" t="str">
        <f t="shared" si="12"/>
        <v>مساء</v>
      </c>
      <c r="H204" s="36">
        <f t="shared" si="13"/>
        <v>203</v>
      </c>
      <c r="I204" s="36" t="str">
        <f>TEXT(TIME(Table1[[#This Row],[Hour]],0,0),"h AM/PM")</f>
        <v>10 PM</v>
      </c>
    </row>
    <row r="205" spans="1:9" ht="15" customHeight="1" x14ac:dyDescent="0.25">
      <c r="A205" s="1">
        <v>3</v>
      </c>
      <c r="B205" s="2">
        <v>45838.95113425926</v>
      </c>
      <c r="C205" s="43">
        <v>40</v>
      </c>
      <c r="D205" s="41">
        <f t="shared" si="14"/>
        <v>45838</v>
      </c>
      <c r="E205" s="36" t="str">
        <f>TEXT(Table1[[#This Row],[OrderDate]], "[$-ar-SA]dddd")</f>
        <v>الإثنين</v>
      </c>
      <c r="F205" s="36">
        <f t="shared" si="15"/>
        <v>22</v>
      </c>
      <c r="G205" s="36" t="str">
        <f t="shared" si="12"/>
        <v>مساء</v>
      </c>
      <c r="H205" s="36">
        <f t="shared" si="13"/>
        <v>204</v>
      </c>
      <c r="I205" s="36" t="str">
        <f>TEXT(TIME(Table1[[#This Row],[Hour]],0,0),"h AM/PM")</f>
        <v>10 PM</v>
      </c>
    </row>
    <row r="206" spans="1:9" ht="15" customHeight="1" x14ac:dyDescent="0.25">
      <c r="A206" s="1">
        <v>4</v>
      </c>
      <c r="B206" s="2">
        <v>45838.954421296294</v>
      </c>
      <c r="C206" s="43">
        <v>80</v>
      </c>
      <c r="D206" s="41">
        <f t="shared" si="14"/>
        <v>45838</v>
      </c>
      <c r="E206" s="36" t="str">
        <f>TEXT(Table1[[#This Row],[OrderDate]], "[$-ar-SA]dddd")</f>
        <v>الإثنين</v>
      </c>
      <c r="F206" s="36">
        <f t="shared" si="15"/>
        <v>22</v>
      </c>
      <c r="G206" s="36" t="str">
        <f t="shared" si="12"/>
        <v>مساء</v>
      </c>
      <c r="H206" s="36">
        <f t="shared" si="13"/>
        <v>205</v>
      </c>
      <c r="I206" s="36" t="str">
        <f>TEXT(TIME(Table1[[#This Row],[Hour]],0,0),"h AM/PM")</f>
        <v>10 PM</v>
      </c>
    </row>
    <row r="207" spans="1:9" ht="15" customHeight="1" x14ac:dyDescent="0.25">
      <c r="A207" s="1">
        <v>5</v>
      </c>
      <c r="B207" s="2">
        <v>45839.025219907409</v>
      </c>
      <c r="C207" s="43">
        <v>30</v>
      </c>
      <c r="D207" s="41">
        <f t="shared" si="14"/>
        <v>45839</v>
      </c>
      <c r="E207" s="36" t="str">
        <f>TEXT(Table1[[#This Row],[OrderDate]], "[$-ar-SA]dddd")</f>
        <v>الثلاثاء</v>
      </c>
      <c r="F207" s="36">
        <f t="shared" si="15"/>
        <v>0</v>
      </c>
      <c r="G207" s="36" t="str">
        <f t="shared" si="12"/>
        <v>صباحا</v>
      </c>
      <c r="H207" s="36">
        <f t="shared" si="13"/>
        <v>206</v>
      </c>
      <c r="I207" s="36" t="str">
        <f>TEXT(TIME(Table1[[#This Row],[Hour]],0,0),"h AM/PM")</f>
        <v>12 AM</v>
      </c>
    </row>
    <row r="208" spans="1:9" ht="15" customHeight="1" x14ac:dyDescent="0.25">
      <c r="A208" s="1">
        <v>6</v>
      </c>
      <c r="B208" s="2">
        <v>45839.025277777779</v>
      </c>
      <c r="C208" s="43">
        <v>240</v>
      </c>
      <c r="D208" s="41">
        <f t="shared" si="14"/>
        <v>45839</v>
      </c>
      <c r="E208" s="36" t="str">
        <f>TEXT(Table1[[#This Row],[OrderDate]], "[$-ar-SA]dddd")</f>
        <v>الثلاثاء</v>
      </c>
      <c r="F208" s="36">
        <f t="shared" si="15"/>
        <v>0</v>
      </c>
      <c r="G208" s="36" t="str">
        <f t="shared" si="12"/>
        <v>صباحا</v>
      </c>
      <c r="H208" s="36">
        <f t="shared" si="13"/>
        <v>207</v>
      </c>
      <c r="I208" s="36" t="str">
        <f>TEXT(TIME(Table1[[#This Row],[Hour]],0,0),"h AM/PM")</f>
        <v>12 AM</v>
      </c>
    </row>
    <row r="209" spans="1:9" ht="15" customHeight="1" x14ac:dyDescent="0.25">
      <c r="A209" s="1">
        <v>7</v>
      </c>
      <c r="B209" s="2">
        <v>45839.028912037036</v>
      </c>
      <c r="C209" s="43">
        <v>20</v>
      </c>
      <c r="D209" s="41">
        <f t="shared" si="14"/>
        <v>45839</v>
      </c>
      <c r="E209" s="36" t="str">
        <f>TEXT(Table1[[#This Row],[OrderDate]], "[$-ar-SA]dddd")</f>
        <v>الثلاثاء</v>
      </c>
      <c r="F209" s="36">
        <f t="shared" si="15"/>
        <v>0</v>
      </c>
      <c r="G209" s="36" t="str">
        <f t="shared" si="12"/>
        <v>صباحا</v>
      </c>
      <c r="H209" s="36">
        <f t="shared" si="13"/>
        <v>208</v>
      </c>
      <c r="I209" s="36" t="str">
        <f>TEXT(TIME(Table1[[#This Row],[Hour]],0,0),"h AM/PM")</f>
        <v>12 AM</v>
      </c>
    </row>
    <row r="210" spans="1:9" ht="15" customHeight="1" x14ac:dyDescent="0.25">
      <c r="A210" s="1">
        <v>8</v>
      </c>
      <c r="B210" s="2">
        <v>45839.028958333336</v>
      </c>
      <c r="C210" s="43">
        <v>40</v>
      </c>
      <c r="D210" s="41">
        <f t="shared" si="14"/>
        <v>45839</v>
      </c>
      <c r="E210" s="36" t="str">
        <f>TEXT(Table1[[#This Row],[OrderDate]], "[$-ar-SA]dddd")</f>
        <v>الثلاثاء</v>
      </c>
      <c r="F210" s="36">
        <f t="shared" si="15"/>
        <v>0</v>
      </c>
      <c r="G210" s="36" t="str">
        <f t="shared" si="12"/>
        <v>صباحا</v>
      </c>
      <c r="H210" s="36">
        <f t="shared" si="13"/>
        <v>209</v>
      </c>
      <c r="I210" s="36" t="str">
        <f>TEXT(TIME(Table1[[#This Row],[Hour]],0,0),"h AM/PM")</f>
        <v>12 AM</v>
      </c>
    </row>
    <row r="211" spans="1:9" ht="15" customHeight="1" x14ac:dyDescent="0.25">
      <c r="A211" s="1">
        <v>9</v>
      </c>
      <c r="B211" s="2">
        <v>45839.029432870368</v>
      </c>
      <c r="C211" s="43">
        <v>70</v>
      </c>
      <c r="D211" s="41">
        <f t="shared" si="14"/>
        <v>45839</v>
      </c>
      <c r="E211" s="36" t="str">
        <f>TEXT(Table1[[#This Row],[OrderDate]], "[$-ar-SA]dddd")</f>
        <v>الثلاثاء</v>
      </c>
      <c r="F211" s="36">
        <f t="shared" si="15"/>
        <v>0</v>
      </c>
      <c r="G211" s="36" t="str">
        <f t="shared" si="12"/>
        <v>صباحا</v>
      </c>
      <c r="H211" s="36">
        <f t="shared" si="13"/>
        <v>210</v>
      </c>
      <c r="I211" s="36" t="str">
        <f>TEXT(TIME(Table1[[#This Row],[Hour]],0,0),"h AM/PM")</f>
        <v>12 AM</v>
      </c>
    </row>
    <row r="212" spans="1:9" ht="15" customHeight="1" x14ac:dyDescent="0.25">
      <c r="A212" s="1">
        <v>1</v>
      </c>
      <c r="B212" s="2">
        <v>45840.445879629631</v>
      </c>
      <c r="C212" s="43">
        <v>50</v>
      </c>
      <c r="D212" s="41">
        <f t="shared" si="14"/>
        <v>45840</v>
      </c>
      <c r="E212" s="36" t="str">
        <f>TEXT(Table1[[#This Row],[OrderDate]], "[$-ar-SA]dddd")</f>
        <v>الأربعاء</v>
      </c>
      <c r="F212" s="36">
        <f t="shared" si="15"/>
        <v>10</v>
      </c>
      <c r="G212" s="36" t="str">
        <f t="shared" si="12"/>
        <v>صباحا</v>
      </c>
      <c r="H212" s="36">
        <f t="shared" si="13"/>
        <v>211</v>
      </c>
      <c r="I212" s="36" t="str">
        <f>TEXT(TIME(Table1[[#This Row],[Hour]],0,0),"h AM/PM")</f>
        <v>10 AM</v>
      </c>
    </row>
    <row r="213" spans="1:9" ht="15" customHeight="1" x14ac:dyDescent="0.25">
      <c r="A213" s="1">
        <v>2</v>
      </c>
      <c r="B213" s="2">
        <v>45840.446921296294</v>
      </c>
      <c r="C213" s="43">
        <v>40</v>
      </c>
      <c r="D213" s="41">
        <f t="shared" si="14"/>
        <v>45840</v>
      </c>
      <c r="E213" s="36" t="str">
        <f>TEXT(Table1[[#This Row],[OrderDate]], "[$-ar-SA]dddd")</f>
        <v>الأربعاء</v>
      </c>
      <c r="F213" s="36">
        <f t="shared" si="15"/>
        <v>10</v>
      </c>
      <c r="G213" s="36" t="str">
        <f t="shared" si="12"/>
        <v>صباحا</v>
      </c>
      <c r="H213" s="36">
        <f t="shared" si="13"/>
        <v>212</v>
      </c>
      <c r="I213" s="36" t="str">
        <f>TEXT(TIME(Table1[[#This Row],[Hour]],0,0),"h AM/PM")</f>
        <v>10 AM</v>
      </c>
    </row>
    <row r="214" spans="1:9" ht="15" customHeight="1" x14ac:dyDescent="0.25">
      <c r="A214" s="1">
        <v>3</v>
      </c>
      <c r="B214" s="2">
        <v>45840.46465277778</v>
      </c>
      <c r="C214" s="43">
        <v>80</v>
      </c>
      <c r="D214" s="41">
        <f t="shared" si="14"/>
        <v>45840</v>
      </c>
      <c r="E214" s="36" t="str">
        <f>TEXT(Table1[[#This Row],[OrderDate]], "[$-ar-SA]dddd")</f>
        <v>الأربعاء</v>
      </c>
      <c r="F214" s="36">
        <f t="shared" si="15"/>
        <v>11</v>
      </c>
      <c r="G214" s="36" t="str">
        <f t="shared" si="12"/>
        <v>صباحا</v>
      </c>
      <c r="H214" s="36">
        <f t="shared" si="13"/>
        <v>213</v>
      </c>
      <c r="I214" s="36" t="str">
        <f>TEXT(TIME(Table1[[#This Row],[Hour]],0,0),"h AM/PM")</f>
        <v>11 AM</v>
      </c>
    </row>
    <row r="215" spans="1:9" ht="15" customHeight="1" x14ac:dyDescent="0.25">
      <c r="A215" s="1">
        <v>4</v>
      </c>
      <c r="B215" s="2">
        <v>45840.464756944442</v>
      </c>
      <c r="C215" s="43">
        <v>25</v>
      </c>
      <c r="D215" s="41">
        <f t="shared" si="14"/>
        <v>45840</v>
      </c>
      <c r="E215" s="36" t="str">
        <f>TEXT(Table1[[#This Row],[OrderDate]], "[$-ar-SA]dddd")</f>
        <v>الأربعاء</v>
      </c>
      <c r="F215" s="36">
        <f t="shared" si="15"/>
        <v>11</v>
      </c>
      <c r="G215" s="36" t="str">
        <f t="shared" si="12"/>
        <v>صباحا</v>
      </c>
      <c r="H215" s="36">
        <f t="shared" si="13"/>
        <v>214</v>
      </c>
      <c r="I215" s="36" t="str">
        <f>TEXT(TIME(Table1[[#This Row],[Hour]],0,0),"h AM/PM")</f>
        <v>11 AM</v>
      </c>
    </row>
    <row r="216" spans="1:9" ht="15" customHeight="1" x14ac:dyDescent="0.25">
      <c r="A216" s="1">
        <v>5</v>
      </c>
      <c r="B216" s="2">
        <v>45840.465185185189</v>
      </c>
      <c r="C216" s="43">
        <v>80</v>
      </c>
      <c r="D216" s="41">
        <f t="shared" si="14"/>
        <v>45840</v>
      </c>
      <c r="E216" s="36" t="str">
        <f>TEXT(Table1[[#This Row],[OrderDate]], "[$-ar-SA]dddd")</f>
        <v>الأربعاء</v>
      </c>
      <c r="F216" s="36">
        <f t="shared" si="15"/>
        <v>11</v>
      </c>
      <c r="G216" s="36" t="str">
        <f t="shared" si="12"/>
        <v>صباحا</v>
      </c>
      <c r="H216" s="36">
        <f t="shared" si="13"/>
        <v>215</v>
      </c>
      <c r="I216" s="36" t="str">
        <f>TEXT(TIME(Table1[[#This Row],[Hour]],0,0),"h AM/PM")</f>
        <v>11 AM</v>
      </c>
    </row>
    <row r="217" spans="1:9" ht="15" customHeight="1" x14ac:dyDescent="0.25">
      <c r="A217" s="1">
        <v>6</v>
      </c>
      <c r="B217" s="2">
        <v>45840.479120370372</v>
      </c>
      <c r="C217" s="43">
        <v>20</v>
      </c>
      <c r="D217" s="41">
        <f t="shared" si="14"/>
        <v>45840</v>
      </c>
      <c r="E217" s="36" t="str">
        <f>TEXT(Table1[[#This Row],[OrderDate]], "[$-ar-SA]dddd")</f>
        <v>الأربعاء</v>
      </c>
      <c r="F217" s="36">
        <f t="shared" si="15"/>
        <v>11</v>
      </c>
      <c r="G217" s="36" t="str">
        <f t="shared" si="12"/>
        <v>صباحا</v>
      </c>
      <c r="H217" s="36">
        <f t="shared" si="13"/>
        <v>216</v>
      </c>
      <c r="I217" s="36" t="str">
        <f>TEXT(TIME(Table1[[#This Row],[Hour]],0,0),"h AM/PM")</f>
        <v>11 AM</v>
      </c>
    </row>
    <row r="218" spans="1:9" ht="15" customHeight="1" x14ac:dyDescent="0.25">
      <c r="A218" s="1">
        <v>7</v>
      </c>
      <c r="B218" s="2">
        <v>45840.485868055555</v>
      </c>
      <c r="C218" s="43">
        <v>80</v>
      </c>
      <c r="D218" s="41">
        <f t="shared" si="14"/>
        <v>45840</v>
      </c>
      <c r="E218" s="36" t="str">
        <f>TEXT(Table1[[#This Row],[OrderDate]], "[$-ar-SA]dddd")</f>
        <v>الأربعاء</v>
      </c>
      <c r="F218" s="36">
        <f t="shared" si="15"/>
        <v>11</v>
      </c>
      <c r="G218" s="36" t="str">
        <f t="shared" si="12"/>
        <v>صباحا</v>
      </c>
      <c r="H218" s="36">
        <f t="shared" si="13"/>
        <v>217</v>
      </c>
      <c r="I218" s="36" t="str">
        <f>TEXT(TIME(Table1[[#This Row],[Hour]],0,0),"h AM/PM")</f>
        <v>11 AM</v>
      </c>
    </row>
    <row r="219" spans="1:9" ht="15" customHeight="1" x14ac:dyDescent="0.25">
      <c r="A219" s="1">
        <v>8</v>
      </c>
      <c r="B219" s="2">
        <v>45840.494270833333</v>
      </c>
      <c r="C219" s="43">
        <v>40</v>
      </c>
      <c r="D219" s="41">
        <f t="shared" si="14"/>
        <v>45840</v>
      </c>
      <c r="E219" s="36" t="str">
        <f>TEXT(Table1[[#This Row],[OrderDate]], "[$-ar-SA]dddd")</f>
        <v>الأربعاء</v>
      </c>
      <c r="F219" s="36">
        <f t="shared" si="15"/>
        <v>11</v>
      </c>
      <c r="G219" s="36" t="str">
        <f t="shared" si="12"/>
        <v>صباحا</v>
      </c>
      <c r="H219" s="36">
        <f t="shared" si="13"/>
        <v>218</v>
      </c>
      <c r="I219" s="36" t="str">
        <f>TEXT(TIME(Table1[[#This Row],[Hour]],0,0),"h AM/PM")</f>
        <v>11 AM</v>
      </c>
    </row>
    <row r="220" spans="1:9" ht="15" customHeight="1" x14ac:dyDescent="0.25">
      <c r="A220" s="1">
        <v>9</v>
      </c>
      <c r="B220" s="2">
        <v>45840.505590277775</v>
      </c>
      <c r="C220" s="43">
        <v>80</v>
      </c>
      <c r="D220" s="41">
        <f t="shared" si="14"/>
        <v>45840</v>
      </c>
      <c r="E220" s="36" t="str">
        <f>TEXT(Table1[[#This Row],[OrderDate]], "[$-ar-SA]dddd")</f>
        <v>الأربعاء</v>
      </c>
      <c r="F220" s="36">
        <f t="shared" si="15"/>
        <v>12</v>
      </c>
      <c r="G220" s="36" t="str">
        <f t="shared" si="12"/>
        <v>ظهرا</v>
      </c>
      <c r="H220" s="36">
        <f t="shared" si="13"/>
        <v>219</v>
      </c>
      <c r="I220" s="36" t="str">
        <f>TEXT(TIME(Table1[[#This Row],[Hour]],0,0),"h AM/PM")</f>
        <v>12 PM</v>
      </c>
    </row>
    <row r="221" spans="1:9" ht="15" customHeight="1" x14ac:dyDescent="0.25">
      <c r="A221" s="1">
        <v>10</v>
      </c>
      <c r="B221" s="2">
        <v>45840.510995370372</v>
      </c>
      <c r="C221" s="43">
        <v>20</v>
      </c>
      <c r="D221" s="41">
        <f t="shared" si="14"/>
        <v>45840</v>
      </c>
      <c r="E221" s="36" t="str">
        <f>TEXT(Table1[[#This Row],[OrderDate]], "[$-ar-SA]dddd")</f>
        <v>الأربعاء</v>
      </c>
      <c r="F221" s="36">
        <f t="shared" si="15"/>
        <v>12</v>
      </c>
      <c r="G221" s="36" t="str">
        <f t="shared" si="12"/>
        <v>ظهرا</v>
      </c>
      <c r="H221" s="36">
        <f t="shared" si="13"/>
        <v>220</v>
      </c>
      <c r="I221" s="36" t="str">
        <f>TEXT(TIME(Table1[[#This Row],[Hour]],0,0),"h AM/PM")</f>
        <v>12 PM</v>
      </c>
    </row>
    <row r="222" spans="1:9" ht="15" customHeight="1" x14ac:dyDescent="0.25">
      <c r="A222" s="1">
        <v>11</v>
      </c>
      <c r="B222" s="2">
        <v>45840.519976851851</v>
      </c>
      <c r="C222" s="43">
        <v>25</v>
      </c>
      <c r="D222" s="41">
        <f t="shared" si="14"/>
        <v>45840</v>
      </c>
      <c r="E222" s="36" t="str">
        <f>TEXT(Table1[[#This Row],[OrderDate]], "[$-ar-SA]dddd")</f>
        <v>الأربعاء</v>
      </c>
      <c r="F222" s="36">
        <f t="shared" si="15"/>
        <v>12</v>
      </c>
      <c r="G222" s="36" t="str">
        <f t="shared" si="12"/>
        <v>ظهرا</v>
      </c>
      <c r="H222" s="36">
        <f t="shared" si="13"/>
        <v>221</v>
      </c>
      <c r="I222" s="36" t="str">
        <f>TEXT(TIME(Table1[[#This Row],[Hour]],0,0),"h AM/PM")</f>
        <v>12 PM</v>
      </c>
    </row>
    <row r="223" spans="1:9" ht="15" customHeight="1" x14ac:dyDescent="0.25">
      <c r="A223" s="1">
        <v>12</v>
      </c>
      <c r="B223" s="2">
        <v>45840.52039351852</v>
      </c>
      <c r="C223" s="43">
        <v>60</v>
      </c>
      <c r="D223" s="41">
        <f t="shared" si="14"/>
        <v>45840</v>
      </c>
      <c r="E223" s="36" t="str">
        <f>TEXT(Table1[[#This Row],[OrderDate]], "[$-ar-SA]dddd")</f>
        <v>الأربعاء</v>
      </c>
      <c r="F223" s="36">
        <f t="shared" si="15"/>
        <v>12</v>
      </c>
      <c r="G223" s="36" t="str">
        <f t="shared" si="12"/>
        <v>ظهرا</v>
      </c>
      <c r="H223" s="36">
        <f t="shared" si="13"/>
        <v>222</v>
      </c>
      <c r="I223" s="36" t="str">
        <f>TEXT(TIME(Table1[[#This Row],[Hour]],0,0),"h AM/PM")</f>
        <v>12 PM</v>
      </c>
    </row>
    <row r="224" spans="1:9" ht="15" customHeight="1" x14ac:dyDescent="0.25">
      <c r="A224" s="1">
        <v>13</v>
      </c>
      <c r="B224" s="2">
        <v>45840.520810185182</v>
      </c>
      <c r="C224" s="43">
        <v>270</v>
      </c>
      <c r="D224" s="41">
        <f t="shared" si="14"/>
        <v>45840</v>
      </c>
      <c r="E224" s="36" t="str">
        <f>TEXT(Table1[[#This Row],[OrderDate]], "[$-ar-SA]dddd")</f>
        <v>الأربعاء</v>
      </c>
      <c r="F224" s="36">
        <f t="shared" si="15"/>
        <v>12</v>
      </c>
      <c r="G224" s="36" t="str">
        <f t="shared" si="12"/>
        <v>ظهرا</v>
      </c>
      <c r="H224" s="36">
        <f t="shared" si="13"/>
        <v>223</v>
      </c>
      <c r="I224" s="36" t="str">
        <f>TEXT(TIME(Table1[[#This Row],[Hour]],0,0),"h AM/PM")</f>
        <v>12 PM</v>
      </c>
    </row>
    <row r="225" spans="1:9" ht="15" customHeight="1" x14ac:dyDescent="0.25">
      <c r="A225" s="1">
        <v>14</v>
      </c>
      <c r="B225" s="2">
        <v>45840.523888888885</v>
      </c>
      <c r="C225" s="43">
        <v>70</v>
      </c>
      <c r="D225" s="41">
        <f t="shared" si="14"/>
        <v>45840</v>
      </c>
      <c r="E225" s="36" t="str">
        <f>TEXT(Table1[[#This Row],[OrderDate]], "[$-ar-SA]dddd")</f>
        <v>الأربعاء</v>
      </c>
      <c r="F225" s="36">
        <f t="shared" si="15"/>
        <v>12</v>
      </c>
      <c r="G225" s="36" t="str">
        <f t="shared" si="12"/>
        <v>ظهرا</v>
      </c>
      <c r="H225" s="36">
        <f t="shared" si="13"/>
        <v>224</v>
      </c>
      <c r="I225" s="36" t="str">
        <f>TEXT(TIME(Table1[[#This Row],[Hour]],0,0),"h AM/PM")</f>
        <v>12 PM</v>
      </c>
    </row>
    <row r="226" spans="1:9" ht="15" customHeight="1" x14ac:dyDescent="0.25">
      <c r="A226" s="1">
        <v>15</v>
      </c>
      <c r="B226" s="2">
        <v>45840.530150462961</v>
      </c>
      <c r="C226" s="43">
        <v>170</v>
      </c>
      <c r="D226" s="41">
        <f t="shared" si="14"/>
        <v>45840</v>
      </c>
      <c r="E226" s="36" t="str">
        <f>TEXT(Table1[[#This Row],[OrderDate]], "[$-ar-SA]dddd")</f>
        <v>الأربعاء</v>
      </c>
      <c r="F226" s="36">
        <f t="shared" si="15"/>
        <v>12</v>
      </c>
      <c r="G226" s="36" t="str">
        <f t="shared" si="12"/>
        <v>ظهرا</v>
      </c>
      <c r="H226" s="36">
        <f t="shared" si="13"/>
        <v>225</v>
      </c>
      <c r="I226" s="36" t="str">
        <f>TEXT(TIME(Table1[[#This Row],[Hour]],0,0),"h AM/PM")</f>
        <v>12 PM</v>
      </c>
    </row>
    <row r="227" spans="1:9" ht="15" customHeight="1" x14ac:dyDescent="0.25">
      <c r="A227" s="1">
        <v>16</v>
      </c>
      <c r="B227" s="2">
        <v>45840.53019675926</v>
      </c>
      <c r="C227" s="43">
        <v>20</v>
      </c>
      <c r="D227" s="41">
        <f t="shared" si="14"/>
        <v>45840</v>
      </c>
      <c r="E227" s="36" t="str">
        <f>TEXT(Table1[[#This Row],[OrderDate]], "[$-ar-SA]dddd")</f>
        <v>الأربعاء</v>
      </c>
      <c r="F227" s="36">
        <f t="shared" si="15"/>
        <v>12</v>
      </c>
      <c r="G227" s="36" t="str">
        <f t="shared" si="12"/>
        <v>ظهرا</v>
      </c>
      <c r="H227" s="36">
        <f t="shared" si="13"/>
        <v>226</v>
      </c>
      <c r="I227" s="36" t="str">
        <f>TEXT(TIME(Table1[[#This Row],[Hour]],0,0),"h AM/PM")</f>
        <v>12 PM</v>
      </c>
    </row>
    <row r="228" spans="1:9" ht="15" customHeight="1" x14ac:dyDescent="0.25">
      <c r="A228" s="1">
        <v>17</v>
      </c>
      <c r="B228" s="2">
        <v>45840.530717592592</v>
      </c>
      <c r="C228" s="43">
        <v>30</v>
      </c>
      <c r="D228" s="41">
        <f t="shared" si="14"/>
        <v>45840</v>
      </c>
      <c r="E228" s="36" t="str">
        <f>TEXT(Table1[[#This Row],[OrderDate]], "[$-ar-SA]dddd")</f>
        <v>الأربعاء</v>
      </c>
      <c r="F228" s="36">
        <f t="shared" si="15"/>
        <v>12</v>
      </c>
      <c r="G228" s="36" t="str">
        <f t="shared" si="12"/>
        <v>ظهرا</v>
      </c>
      <c r="H228" s="36">
        <f t="shared" si="13"/>
        <v>227</v>
      </c>
      <c r="I228" s="36" t="str">
        <f>TEXT(TIME(Table1[[#This Row],[Hour]],0,0),"h AM/PM")</f>
        <v>12 PM</v>
      </c>
    </row>
    <row r="229" spans="1:9" ht="15" customHeight="1" x14ac:dyDescent="0.25">
      <c r="A229" s="1">
        <v>18</v>
      </c>
      <c r="B229" s="2">
        <v>45840.53224537037</v>
      </c>
      <c r="C229" s="43">
        <v>20</v>
      </c>
      <c r="D229" s="41">
        <f t="shared" si="14"/>
        <v>45840</v>
      </c>
      <c r="E229" s="36" t="str">
        <f>TEXT(Table1[[#This Row],[OrderDate]], "[$-ar-SA]dddd")</f>
        <v>الأربعاء</v>
      </c>
      <c r="F229" s="36">
        <f t="shared" si="15"/>
        <v>12</v>
      </c>
      <c r="G229" s="36" t="str">
        <f t="shared" si="12"/>
        <v>ظهرا</v>
      </c>
      <c r="H229" s="36">
        <f t="shared" si="13"/>
        <v>228</v>
      </c>
      <c r="I229" s="36" t="str">
        <f>TEXT(TIME(Table1[[#This Row],[Hour]],0,0),"h AM/PM")</f>
        <v>12 PM</v>
      </c>
    </row>
    <row r="230" spans="1:9" ht="15" customHeight="1" x14ac:dyDescent="0.25">
      <c r="A230" s="1">
        <v>19</v>
      </c>
      <c r="B230" s="2">
        <v>45840.535381944443</v>
      </c>
      <c r="C230" s="43">
        <v>50</v>
      </c>
      <c r="D230" s="41">
        <f t="shared" si="14"/>
        <v>45840</v>
      </c>
      <c r="E230" s="36" t="str">
        <f>TEXT(Table1[[#This Row],[OrderDate]], "[$-ar-SA]dddd")</f>
        <v>الأربعاء</v>
      </c>
      <c r="F230" s="36">
        <f t="shared" si="15"/>
        <v>12</v>
      </c>
      <c r="G230" s="36" t="str">
        <f t="shared" si="12"/>
        <v>ظهرا</v>
      </c>
      <c r="H230" s="36">
        <f t="shared" si="13"/>
        <v>229</v>
      </c>
      <c r="I230" s="36" t="str">
        <f>TEXT(TIME(Table1[[#This Row],[Hour]],0,0),"h AM/PM")</f>
        <v>12 PM</v>
      </c>
    </row>
    <row r="231" spans="1:9" ht="15" customHeight="1" x14ac:dyDescent="0.25">
      <c r="A231" s="1">
        <v>20</v>
      </c>
      <c r="B231" s="2">
        <v>45840.538414351853</v>
      </c>
      <c r="C231" s="43">
        <v>20</v>
      </c>
      <c r="D231" s="41">
        <f t="shared" si="14"/>
        <v>45840</v>
      </c>
      <c r="E231" s="36" t="str">
        <f>TEXT(Table1[[#This Row],[OrderDate]], "[$-ar-SA]dddd")</f>
        <v>الأربعاء</v>
      </c>
      <c r="F231" s="36">
        <f t="shared" si="15"/>
        <v>12</v>
      </c>
      <c r="G231" s="36" t="str">
        <f t="shared" si="12"/>
        <v>ظهرا</v>
      </c>
      <c r="H231" s="36">
        <f t="shared" si="13"/>
        <v>230</v>
      </c>
      <c r="I231" s="36" t="str">
        <f>TEXT(TIME(Table1[[#This Row],[Hour]],0,0),"h AM/PM")</f>
        <v>12 PM</v>
      </c>
    </row>
    <row r="232" spans="1:9" ht="15" customHeight="1" x14ac:dyDescent="0.25">
      <c r="A232" s="1">
        <v>21</v>
      </c>
      <c r="B232" s="2">
        <v>45840.539386574077</v>
      </c>
      <c r="C232" s="43">
        <v>25</v>
      </c>
      <c r="D232" s="41">
        <f t="shared" si="14"/>
        <v>45840</v>
      </c>
      <c r="E232" s="36" t="str">
        <f>TEXT(Table1[[#This Row],[OrderDate]], "[$-ar-SA]dddd")</f>
        <v>الأربعاء</v>
      </c>
      <c r="F232" s="36">
        <f t="shared" si="15"/>
        <v>12</v>
      </c>
      <c r="G232" s="36" t="str">
        <f t="shared" si="12"/>
        <v>ظهرا</v>
      </c>
      <c r="H232" s="36">
        <f t="shared" si="13"/>
        <v>231</v>
      </c>
      <c r="I232" s="36" t="str">
        <f>TEXT(TIME(Table1[[#This Row],[Hour]],0,0),"h AM/PM")</f>
        <v>12 PM</v>
      </c>
    </row>
    <row r="233" spans="1:9" ht="15" customHeight="1" x14ac:dyDescent="0.25">
      <c r="A233" s="1">
        <v>22</v>
      </c>
      <c r="B233" s="2">
        <v>45840.542395833334</v>
      </c>
      <c r="C233" s="43">
        <v>80</v>
      </c>
      <c r="D233" s="41">
        <f t="shared" si="14"/>
        <v>45840</v>
      </c>
      <c r="E233" s="36" t="str">
        <f>TEXT(Table1[[#This Row],[OrderDate]], "[$-ar-SA]dddd")</f>
        <v>الأربعاء</v>
      </c>
      <c r="F233" s="36">
        <f t="shared" si="15"/>
        <v>13</v>
      </c>
      <c r="G233" s="36" t="str">
        <f t="shared" si="12"/>
        <v>ظهرا</v>
      </c>
      <c r="H233" s="36">
        <f t="shared" si="13"/>
        <v>232</v>
      </c>
      <c r="I233" s="36" t="str">
        <f>TEXT(TIME(Table1[[#This Row],[Hour]],0,0),"h AM/PM")</f>
        <v>1 PM</v>
      </c>
    </row>
    <row r="234" spans="1:9" ht="15" customHeight="1" x14ac:dyDescent="0.25">
      <c r="A234" s="1">
        <v>23</v>
      </c>
      <c r="B234" s="2">
        <v>45840.54446759259</v>
      </c>
      <c r="C234" s="43">
        <v>48</v>
      </c>
      <c r="D234" s="41">
        <f t="shared" si="14"/>
        <v>45840</v>
      </c>
      <c r="E234" s="36" t="str">
        <f>TEXT(Table1[[#This Row],[OrderDate]], "[$-ar-SA]dddd")</f>
        <v>الأربعاء</v>
      </c>
      <c r="F234" s="36">
        <f t="shared" si="15"/>
        <v>13</v>
      </c>
      <c r="G234" s="36" t="str">
        <f t="shared" si="12"/>
        <v>ظهرا</v>
      </c>
      <c r="H234" s="36">
        <f t="shared" si="13"/>
        <v>233</v>
      </c>
      <c r="I234" s="36" t="str">
        <f>TEXT(TIME(Table1[[#This Row],[Hour]],0,0),"h AM/PM")</f>
        <v>1 PM</v>
      </c>
    </row>
    <row r="235" spans="1:9" ht="15" customHeight="1" x14ac:dyDescent="0.25">
      <c r="A235" s="1">
        <v>24</v>
      </c>
      <c r="B235" s="2">
        <v>45840.545428240737</v>
      </c>
      <c r="C235" s="43">
        <v>40</v>
      </c>
      <c r="D235" s="41">
        <f t="shared" si="14"/>
        <v>45840</v>
      </c>
      <c r="E235" s="36" t="str">
        <f>TEXT(Table1[[#This Row],[OrderDate]], "[$-ar-SA]dddd")</f>
        <v>الأربعاء</v>
      </c>
      <c r="F235" s="36">
        <f t="shared" si="15"/>
        <v>13</v>
      </c>
      <c r="G235" s="36" t="str">
        <f t="shared" si="12"/>
        <v>ظهرا</v>
      </c>
      <c r="H235" s="36">
        <f t="shared" si="13"/>
        <v>234</v>
      </c>
      <c r="I235" s="36" t="str">
        <f>TEXT(TIME(Table1[[#This Row],[Hour]],0,0),"h AM/PM")</f>
        <v>1 PM</v>
      </c>
    </row>
    <row r="236" spans="1:9" ht="15" customHeight="1" x14ac:dyDescent="0.25">
      <c r="A236" s="1">
        <v>25</v>
      </c>
      <c r="B236" s="2">
        <v>45840.547303240739</v>
      </c>
      <c r="C236" s="43">
        <v>20</v>
      </c>
      <c r="D236" s="41">
        <f t="shared" si="14"/>
        <v>45840</v>
      </c>
      <c r="E236" s="36" t="str">
        <f>TEXT(Table1[[#This Row],[OrderDate]], "[$-ar-SA]dddd")</f>
        <v>الأربعاء</v>
      </c>
      <c r="F236" s="36">
        <f t="shared" si="15"/>
        <v>13</v>
      </c>
      <c r="G236" s="36" t="str">
        <f t="shared" si="12"/>
        <v>ظهرا</v>
      </c>
      <c r="H236" s="36">
        <f t="shared" si="13"/>
        <v>235</v>
      </c>
      <c r="I236" s="36" t="str">
        <f>TEXT(TIME(Table1[[#This Row],[Hour]],0,0),"h AM/PM")</f>
        <v>1 PM</v>
      </c>
    </row>
    <row r="237" spans="1:9" ht="15" customHeight="1" x14ac:dyDescent="0.25">
      <c r="A237" s="1">
        <v>26</v>
      </c>
      <c r="B237" s="2">
        <v>45840.55228009259</v>
      </c>
      <c r="C237" s="43">
        <v>80</v>
      </c>
      <c r="D237" s="41">
        <f t="shared" si="14"/>
        <v>45840</v>
      </c>
      <c r="E237" s="36" t="str">
        <f>TEXT(Table1[[#This Row],[OrderDate]], "[$-ar-SA]dddd")</f>
        <v>الأربعاء</v>
      </c>
      <c r="F237" s="36">
        <f t="shared" si="15"/>
        <v>13</v>
      </c>
      <c r="G237" s="36" t="str">
        <f t="shared" si="12"/>
        <v>ظهرا</v>
      </c>
      <c r="H237" s="36">
        <f t="shared" si="13"/>
        <v>236</v>
      </c>
      <c r="I237" s="36" t="str">
        <f>TEXT(TIME(Table1[[#This Row],[Hour]],0,0),"h AM/PM")</f>
        <v>1 PM</v>
      </c>
    </row>
    <row r="238" spans="1:9" ht="15" customHeight="1" x14ac:dyDescent="0.25">
      <c r="A238" s="1">
        <v>27</v>
      </c>
      <c r="B238" s="2">
        <v>45840.554583333331</v>
      </c>
      <c r="C238" s="43">
        <v>80</v>
      </c>
      <c r="D238" s="41">
        <f t="shared" si="14"/>
        <v>45840</v>
      </c>
      <c r="E238" s="36" t="str">
        <f>TEXT(Table1[[#This Row],[OrderDate]], "[$-ar-SA]dddd")</f>
        <v>الأربعاء</v>
      </c>
      <c r="F238" s="36">
        <f t="shared" si="15"/>
        <v>13</v>
      </c>
      <c r="G238" s="36" t="str">
        <f t="shared" si="12"/>
        <v>ظهرا</v>
      </c>
      <c r="H238" s="36">
        <f t="shared" si="13"/>
        <v>237</v>
      </c>
      <c r="I238" s="36" t="str">
        <f>TEXT(TIME(Table1[[#This Row],[Hour]],0,0),"h AM/PM")</f>
        <v>1 PM</v>
      </c>
    </row>
    <row r="239" spans="1:9" ht="15" customHeight="1" x14ac:dyDescent="0.25">
      <c r="A239" s="1">
        <v>28</v>
      </c>
      <c r="B239" s="2">
        <v>45840.567418981482</v>
      </c>
      <c r="C239" s="43">
        <v>140</v>
      </c>
      <c r="D239" s="41">
        <f t="shared" si="14"/>
        <v>45840</v>
      </c>
      <c r="E239" s="36" t="str">
        <f>TEXT(Table1[[#This Row],[OrderDate]], "[$-ar-SA]dddd")</f>
        <v>الأربعاء</v>
      </c>
      <c r="F239" s="36">
        <f t="shared" si="15"/>
        <v>13</v>
      </c>
      <c r="G239" s="36" t="str">
        <f t="shared" si="12"/>
        <v>ظهرا</v>
      </c>
      <c r="H239" s="36">
        <f t="shared" si="13"/>
        <v>238</v>
      </c>
      <c r="I239" s="36" t="str">
        <f>TEXT(TIME(Table1[[#This Row],[Hour]],0,0),"h AM/PM")</f>
        <v>1 PM</v>
      </c>
    </row>
    <row r="240" spans="1:9" ht="15" customHeight="1" x14ac:dyDescent="0.25">
      <c r="A240" s="1">
        <v>29</v>
      </c>
      <c r="B240" s="2">
        <v>45840.567685185182</v>
      </c>
      <c r="C240" s="43">
        <v>60</v>
      </c>
      <c r="D240" s="41">
        <f t="shared" si="14"/>
        <v>45840</v>
      </c>
      <c r="E240" s="36" t="str">
        <f>TEXT(Table1[[#This Row],[OrderDate]], "[$-ar-SA]dddd")</f>
        <v>الأربعاء</v>
      </c>
      <c r="F240" s="36">
        <f t="shared" si="15"/>
        <v>13</v>
      </c>
      <c r="G240" s="36" t="str">
        <f t="shared" si="12"/>
        <v>ظهرا</v>
      </c>
      <c r="H240" s="36">
        <f t="shared" si="13"/>
        <v>239</v>
      </c>
      <c r="I240" s="36" t="str">
        <f>TEXT(TIME(Table1[[#This Row],[Hour]],0,0),"h AM/PM")</f>
        <v>1 PM</v>
      </c>
    </row>
    <row r="241" spans="1:9" ht="15" customHeight="1" x14ac:dyDescent="0.25">
      <c r="A241" s="1">
        <v>30</v>
      </c>
      <c r="B241" s="2">
        <v>45840.56826388889</v>
      </c>
      <c r="C241" s="43">
        <v>20</v>
      </c>
      <c r="D241" s="41">
        <f t="shared" si="14"/>
        <v>45840</v>
      </c>
      <c r="E241" s="36" t="str">
        <f>TEXT(Table1[[#This Row],[OrderDate]], "[$-ar-SA]dddd")</f>
        <v>الأربعاء</v>
      </c>
      <c r="F241" s="36">
        <f t="shared" si="15"/>
        <v>13</v>
      </c>
      <c r="G241" s="36" t="str">
        <f t="shared" si="12"/>
        <v>ظهرا</v>
      </c>
      <c r="H241" s="36">
        <f t="shared" si="13"/>
        <v>240</v>
      </c>
      <c r="I241" s="36" t="str">
        <f>TEXT(TIME(Table1[[#This Row],[Hour]],0,0),"h AM/PM")</f>
        <v>1 PM</v>
      </c>
    </row>
    <row r="242" spans="1:9" ht="15" customHeight="1" x14ac:dyDescent="0.25">
      <c r="A242" s="1">
        <v>31</v>
      </c>
      <c r="B242" s="2">
        <v>45840.570381944446</v>
      </c>
      <c r="C242" s="43">
        <v>20</v>
      </c>
      <c r="D242" s="41">
        <f t="shared" si="14"/>
        <v>45840</v>
      </c>
      <c r="E242" s="36" t="str">
        <f>TEXT(Table1[[#This Row],[OrderDate]], "[$-ar-SA]dddd")</f>
        <v>الأربعاء</v>
      </c>
      <c r="F242" s="36">
        <f t="shared" si="15"/>
        <v>13</v>
      </c>
      <c r="G242" s="36" t="str">
        <f t="shared" si="12"/>
        <v>ظهرا</v>
      </c>
      <c r="H242" s="36">
        <f t="shared" si="13"/>
        <v>241</v>
      </c>
      <c r="I242" s="36" t="str">
        <f>TEXT(TIME(Table1[[#This Row],[Hour]],0,0),"h AM/PM")</f>
        <v>1 PM</v>
      </c>
    </row>
    <row r="243" spans="1:9" ht="15" customHeight="1" x14ac:dyDescent="0.25">
      <c r="A243" s="1">
        <v>32</v>
      </c>
      <c r="B243" s="2">
        <v>45840.574560185189</v>
      </c>
      <c r="C243" s="43">
        <v>210</v>
      </c>
      <c r="D243" s="41">
        <f t="shared" si="14"/>
        <v>45840</v>
      </c>
      <c r="E243" s="36" t="str">
        <f>TEXT(Table1[[#This Row],[OrderDate]], "[$-ar-SA]dddd")</f>
        <v>الأربعاء</v>
      </c>
      <c r="F243" s="36">
        <f t="shared" si="15"/>
        <v>13</v>
      </c>
      <c r="G243" s="36" t="str">
        <f t="shared" si="12"/>
        <v>ظهرا</v>
      </c>
      <c r="H243" s="36">
        <f t="shared" si="13"/>
        <v>242</v>
      </c>
      <c r="I243" s="36" t="str">
        <f>TEXT(TIME(Table1[[#This Row],[Hour]],0,0),"h AM/PM")</f>
        <v>1 PM</v>
      </c>
    </row>
    <row r="244" spans="1:9" ht="15" customHeight="1" x14ac:dyDescent="0.25">
      <c r="A244" s="1">
        <v>33</v>
      </c>
      <c r="B244" s="2">
        <v>45840.578819444447</v>
      </c>
      <c r="C244" s="43">
        <v>160</v>
      </c>
      <c r="D244" s="41">
        <f t="shared" si="14"/>
        <v>45840</v>
      </c>
      <c r="E244" s="36" t="str">
        <f>TEXT(Table1[[#This Row],[OrderDate]], "[$-ar-SA]dddd")</f>
        <v>الأربعاء</v>
      </c>
      <c r="F244" s="36">
        <f t="shared" si="15"/>
        <v>13</v>
      </c>
      <c r="G244" s="36" t="str">
        <f t="shared" si="12"/>
        <v>ظهرا</v>
      </c>
      <c r="H244" s="36">
        <f t="shared" si="13"/>
        <v>243</v>
      </c>
      <c r="I244" s="36" t="str">
        <f>TEXT(TIME(Table1[[#This Row],[Hour]],0,0),"h AM/PM")</f>
        <v>1 PM</v>
      </c>
    </row>
    <row r="245" spans="1:9" ht="15" customHeight="1" x14ac:dyDescent="0.25">
      <c r="A245" s="1">
        <v>34</v>
      </c>
      <c r="B245" s="2">
        <v>45840.578958333332</v>
      </c>
      <c r="C245" s="43">
        <v>20</v>
      </c>
      <c r="D245" s="41">
        <f t="shared" si="14"/>
        <v>45840</v>
      </c>
      <c r="E245" s="36" t="str">
        <f>TEXT(Table1[[#This Row],[OrderDate]], "[$-ar-SA]dddd")</f>
        <v>الأربعاء</v>
      </c>
      <c r="F245" s="36">
        <f t="shared" si="15"/>
        <v>13</v>
      </c>
      <c r="G245" s="36" t="str">
        <f t="shared" si="12"/>
        <v>ظهرا</v>
      </c>
      <c r="H245" s="36">
        <f t="shared" si="13"/>
        <v>244</v>
      </c>
      <c r="I245" s="36" t="str">
        <f>TEXT(TIME(Table1[[#This Row],[Hour]],0,0),"h AM/PM")</f>
        <v>1 PM</v>
      </c>
    </row>
    <row r="246" spans="1:9" ht="15" customHeight="1" x14ac:dyDescent="0.25">
      <c r="A246" s="1">
        <v>35</v>
      </c>
      <c r="B246" s="2">
        <v>45840.582384259258</v>
      </c>
      <c r="C246" s="43">
        <v>25</v>
      </c>
      <c r="D246" s="41">
        <f t="shared" si="14"/>
        <v>45840</v>
      </c>
      <c r="E246" s="36" t="str">
        <f>TEXT(Table1[[#This Row],[OrderDate]], "[$-ar-SA]dddd")</f>
        <v>الأربعاء</v>
      </c>
      <c r="F246" s="36">
        <f t="shared" si="15"/>
        <v>13</v>
      </c>
      <c r="G246" s="36" t="str">
        <f t="shared" si="12"/>
        <v>ظهرا</v>
      </c>
      <c r="H246" s="36">
        <f t="shared" si="13"/>
        <v>245</v>
      </c>
      <c r="I246" s="36" t="str">
        <f>TEXT(TIME(Table1[[#This Row],[Hour]],0,0),"h AM/PM")</f>
        <v>1 PM</v>
      </c>
    </row>
    <row r="247" spans="1:9" ht="15" customHeight="1" x14ac:dyDescent="0.25">
      <c r="A247" s="1">
        <v>36</v>
      </c>
      <c r="B247" s="2">
        <v>45840.587233796294</v>
      </c>
      <c r="C247" s="43">
        <v>100</v>
      </c>
      <c r="D247" s="41">
        <f t="shared" si="14"/>
        <v>45840</v>
      </c>
      <c r="E247" s="36" t="str">
        <f>TEXT(Table1[[#This Row],[OrderDate]], "[$-ar-SA]dddd")</f>
        <v>الأربعاء</v>
      </c>
      <c r="F247" s="36">
        <f t="shared" si="15"/>
        <v>14</v>
      </c>
      <c r="G247" s="36" t="str">
        <f t="shared" si="12"/>
        <v>ظهرا</v>
      </c>
      <c r="H247" s="36">
        <f t="shared" si="13"/>
        <v>246</v>
      </c>
      <c r="I247" s="36" t="str">
        <f>TEXT(TIME(Table1[[#This Row],[Hour]],0,0),"h AM/PM")</f>
        <v>2 PM</v>
      </c>
    </row>
    <row r="248" spans="1:9" ht="15" customHeight="1" x14ac:dyDescent="0.25">
      <c r="A248" s="1">
        <v>37</v>
      </c>
      <c r="B248" s="2">
        <v>45840.588877314818</v>
      </c>
      <c r="C248" s="43">
        <v>80</v>
      </c>
      <c r="D248" s="41">
        <f t="shared" si="14"/>
        <v>45840</v>
      </c>
      <c r="E248" s="36" t="str">
        <f>TEXT(Table1[[#This Row],[OrderDate]], "[$-ar-SA]dddd")</f>
        <v>الأربعاء</v>
      </c>
      <c r="F248" s="36">
        <f t="shared" si="15"/>
        <v>14</v>
      </c>
      <c r="G248" s="36" t="str">
        <f t="shared" si="12"/>
        <v>ظهرا</v>
      </c>
      <c r="H248" s="36">
        <f t="shared" si="13"/>
        <v>247</v>
      </c>
      <c r="I248" s="36" t="str">
        <f>TEXT(TIME(Table1[[#This Row],[Hour]],0,0),"h AM/PM")</f>
        <v>2 PM</v>
      </c>
    </row>
    <row r="249" spans="1:9" ht="15" customHeight="1" x14ac:dyDescent="0.25">
      <c r="A249" s="1">
        <v>38</v>
      </c>
      <c r="B249" s="2">
        <v>45840.589733796296</v>
      </c>
      <c r="C249" s="43">
        <v>45</v>
      </c>
      <c r="D249" s="41">
        <f t="shared" si="14"/>
        <v>45840</v>
      </c>
      <c r="E249" s="36" t="str">
        <f>TEXT(Table1[[#This Row],[OrderDate]], "[$-ar-SA]dddd")</f>
        <v>الأربعاء</v>
      </c>
      <c r="F249" s="36">
        <f t="shared" si="15"/>
        <v>14</v>
      </c>
      <c r="G249" s="36" t="str">
        <f t="shared" si="12"/>
        <v>ظهرا</v>
      </c>
      <c r="H249" s="36">
        <f t="shared" si="13"/>
        <v>248</v>
      </c>
      <c r="I249" s="36" t="str">
        <f>TEXT(TIME(Table1[[#This Row],[Hour]],0,0),"h AM/PM")</f>
        <v>2 PM</v>
      </c>
    </row>
    <row r="250" spans="1:9" ht="15" customHeight="1" x14ac:dyDescent="0.25">
      <c r="A250" s="1">
        <v>39</v>
      </c>
      <c r="B250" s="2">
        <v>45840.592175925929</v>
      </c>
      <c r="C250" s="43">
        <v>25</v>
      </c>
      <c r="D250" s="41">
        <f t="shared" si="14"/>
        <v>45840</v>
      </c>
      <c r="E250" s="36" t="str">
        <f>TEXT(Table1[[#This Row],[OrderDate]], "[$-ar-SA]dddd")</f>
        <v>الأربعاء</v>
      </c>
      <c r="F250" s="36">
        <f t="shared" si="15"/>
        <v>14</v>
      </c>
      <c r="G250" s="36" t="str">
        <f t="shared" si="12"/>
        <v>ظهرا</v>
      </c>
      <c r="H250" s="36">
        <f t="shared" si="13"/>
        <v>249</v>
      </c>
      <c r="I250" s="36" t="str">
        <f>TEXT(TIME(Table1[[#This Row],[Hour]],0,0),"h AM/PM")</f>
        <v>2 PM</v>
      </c>
    </row>
    <row r="251" spans="1:9" ht="15" customHeight="1" x14ac:dyDescent="0.25">
      <c r="A251" s="1">
        <v>40</v>
      </c>
      <c r="B251" s="2">
        <v>45840.59233796296</v>
      </c>
      <c r="C251" s="43">
        <v>160</v>
      </c>
      <c r="D251" s="41">
        <f t="shared" si="14"/>
        <v>45840</v>
      </c>
      <c r="E251" s="36" t="str">
        <f>TEXT(Table1[[#This Row],[OrderDate]], "[$-ar-SA]dddd")</f>
        <v>الأربعاء</v>
      </c>
      <c r="F251" s="36">
        <f t="shared" si="15"/>
        <v>14</v>
      </c>
      <c r="G251" s="36" t="str">
        <f t="shared" si="12"/>
        <v>ظهرا</v>
      </c>
      <c r="H251" s="36">
        <f t="shared" si="13"/>
        <v>250</v>
      </c>
      <c r="I251" s="36" t="str">
        <f>TEXT(TIME(Table1[[#This Row],[Hour]],0,0),"h AM/PM")</f>
        <v>2 PM</v>
      </c>
    </row>
    <row r="252" spans="1:9" ht="15" customHeight="1" x14ac:dyDescent="0.25">
      <c r="A252" s="1">
        <v>41</v>
      </c>
      <c r="B252" s="2">
        <v>45840.595011574071</v>
      </c>
      <c r="C252" s="43">
        <v>60</v>
      </c>
      <c r="D252" s="41">
        <f t="shared" si="14"/>
        <v>45840</v>
      </c>
      <c r="E252" s="36" t="str">
        <f>TEXT(Table1[[#This Row],[OrderDate]], "[$-ar-SA]dddd")</f>
        <v>الأربعاء</v>
      </c>
      <c r="F252" s="36">
        <f t="shared" si="15"/>
        <v>14</v>
      </c>
      <c r="G252" s="36" t="str">
        <f t="shared" si="12"/>
        <v>ظهرا</v>
      </c>
      <c r="H252" s="36">
        <f t="shared" si="13"/>
        <v>251</v>
      </c>
      <c r="I252" s="36" t="str">
        <f>TEXT(TIME(Table1[[#This Row],[Hour]],0,0),"h AM/PM")</f>
        <v>2 PM</v>
      </c>
    </row>
    <row r="253" spans="1:9" ht="15" customHeight="1" x14ac:dyDescent="0.25">
      <c r="A253" s="1">
        <v>42</v>
      </c>
      <c r="B253" s="2">
        <v>45840.598252314812</v>
      </c>
      <c r="C253" s="43">
        <v>20</v>
      </c>
      <c r="D253" s="41">
        <f t="shared" si="14"/>
        <v>45840</v>
      </c>
      <c r="E253" s="36" t="str">
        <f>TEXT(Table1[[#This Row],[OrderDate]], "[$-ar-SA]dddd")</f>
        <v>الأربعاء</v>
      </c>
      <c r="F253" s="36">
        <f t="shared" si="15"/>
        <v>14</v>
      </c>
      <c r="G253" s="36" t="str">
        <f t="shared" si="12"/>
        <v>ظهرا</v>
      </c>
      <c r="H253" s="36">
        <f t="shared" si="13"/>
        <v>252</v>
      </c>
      <c r="I253" s="36" t="str">
        <f>TEXT(TIME(Table1[[#This Row],[Hour]],0,0),"h AM/PM")</f>
        <v>2 PM</v>
      </c>
    </row>
    <row r="254" spans="1:9" ht="15" customHeight="1" x14ac:dyDescent="0.25">
      <c r="A254" s="1">
        <v>43</v>
      </c>
      <c r="B254" s="2">
        <v>45840.598680555559</v>
      </c>
      <c r="C254" s="43">
        <v>120</v>
      </c>
      <c r="D254" s="41">
        <f t="shared" si="14"/>
        <v>45840</v>
      </c>
      <c r="E254" s="36" t="str">
        <f>TEXT(Table1[[#This Row],[OrderDate]], "[$-ar-SA]dddd")</f>
        <v>الأربعاء</v>
      </c>
      <c r="F254" s="36">
        <f t="shared" si="15"/>
        <v>14</v>
      </c>
      <c r="G254" s="36" t="str">
        <f t="shared" si="12"/>
        <v>ظهرا</v>
      </c>
      <c r="H254" s="36">
        <f t="shared" si="13"/>
        <v>253</v>
      </c>
      <c r="I254" s="36" t="str">
        <f>TEXT(TIME(Table1[[#This Row],[Hour]],0,0),"h AM/PM")</f>
        <v>2 PM</v>
      </c>
    </row>
    <row r="255" spans="1:9" ht="15" customHeight="1" x14ac:dyDescent="0.25">
      <c r="A255" s="1">
        <v>44</v>
      </c>
      <c r="B255" s="2">
        <v>45840.599120370367</v>
      </c>
      <c r="C255" s="43">
        <v>24</v>
      </c>
      <c r="D255" s="41">
        <f t="shared" si="14"/>
        <v>45840</v>
      </c>
      <c r="E255" s="36" t="str">
        <f>TEXT(Table1[[#This Row],[OrderDate]], "[$-ar-SA]dddd")</f>
        <v>الأربعاء</v>
      </c>
      <c r="F255" s="36">
        <f t="shared" si="15"/>
        <v>14</v>
      </c>
      <c r="G255" s="36" t="str">
        <f t="shared" si="12"/>
        <v>ظهرا</v>
      </c>
      <c r="H255" s="36">
        <f t="shared" si="13"/>
        <v>254</v>
      </c>
      <c r="I255" s="36" t="str">
        <f>TEXT(TIME(Table1[[#This Row],[Hour]],0,0),"h AM/PM")</f>
        <v>2 PM</v>
      </c>
    </row>
    <row r="256" spans="1:9" ht="15" customHeight="1" x14ac:dyDescent="0.25">
      <c r="A256" s="1">
        <v>45</v>
      </c>
      <c r="B256" s="2">
        <v>45840.60324074074</v>
      </c>
      <c r="C256" s="43">
        <v>20</v>
      </c>
      <c r="D256" s="41">
        <f t="shared" si="14"/>
        <v>45840</v>
      </c>
      <c r="E256" s="36" t="str">
        <f>TEXT(Table1[[#This Row],[OrderDate]], "[$-ar-SA]dddd")</f>
        <v>الأربعاء</v>
      </c>
      <c r="F256" s="36">
        <f t="shared" si="15"/>
        <v>14</v>
      </c>
      <c r="G256" s="36" t="str">
        <f t="shared" si="12"/>
        <v>ظهرا</v>
      </c>
      <c r="H256" s="36">
        <f t="shared" si="13"/>
        <v>255</v>
      </c>
      <c r="I256" s="36" t="str">
        <f>TEXT(TIME(Table1[[#This Row],[Hour]],0,0),"h AM/PM")</f>
        <v>2 PM</v>
      </c>
    </row>
    <row r="257" spans="1:9" ht="15" customHeight="1" x14ac:dyDescent="0.25">
      <c r="A257" s="1">
        <v>46</v>
      </c>
      <c r="B257" s="2">
        <v>45840.603298611109</v>
      </c>
      <c r="C257" s="43">
        <v>45</v>
      </c>
      <c r="D257" s="41">
        <f t="shared" si="14"/>
        <v>45840</v>
      </c>
      <c r="E257" s="36" t="str">
        <f>TEXT(Table1[[#This Row],[OrderDate]], "[$-ar-SA]dddd")</f>
        <v>الأربعاء</v>
      </c>
      <c r="F257" s="36">
        <f t="shared" si="15"/>
        <v>14</v>
      </c>
      <c r="G257" s="36" t="str">
        <f t="shared" si="12"/>
        <v>ظهرا</v>
      </c>
      <c r="H257" s="36">
        <f t="shared" si="13"/>
        <v>256</v>
      </c>
      <c r="I257" s="36" t="str">
        <f>TEXT(TIME(Table1[[#This Row],[Hour]],0,0),"h AM/PM")</f>
        <v>2 PM</v>
      </c>
    </row>
    <row r="258" spans="1:9" ht="15" customHeight="1" x14ac:dyDescent="0.25">
      <c r="A258" s="1">
        <v>47</v>
      </c>
      <c r="B258" s="2">
        <v>45840.60496527778</v>
      </c>
      <c r="C258" s="43">
        <v>20</v>
      </c>
      <c r="D258" s="41">
        <f t="shared" si="14"/>
        <v>45840</v>
      </c>
      <c r="E258" s="36" t="str">
        <f>TEXT(Table1[[#This Row],[OrderDate]], "[$-ar-SA]dddd")</f>
        <v>الأربعاء</v>
      </c>
      <c r="F258" s="36">
        <f t="shared" si="15"/>
        <v>14</v>
      </c>
      <c r="G258" s="36" t="str">
        <f t="shared" ref="G258:G321" si="16">IF(HOUR(B258)&lt;12,"صباحا",IF(HOUR(B258)&lt;17,"ظهرا","مساء"))</f>
        <v>ظهرا</v>
      </c>
      <c r="H258" s="36">
        <f t="shared" ref="H258:H321" si="17">ROW()-1</f>
        <v>257</v>
      </c>
      <c r="I258" s="36" t="str">
        <f>TEXT(TIME(Table1[[#This Row],[Hour]],0,0),"h AM/PM")</f>
        <v>2 PM</v>
      </c>
    </row>
    <row r="259" spans="1:9" ht="15" customHeight="1" x14ac:dyDescent="0.25">
      <c r="A259" s="1">
        <v>48</v>
      </c>
      <c r="B259" s="2">
        <v>45840.606168981481</v>
      </c>
      <c r="C259" s="43">
        <v>50</v>
      </c>
      <c r="D259" s="41">
        <f t="shared" ref="D259:D322" si="18">INT(B259)</f>
        <v>45840</v>
      </c>
      <c r="E259" s="36" t="str">
        <f>TEXT(Table1[[#This Row],[OrderDate]], "[$-ar-SA]dddd")</f>
        <v>الأربعاء</v>
      </c>
      <c r="F259" s="36">
        <f t="shared" ref="F259:F322" si="19">HOUR(B259)</f>
        <v>14</v>
      </c>
      <c r="G259" s="36" t="str">
        <f t="shared" si="16"/>
        <v>ظهرا</v>
      </c>
      <c r="H259" s="36">
        <f t="shared" si="17"/>
        <v>258</v>
      </c>
      <c r="I259" s="36" t="str">
        <f>TEXT(TIME(Table1[[#This Row],[Hour]],0,0),"h AM/PM")</f>
        <v>2 PM</v>
      </c>
    </row>
    <row r="260" spans="1:9" ht="15" customHeight="1" x14ac:dyDescent="0.25">
      <c r="A260" s="1">
        <v>49</v>
      </c>
      <c r="B260" s="2">
        <v>45840.606932870367</v>
      </c>
      <c r="C260" s="43">
        <v>170</v>
      </c>
      <c r="D260" s="41">
        <f t="shared" si="18"/>
        <v>45840</v>
      </c>
      <c r="E260" s="36" t="str">
        <f>TEXT(Table1[[#This Row],[OrderDate]], "[$-ar-SA]dddd")</f>
        <v>الأربعاء</v>
      </c>
      <c r="F260" s="36">
        <f t="shared" si="19"/>
        <v>14</v>
      </c>
      <c r="G260" s="36" t="str">
        <f t="shared" si="16"/>
        <v>ظهرا</v>
      </c>
      <c r="H260" s="36">
        <f t="shared" si="17"/>
        <v>259</v>
      </c>
      <c r="I260" s="36" t="str">
        <f>TEXT(TIME(Table1[[#This Row],[Hour]],0,0),"h AM/PM")</f>
        <v>2 PM</v>
      </c>
    </row>
    <row r="261" spans="1:9" ht="15" customHeight="1" x14ac:dyDescent="0.25">
      <c r="A261" s="1">
        <v>50</v>
      </c>
      <c r="B261" s="2">
        <v>45840.608703703707</v>
      </c>
      <c r="C261" s="43">
        <v>25</v>
      </c>
      <c r="D261" s="41">
        <f t="shared" si="18"/>
        <v>45840</v>
      </c>
      <c r="E261" s="36" t="str">
        <f>TEXT(Table1[[#This Row],[OrderDate]], "[$-ar-SA]dddd")</f>
        <v>الأربعاء</v>
      </c>
      <c r="F261" s="36">
        <f t="shared" si="19"/>
        <v>14</v>
      </c>
      <c r="G261" s="36" t="str">
        <f t="shared" si="16"/>
        <v>ظهرا</v>
      </c>
      <c r="H261" s="36">
        <f t="shared" si="17"/>
        <v>260</v>
      </c>
      <c r="I261" s="36" t="str">
        <f>TEXT(TIME(Table1[[#This Row],[Hour]],0,0),"h AM/PM")</f>
        <v>2 PM</v>
      </c>
    </row>
    <row r="262" spans="1:9" ht="15" customHeight="1" x14ac:dyDescent="0.25">
      <c r="A262" s="1">
        <v>51</v>
      </c>
      <c r="B262" s="2">
        <v>45840.609872685185</v>
      </c>
      <c r="C262" s="43">
        <v>275</v>
      </c>
      <c r="D262" s="41">
        <f t="shared" si="18"/>
        <v>45840</v>
      </c>
      <c r="E262" s="36" t="str">
        <f>TEXT(Table1[[#This Row],[OrderDate]], "[$-ar-SA]dddd")</f>
        <v>الأربعاء</v>
      </c>
      <c r="F262" s="36">
        <f t="shared" si="19"/>
        <v>14</v>
      </c>
      <c r="G262" s="36" t="str">
        <f t="shared" si="16"/>
        <v>ظهرا</v>
      </c>
      <c r="H262" s="36">
        <f t="shared" si="17"/>
        <v>261</v>
      </c>
      <c r="I262" s="36" t="str">
        <f>TEXT(TIME(Table1[[#This Row],[Hour]],0,0),"h AM/PM")</f>
        <v>2 PM</v>
      </c>
    </row>
    <row r="263" spans="1:9" ht="15" customHeight="1" x14ac:dyDescent="0.25">
      <c r="A263" s="1">
        <v>52</v>
      </c>
      <c r="B263" s="2">
        <v>45840.61954861111</v>
      </c>
      <c r="C263" s="43">
        <v>110</v>
      </c>
      <c r="D263" s="41">
        <f t="shared" si="18"/>
        <v>45840</v>
      </c>
      <c r="E263" s="36" t="str">
        <f>TEXT(Table1[[#This Row],[OrderDate]], "[$-ar-SA]dddd")</f>
        <v>الأربعاء</v>
      </c>
      <c r="F263" s="36">
        <f t="shared" si="19"/>
        <v>14</v>
      </c>
      <c r="G263" s="36" t="str">
        <f t="shared" si="16"/>
        <v>ظهرا</v>
      </c>
      <c r="H263" s="36">
        <f t="shared" si="17"/>
        <v>262</v>
      </c>
      <c r="I263" s="36" t="str">
        <f>TEXT(TIME(Table1[[#This Row],[Hour]],0,0),"h AM/PM")</f>
        <v>2 PM</v>
      </c>
    </row>
    <row r="264" spans="1:9" ht="15" customHeight="1" x14ac:dyDescent="0.25">
      <c r="A264" s="1">
        <v>53</v>
      </c>
      <c r="B264" s="2">
        <v>45840.623495370368</v>
      </c>
      <c r="C264" s="43">
        <v>20</v>
      </c>
      <c r="D264" s="41">
        <f t="shared" si="18"/>
        <v>45840</v>
      </c>
      <c r="E264" s="36" t="str">
        <f>TEXT(Table1[[#This Row],[OrderDate]], "[$-ar-SA]dddd")</f>
        <v>الأربعاء</v>
      </c>
      <c r="F264" s="36">
        <f t="shared" si="19"/>
        <v>14</v>
      </c>
      <c r="G264" s="36" t="str">
        <f t="shared" si="16"/>
        <v>ظهرا</v>
      </c>
      <c r="H264" s="36">
        <f t="shared" si="17"/>
        <v>263</v>
      </c>
      <c r="I264" s="36" t="str">
        <f>TEXT(TIME(Table1[[#This Row],[Hour]],0,0),"h AM/PM")</f>
        <v>2 PM</v>
      </c>
    </row>
    <row r="265" spans="1:9" ht="15" customHeight="1" x14ac:dyDescent="0.25">
      <c r="A265" s="1">
        <v>54</v>
      </c>
      <c r="B265" s="2">
        <v>45840.623680555553</v>
      </c>
      <c r="C265" s="43">
        <v>120</v>
      </c>
      <c r="D265" s="41">
        <f t="shared" si="18"/>
        <v>45840</v>
      </c>
      <c r="E265" s="36" t="str">
        <f>TEXT(Table1[[#This Row],[OrderDate]], "[$-ar-SA]dddd")</f>
        <v>الأربعاء</v>
      </c>
      <c r="F265" s="36">
        <f t="shared" si="19"/>
        <v>14</v>
      </c>
      <c r="G265" s="36" t="str">
        <f t="shared" si="16"/>
        <v>ظهرا</v>
      </c>
      <c r="H265" s="36">
        <f t="shared" si="17"/>
        <v>264</v>
      </c>
      <c r="I265" s="36" t="str">
        <f>TEXT(TIME(Table1[[#This Row],[Hour]],0,0),"h AM/PM")</f>
        <v>2 PM</v>
      </c>
    </row>
    <row r="266" spans="1:9" ht="15" customHeight="1" x14ac:dyDescent="0.25">
      <c r="A266" s="1">
        <v>55</v>
      </c>
      <c r="B266" s="2">
        <v>45840.628761574073</v>
      </c>
      <c r="C266" s="43">
        <v>40</v>
      </c>
      <c r="D266" s="41">
        <f t="shared" si="18"/>
        <v>45840</v>
      </c>
      <c r="E266" s="36" t="str">
        <f>TEXT(Table1[[#This Row],[OrderDate]], "[$-ar-SA]dddd")</f>
        <v>الأربعاء</v>
      </c>
      <c r="F266" s="36">
        <f t="shared" si="19"/>
        <v>15</v>
      </c>
      <c r="G266" s="36" t="str">
        <f t="shared" si="16"/>
        <v>ظهرا</v>
      </c>
      <c r="H266" s="36">
        <f t="shared" si="17"/>
        <v>265</v>
      </c>
      <c r="I266" s="36" t="str">
        <f>TEXT(TIME(Table1[[#This Row],[Hour]],0,0),"h AM/PM")</f>
        <v>3 PM</v>
      </c>
    </row>
    <row r="267" spans="1:9" ht="15" customHeight="1" x14ac:dyDescent="0.25">
      <c r="A267" s="1">
        <v>56</v>
      </c>
      <c r="B267" s="2">
        <v>45840.634664351855</v>
      </c>
      <c r="C267" s="43">
        <v>60</v>
      </c>
      <c r="D267" s="41">
        <f t="shared" si="18"/>
        <v>45840</v>
      </c>
      <c r="E267" s="36" t="str">
        <f>TEXT(Table1[[#This Row],[OrderDate]], "[$-ar-SA]dddd")</f>
        <v>الأربعاء</v>
      </c>
      <c r="F267" s="36">
        <f t="shared" si="19"/>
        <v>15</v>
      </c>
      <c r="G267" s="36" t="str">
        <f t="shared" si="16"/>
        <v>ظهرا</v>
      </c>
      <c r="H267" s="36">
        <f t="shared" si="17"/>
        <v>266</v>
      </c>
      <c r="I267" s="36" t="str">
        <f>TEXT(TIME(Table1[[#This Row],[Hour]],0,0),"h AM/PM")</f>
        <v>3 PM</v>
      </c>
    </row>
    <row r="268" spans="1:9" ht="15" customHeight="1" x14ac:dyDescent="0.25">
      <c r="A268" s="1">
        <v>57</v>
      </c>
      <c r="B268" s="2">
        <v>45840.635462962964</v>
      </c>
      <c r="C268" s="43">
        <v>25</v>
      </c>
      <c r="D268" s="41">
        <f t="shared" si="18"/>
        <v>45840</v>
      </c>
      <c r="E268" s="36" t="str">
        <f>TEXT(Table1[[#This Row],[OrderDate]], "[$-ar-SA]dddd")</f>
        <v>الأربعاء</v>
      </c>
      <c r="F268" s="36">
        <f t="shared" si="19"/>
        <v>15</v>
      </c>
      <c r="G268" s="36" t="str">
        <f t="shared" si="16"/>
        <v>ظهرا</v>
      </c>
      <c r="H268" s="36">
        <f t="shared" si="17"/>
        <v>267</v>
      </c>
      <c r="I268" s="36" t="str">
        <f>TEXT(TIME(Table1[[#This Row],[Hour]],0,0),"h AM/PM")</f>
        <v>3 PM</v>
      </c>
    </row>
    <row r="269" spans="1:9" ht="15" customHeight="1" x14ac:dyDescent="0.25">
      <c r="A269" s="1">
        <v>58</v>
      </c>
      <c r="B269" s="2">
        <v>45840.635613425926</v>
      </c>
      <c r="C269" s="43">
        <v>90</v>
      </c>
      <c r="D269" s="41">
        <f t="shared" si="18"/>
        <v>45840</v>
      </c>
      <c r="E269" s="36" t="str">
        <f>TEXT(Table1[[#This Row],[OrderDate]], "[$-ar-SA]dddd")</f>
        <v>الأربعاء</v>
      </c>
      <c r="F269" s="36">
        <f t="shared" si="19"/>
        <v>15</v>
      </c>
      <c r="G269" s="36" t="str">
        <f t="shared" si="16"/>
        <v>ظهرا</v>
      </c>
      <c r="H269" s="36">
        <f t="shared" si="17"/>
        <v>268</v>
      </c>
      <c r="I269" s="36" t="str">
        <f>TEXT(TIME(Table1[[#This Row],[Hour]],0,0),"h AM/PM")</f>
        <v>3 PM</v>
      </c>
    </row>
    <row r="270" spans="1:9" ht="15" customHeight="1" x14ac:dyDescent="0.25">
      <c r="A270" s="1">
        <v>59</v>
      </c>
      <c r="B270" s="2">
        <v>45840.63616898148</v>
      </c>
      <c r="C270" s="43">
        <v>65</v>
      </c>
      <c r="D270" s="41">
        <f t="shared" si="18"/>
        <v>45840</v>
      </c>
      <c r="E270" s="36" t="str">
        <f>TEXT(Table1[[#This Row],[OrderDate]], "[$-ar-SA]dddd")</f>
        <v>الأربعاء</v>
      </c>
      <c r="F270" s="36">
        <f t="shared" si="19"/>
        <v>15</v>
      </c>
      <c r="G270" s="36" t="str">
        <f t="shared" si="16"/>
        <v>ظهرا</v>
      </c>
      <c r="H270" s="36">
        <f t="shared" si="17"/>
        <v>269</v>
      </c>
      <c r="I270" s="36" t="str">
        <f>TEXT(TIME(Table1[[#This Row],[Hour]],0,0),"h AM/PM")</f>
        <v>3 PM</v>
      </c>
    </row>
    <row r="271" spans="1:9" ht="15" customHeight="1" x14ac:dyDescent="0.25">
      <c r="A271" s="1">
        <v>60</v>
      </c>
      <c r="B271" s="2">
        <v>45840.63658564815</v>
      </c>
      <c r="C271" s="43">
        <v>25</v>
      </c>
      <c r="D271" s="41">
        <f t="shared" si="18"/>
        <v>45840</v>
      </c>
      <c r="E271" s="36" t="str">
        <f>TEXT(Table1[[#This Row],[OrderDate]], "[$-ar-SA]dddd")</f>
        <v>الأربعاء</v>
      </c>
      <c r="F271" s="36">
        <f t="shared" si="19"/>
        <v>15</v>
      </c>
      <c r="G271" s="36" t="str">
        <f t="shared" si="16"/>
        <v>ظهرا</v>
      </c>
      <c r="H271" s="36">
        <f t="shared" si="17"/>
        <v>270</v>
      </c>
      <c r="I271" s="36" t="str">
        <f>TEXT(TIME(Table1[[#This Row],[Hour]],0,0),"h AM/PM")</f>
        <v>3 PM</v>
      </c>
    </row>
    <row r="272" spans="1:9" ht="15" customHeight="1" x14ac:dyDescent="0.25">
      <c r="A272" s="1">
        <v>61</v>
      </c>
      <c r="B272" s="2">
        <v>45840.638240740744</v>
      </c>
      <c r="C272" s="43">
        <v>25</v>
      </c>
      <c r="D272" s="41">
        <f t="shared" si="18"/>
        <v>45840</v>
      </c>
      <c r="E272" s="36" t="str">
        <f>TEXT(Table1[[#This Row],[OrderDate]], "[$-ar-SA]dddd")</f>
        <v>الأربعاء</v>
      </c>
      <c r="F272" s="36">
        <f t="shared" si="19"/>
        <v>15</v>
      </c>
      <c r="G272" s="36" t="str">
        <f t="shared" si="16"/>
        <v>ظهرا</v>
      </c>
      <c r="H272" s="36">
        <f t="shared" si="17"/>
        <v>271</v>
      </c>
      <c r="I272" s="36" t="str">
        <f>TEXT(TIME(Table1[[#This Row],[Hour]],0,0),"h AM/PM")</f>
        <v>3 PM</v>
      </c>
    </row>
    <row r="273" spans="1:9" ht="15" customHeight="1" x14ac:dyDescent="0.25">
      <c r="A273" s="1">
        <v>62</v>
      </c>
      <c r="B273" s="2">
        <v>45840.638356481482</v>
      </c>
      <c r="C273" s="43">
        <v>10</v>
      </c>
      <c r="D273" s="41">
        <f t="shared" si="18"/>
        <v>45840</v>
      </c>
      <c r="E273" s="36" t="str">
        <f>TEXT(Table1[[#This Row],[OrderDate]], "[$-ar-SA]dddd")</f>
        <v>الأربعاء</v>
      </c>
      <c r="F273" s="36">
        <f t="shared" si="19"/>
        <v>15</v>
      </c>
      <c r="G273" s="36" t="str">
        <f t="shared" si="16"/>
        <v>ظهرا</v>
      </c>
      <c r="H273" s="36">
        <f t="shared" si="17"/>
        <v>272</v>
      </c>
      <c r="I273" s="36" t="str">
        <f>TEXT(TIME(Table1[[#This Row],[Hour]],0,0),"h AM/PM")</f>
        <v>3 PM</v>
      </c>
    </row>
    <row r="274" spans="1:9" ht="15" customHeight="1" x14ac:dyDescent="0.25">
      <c r="A274" s="1">
        <v>63</v>
      </c>
      <c r="B274" s="2">
        <v>45840.639872685184</v>
      </c>
      <c r="C274" s="43">
        <v>80</v>
      </c>
      <c r="D274" s="41">
        <f t="shared" si="18"/>
        <v>45840</v>
      </c>
      <c r="E274" s="36" t="str">
        <f>TEXT(Table1[[#This Row],[OrderDate]], "[$-ar-SA]dddd")</f>
        <v>الأربعاء</v>
      </c>
      <c r="F274" s="36">
        <f t="shared" si="19"/>
        <v>15</v>
      </c>
      <c r="G274" s="36" t="str">
        <f t="shared" si="16"/>
        <v>ظهرا</v>
      </c>
      <c r="H274" s="36">
        <f t="shared" si="17"/>
        <v>273</v>
      </c>
      <c r="I274" s="36" t="str">
        <f>TEXT(TIME(Table1[[#This Row],[Hour]],0,0),"h AM/PM")</f>
        <v>3 PM</v>
      </c>
    </row>
    <row r="275" spans="1:9" ht="15" customHeight="1" x14ac:dyDescent="0.25">
      <c r="A275" s="1">
        <v>64</v>
      </c>
      <c r="B275" s="2">
        <v>45840.640486111108</v>
      </c>
      <c r="C275" s="43">
        <v>50</v>
      </c>
      <c r="D275" s="41">
        <f t="shared" si="18"/>
        <v>45840</v>
      </c>
      <c r="E275" s="36" t="str">
        <f>TEXT(Table1[[#This Row],[OrderDate]], "[$-ar-SA]dddd")</f>
        <v>الأربعاء</v>
      </c>
      <c r="F275" s="36">
        <f t="shared" si="19"/>
        <v>15</v>
      </c>
      <c r="G275" s="36" t="str">
        <f t="shared" si="16"/>
        <v>ظهرا</v>
      </c>
      <c r="H275" s="36">
        <f t="shared" si="17"/>
        <v>274</v>
      </c>
      <c r="I275" s="36" t="str">
        <f>TEXT(TIME(Table1[[#This Row],[Hour]],0,0),"h AM/PM")</f>
        <v>3 PM</v>
      </c>
    </row>
    <row r="276" spans="1:9" ht="15" customHeight="1" x14ac:dyDescent="0.25">
      <c r="A276" s="1">
        <v>65</v>
      </c>
      <c r="B276" s="2">
        <v>45840.64099537037</v>
      </c>
      <c r="C276" s="43">
        <v>30</v>
      </c>
      <c r="D276" s="41">
        <f t="shared" si="18"/>
        <v>45840</v>
      </c>
      <c r="E276" s="36" t="str">
        <f>TEXT(Table1[[#This Row],[OrderDate]], "[$-ar-SA]dddd")</f>
        <v>الأربعاء</v>
      </c>
      <c r="F276" s="36">
        <f t="shared" si="19"/>
        <v>15</v>
      </c>
      <c r="G276" s="36" t="str">
        <f t="shared" si="16"/>
        <v>ظهرا</v>
      </c>
      <c r="H276" s="36">
        <f t="shared" si="17"/>
        <v>275</v>
      </c>
      <c r="I276" s="36" t="str">
        <f>TEXT(TIME(Table1[[#This Row],[Hour]],0,0),"h AM/PM")</f>
        <v>3 PM</v>
      </c>
    </row>
    <row r="277" spans="1:9" ht="15" customHeight="1" x14ac:dyDescent="0.25">
      <c r="A277" s="1">
        <v>66</v>
      </c>
      <c r="B277" s="2">
        <v>45840.653634259259</v>
      </c>
      <c r="C277" s="43">
        <v>48</v>
      </c>
      <c r="D277" s="41">
        <f t="shared" si="18"/>
        <v>45840</v>
      </c>
      <c r="E277" s="36" t="str">
        <f>TEXT(Table1[[#This Row],[OrderDate]], "[$-ar-SA]dddd")</f>
        <v>الأربعاء</v>
      </c>
      <c r="F277" s="36">
        <f t="shared" si="19"/>
        <v>15</v>
      </c>
      <c r="G277" s="36" t="str">
        <f t="shared" si="16"/>
        <v>ظهرا</v>
      </c>
      <c r="H277" s="36">
        <f t="shared" si="17"/>
        <v>276</v>
      </c>
      <c r="I277" s="36" t="str">
        <f>TEXT(TIME(Table1[[#This Row],[Hour]],0,0),"h AM/PM")</f>
        <v>3 PM</v>
      </c>
    </row>
    <row r="278" spans="1:9" ht="15" customHeight="1" x14ac:dyDescent="0.25">
      <c r="A278" s="1">
        <v>67</v>
      </c>
      <c r="B278" s="2">
        <v>45840.655127314814</v>
      </c>
      <c r="C278" s="43">
        <v>20</v>
      </c>
      <c r="D278" s="41">
        <f t="shared" si="18"/>
        <v>45840</v>
      </c>
      <c r="E278" s="36" t="str">
        <f>TEXT(Table1[[#This Row],[OrderDate]], "[$-ar-SA]dddd")</f>
        <v>الأربعاء</v>
      </c>
      <c r="F278" s="36">
        <f t="shared" si="19"/>
        <v>15</v>
      </c>
      <c r="G278" s="36" t="str">
        <f t="shared" si="16"/>
        <v>ظهرا</v>
      </c>
      <c r="H278" s="36">
        <f t="shared" si="17"/>
        <v>277</v>
      </c>
      <c r="I278" s="36" t="str">
        <f>TEXT(TIME(Table1[[#This Row],[Hour]],0,0),"h AM/PM")</f>
        <v>3 PM</v>
      </c>
    </row>
    <row r="279" spans="1:9" ht="15" customHeight="1" x14ac:dyDescent="0.25">
      <c r="A279" s="1">
        <v>68</v>
      </c>
      <c r="B279" s="2">
        <v>45840.65519675926</v>
      </c>
      <c r="C279" s="43">
        <v>20</v>
      </c>
      <c r="D279" s="41">
        <f t="shared" si="18"/>
        <v>45840</v>
      </c>
      <c r="E279" s="36" t="str">
        <f>TEXT(Table1[[#This Row],[OrderDate]], "[$-ar-SA]dddd")</f>
        <v>الأربعاء</v>
      </c>
      <c r="F279" s="36">
        <f t="shared" si="19"/>
        <v>15</v>
      </c>
      <c r="G279" s="36" t="str">
        <f t="shared" si="16"/>
        <v>ظهرا</v>
      </c>
      <c r="H279" s="36">
        <f t="shared" si="17"/>
        <v>278</v>
      </c>
      <c r="I279" s="36" t="str">
        <f>TEXT(TIME(Table1[[#This Row],[Hour]],0,0),"h AM/PM")</f>
        <v>3 PM</v>
      </c>
    </row>
    <row r="280" spans="1:9" ht="15" customHeight="1" x14ac:dyDescent="0.25">
      <c r="A280" s="1">
        <v>69</v>
      </c>
      <c r="B280" s="2">
        <v>45840.65693287037</v>
      </c>
      <c r="C280" s="43">
        <v>60</v>
      </c>
      <c r="D280" s="41">
        <f t="shared" si="18"/>
        <v>45840</v>
      </c>
      <c r="E280" s="36" t="str">
        <f>TEXT(Table1[[#This Row],[OrderDate]], "[$-ar-SA]dddd")</f>
        <v>الأربعاء</v>
      </c>
      <c r="F280" s="36">
        <f t="shared" si="19"/>
        <v>15</v>
      </c>
      <c r="G280" s="36" t="str">
        <f t="shared" si="16"/>
        <v>ظهرا</v>
      </c>
      <c r="H280" s="36">
        <f t="shared" si="17"/>
        <v>279</v>
      </c>
      <c r="I280" s="36" t="str">
        <f>TEXT(TIME(Table1[[#This Row],[Hour]],0,0),"h AM/PM")</f>
        <v>3 PM</v>
      </c>
    </row>
    <row r="281" spans="1:9" ht="15" customHeight="1" x14ac:dyDescent="0.25">
      <c r="A281" s="1">
        <v>70</v>
      </c>
      <c r="B281" s="2">
        <v>45840.671469907407</v>
      </c>
      <c r="C281" s="43">
        <v>60</v>
      </c>
      <c r="D281" s="41">
        <f t="shared" si="18"/>
        <v>45840</v>
      </c>
      <c r="E281" s="36" t="str">
        <f>TEXT(Table1[[#This Row],[OrderDate]], "[$-ar-SA]dddd")</f>
        <v>الأربعاء</v>
      </c>
      <c r="F281" s="36">
        <f t="shared" si="19"/>
        <v>16</v>
      </c>
      <c r="G281" s="36" t="str">
        <f t="shared" si="16"/>
        <v>ظهرا</v>
      </c>
      <c r="H281" s="36">
        <f t="shared" si="17"/>
        <v>280</v>
      </c>
      <c r="I281" s="36" t="str">
        <f>TEXT(TIME(Table1[[#This Row],[Hour]],0,0),"h AM/PM")</f>
        <v>4 PM</v>
      </c>
    </row>
    <row r="282" spans="1:9" ht="15" customHeight="1" x14ac:dyDescent="0.25">
      <c r="A282" s="1">
        <v>71</v>
      </c>
      <c r="B282" s="2">
        <v>45840.671539351853</v>
      </c>
      <c r="C282" s="43">
        <v>25</v>
      </c>
      <c r="D282" s="41">
        <f t="shared" si="18"/>
        <v>45840</v>
      </c>
      <c r="E282" s="36" t="str">
        <f>TEXT(Table1[[#This Row],[OrderDate]], "[$-ar-SA]dddd")</f>
        <v>الأربعاء</v>
      </c>
      <c r="F282" s="36">
        <f t="shared" si="19"/>
        <v>16</v>
      </c>
      <c r="G282" s="36" t="str">
        <f t="shared" si="16"/>
        <v>ظهرا</v>
      </c>
      <c r="H282" s="36">
        <f t="shared" si="17"/>
        <v>281</v>
      </c>
      <c r="I282" s="36" t="str">
        <f>TEXT(TIME(Table1[[#This Row],[Hour]],0,0),"h AM/PM")</f>
        <v>4 PM</v>
      </c>
    </row>
    <row r="283" spans="1:9" ht="15" customHeight="1" x14ac:dyDescent="0.25">
      <c r="A283" s="1">
        <v>72</v>
      </c>
      <c r="B283" s="2">
        <v>45840.673634259256</v>
      </c>
      <c r="C283" s="43">
        <v>50</v>
      </c>
      <c r="D283" s="41">
        <f t="shared" si="18"/>
        <v>45840</v>
      </c>
      <c r="E283" s="36" t="str">
        <f>TEXT(Table1[[#This Row],[OrderDate]], "[$-ar-SA]dddd")</f>
        <v>الأربعاء</v>
      </c>
      <c r="F283" s="36">
        <f t="shared" si="19"/>
        <v>16</v>
      </c>
      <c r="G283" s="36" t="str">
        <f t="shared" si="16"/>
        <v>ظهرا</v>
      </c>
      <c r="H283" s="36">
        <f t="shared" si="17"/>
        <v>282</v>
      </c>
      <c r="I283" s="36" t="str">
        <f>TEXT(TIME(Table1[[#This Row],[Hour]],0,0),"h AM/PM")</f>
        <v>4 PM</v>
      </c>
    </row>
    <row r="284" spans="1:9" ht="15" customHeight="1" x14ac:dyDescent="0.25">
      <c r="A284" s="1">
        <v>73</v>
      </c>
      <c r="B284" s="2">
        <v>45840.676504629628</v>
      </c>
      <c r="C284" s="43">
        <v>130</v>
      </c>
      <c r="D284" s="41">
        <f t="shared" si="18"/>
        <v>45840</v>
      </c>
      <c r="E284" s="36" t="str">
        <f>TEXT(Table1[[#This Row],[OrderDate]], "[$-ar-SA]dddd")</f>
        <v>الأربعاء</v>
      </c>
      <c r="F284" s="36">
        <f t="shared" si="19"/>
        <v>16</v>
      </c>
      <c r="G284" s="36" t="str">
        <f t="shared" si="16"/>
        <v>ظهرا</v>
      </c>
      <c r="H284" s="36">
        <f t="shared" si="17"/>
        <v>283</v>
      </c>
      <c r="I284" s="36" t="str">
        <f>TEXT(TIME(Table1[[#This Row],[Hour]],0,0),"h AM/PM")</f>
        <v>4 PM</v>
      </c>
    </row>
    <row r="285" spans="1:9" ht="15" customHeight="1" x14ac:dyDescent="0.25">
      <c r="A285" s="1">
        <v>74</v>
      </c>
      <c r="B285" s="2">
        <v>45840.677731481483</v>
      </c>
      <c r="C285" s="43">
        <v>40</v>
      </c>
      <c r="D285" s="41">
        <f t="shared" si="18"/>
        <v>45840</v>
      </c>
      <c r="E285" s="36" t="str">
        <f>TEXT(Table1[[#This Row],[OrderDate]], "[$-ar-SA]dddd")</f>
        <v>الأربعاء</v>
      </c>
      <c r="F285" s="36">
        <f t="shared" si="19"/>
        <v>16</v>
      </c>
      <c r="G285" s="36" t="str">
        <f t="shared" si="16"/>
        <v>ظهرا</v>
      </c>
      <c r="H285" s="36">
        <f t="shared" si="17"/>
        <v>284</v>
      </c>
      <c r="I285" s="36" t="str">
        <f>TEXT(TIME(Table1[[#This Row],[Hour]],0,0),"h AM/PM")</f>
        <v>4 PM</v>
      </c>
    </row>
    <row r="286" spans="1:9" ht="15" customHeight="1" x14ac:dyDescent="0.25">
      <c r="A286" s="1">
        <v>75</v>
      </c>
      <c r="B286" s="2">
        <v>45840.678194444445</v>
      </c>
      <c r="C286" s="43">
        <v>80</v>
      </c>
      <c r="D286" s="41">
        <f t="shared" si="18"/>
        <v>45840</v>
      </c>
      <c r="E286" s="36" t="str">
        <f>TEXT(Table1[[#This Row],[OrderDate]], "[$-ar-SA]dddd")</f>
        <v>الأربعاء</v>
      </c>
      <c r="F286" s="36">
        <f t="shared" si="19"/>
        <v>16</v>
      </c>
      <c r="G286" s="36" t="str">
        <f t="shared" si="16"/>
        <v>ظهرا</v>
      </c>
      <c r="H286" s="36">
        <f t="shared" si="17"/>
        <v>285</v>
      </c>
      <c r="I286" s="36" t="str">
        <f>TEXT(TIME(Table1[[#This Row],[Hour]],0,0),"h AM/PM")</f>
        <v>4 PM</v>
      </c>
    </row>
    <row r="287" spans="1:9" ht="15" customHeight="1" x14ac:dyDescent="0.25">
      <c r="A287" s="1">
        <v>76</v>
      </c>
      <c r="B287" s="2">
        <v>45840.684895833336</v>
      </c>
      <c r="C287" s="43">
        <v>25</v>
      </c>
      <c r="D287" s="41">
        <f t="shared" si="18"/>
        <v>45840</v>
      </c>
      <c r="E287" s="36" t="str">
        <f>TEXT(Table1[[#This Row],[OrderDate]], "[$-ar-SA]dddd")</f>
        <v>الأربعاء</v>
      </c>
      <c r="F287" s="36">
        <f t="shared" si="19"/>
        <v>16</v>
      </c>
      <c r="G287" s="36" t="str">
        <f t="shared" si="16"/>
        <v>ظهرا</v>
      </c>
      <c r="H287" s="36">
        <f t="shared" si="17"/>
        <v>286</v>
      </c>
      <c r="I287" s="36" t="str">
        <f>TEXT(TIME(Table1[[#This Row],[Hour]],0,0),"h AM/PM")</f>
        <v>4 PM</v>
      </c>
    </row>
    <row r="288" spans="1:9" ht="15" customHeight="1" x14ac:dyDescent="0.25">
      <c r="A288" s="1">
        <v>77</v>
      </c>
      <c r="B288" s="2">
        <v>45840.686365740738</v>
      </c>
      <c r="C288" s="43">
        <v>20</v>
      </c>
      <c r="D288" s="41">
        <f t="shared" si="18"/>
        <v>45840</v>
      </c>
      <c r="E288" s="36" t="str">
        <f>TEXT(Table1[[#This Row],[OrderDate]], "[$-ar-SA]dddd")</f>
        <v>الأربعاء</v>
      </c>
      <c r="F288" s="36">
        <f t="shared" si="19"/>
        <v>16</v>
      </c>
      <c r="G288" s="36" t="str">
        <f t="shared" si="16"/>
        <v>ظهرا</v>
      </c>
      <c r="H288" s="36">
        <f t="shared" si="17"/>
        <v>287</v>
      </c>
      <c r="I288" s="36" t="str">
        <f>TEXT(TIME(Table1[[#This Row],[Hour]],0,0),"h AM/PM")</f>
        <v>4 PM</v>
      </c>
    </row>
    <row r="289" spans="1:9" ht="15" customHeight="1" x14ac:dyDescent="0.25">
      <c r="A289" s="1">
        <v>78</v>
      </c>
      <c r="B289" s="2">
        <v>45840.686516203707</v>
      </c>
      <c r="C289" s="43">
        <v>60</v>
      </c>
      <c r="D289" s="41">
        <f t="shared" si="18"/>
        <v>45840</v>
      </c>
      <c r="E289" s="36" t="str">
        <f>TEXT(Table1[[#This Row],[OrderDate]], "[$-ar-SA]dddd")</f>
        <v>الأربعاء</v>
      </c>
      <c r="F289" s="36">
        <f t="shared" si="19"/>
        <v>16</v>
      </c>
      <c r="G289" s="36" t="str">
        <f t="shared" si="16"/>
        <v>ظهرا</v>
      </c>
      <c r="H289" s="36">
        <f t="shared" si="17"/>
        <v>288</v>
      </c>
      <c r="I289" s="36" t="str">
        <f>TEXT(TIME(Table1[[#This Row],[Hour]],0,0),"h AM/PM")</f>
        <v>4 PM</v>
      </c>
    </row>
    <row r="290" spans="1:9" ht="15" customHeight="1" x14ac:dyDescent="0.25">
      <c r="A290" s="1">
        <v>79</v>
      </c>
      <c r="B290" s="2">
        <v>45840.688136574077</v>
      </c>
      <c r="C290" s="43">
        <v>80</v>
      </c>
      <c r="D290" s="41">
        <f t="shared" si="18"/>
        <v>45840</v>
      </c>
      <c r="E290" s="36" t="str">
        <f>TEXT(Table1[[#This Row],[OrderDate]], "[$-ar-SA]dddd")</f>
        <v>الأربعاء</v>
      </c>
      <c r="F290" s="36">
        <f t="shared" si="19"/>
        <v>16</v>
      </c>
      <c r="G290" s="36" t="str">
        <f t="shared" si="16"/>
        <v>ظهرا</v>
      </c>
      <c r="H290" s="36">
        <f t="shared" si="17"/>
        <v>289</v>
      </c>
      <c r="I290" s="36" t="str">
        <f>TEXT(TIME(Table1[[#This Row],[Hour]],0,0),"h AM/PM")</f>
        <v>4 PM</v>
      </c>
    </row>
    <row r="291" spans="1:9" ht="15" customHeight="1" x14ac:dyDescent="0.25">
      <c r="A291" s="1">
        <v>80</v>
      </c>
      <c r="B291" s="2">
        <v>45840.690046296295</v>
      </c>
      <c r="C291" s="43">
        <v>60</v>
      </c>
      <c r="D291" s="41">
        <f t="shared" si="18"/>
        <v>45840</v>
      </c>
      <c r="E291" s="36" t="str">
        <f>TEXT(Table1[[#This Row],[OrderDate]], "[$-ar-SA]dddd")</f>
        <v>الأربعاء</v>
      </c>
      <c r="F291" s="36">
        <f t="shared" si="19"/>
        <v>16</v>
      </c>
      <c r="G291" s="36" t="str">
        <f t="shared" si="16"/>
        <v>ظهرا</v>
      </c>
      <c r="H291" s="36">
        <f t="shared" si="17"/>
        <v>290</v>
      </c>
      <c r="I291" s="36" t="str">
        <f>TEXT(TIME(Table1[[#This Row],[Hour]],0,0),"h AM/PM")</f>
        <v>4 PM</v>
      </c>
    </row>
    <row r="292" spans="1:9" ht="15" customHeight="1" x14ac:dyDescent="0.25">
      <c r="A292" s="1">
        <v>81</v>
      </c>
      <c r="B292" s="2">
        <v>45840.690520833334</v>
      </c>
      <c r="C292" s="43">
        <v>90</v>
      </c>
      <c r="D292" s="41">
        <f t="shared" si="18"/>
        <v>45840</v>
      </c>
      <c r="E292" s="36" t="str">
        <f>TEXT(Table1[[#This Row],[OrderDate]], "[$-ar-SA]dddd")</f>
        <v>الأربعاء</v>
      </c>
      <c r="F292" s="36">
        <f t="shared" si="19"/>
        <v>16</v>
      </c>
      <c r="G292" s="36" t="str">
        <f t="shared" si="16"/>
        <v>ظهرا</v>
      </c>
      <c r="H292" s="36">
        <f t="shared" si="17"/>
        <v>291</v>
      </c>
      <c r="I292" s="36" t="str">
        <f>TEXT(TIME(Table1[[#This Row],[Hour]],0,0),"h AM/PM")</f>
        <v>4 PM</v>
      </c>
    </row>
    <row r="293" spans="1:9" ht="15" customHeight="1" x14ac:dyDescent="0.25">
      <c r="A293" s="1">
        <v>82</v>
      </c>
      <c r="B293" s="2">
        <v>45840.691354166665</v>
      </c>
      <c r="C293" s="43">
        <v>40</v>
      </c>
      <c r="D293" s="41">
        <f t="shared" si="18"/>
        <v>45840</v>
      </c>
      <c r="E293" s="36" t="str">
        <f>TEXT(Table1[[#This Row],[OrderDate]], "[$-ar-SA]dddd")</f>
        <v>الأربعاء</v>
      </c>
      <c r="F293" s="36">
        <f t="shared" si="19"/>
        <v>16</v>
      </c>
      <c r="G293" s="36" t="str">
        <f t="shared" si="16"/>
        <v>ظهرا</v>
      </c>
      <c r="H293" s="36">
        <f t="shared" si="17"/>
        <v>292</v>
      </c>
      <c r="I293" s="36" t="str">
        <f>TEXT(TIME(Table1[[#This Row],[Hour]],0,0),"h AM/PM")</f>
        <v>4 PM</v>
      </c>
    </row>
    <row r="294" spans="1:9" ht="15" customHeight="1" x14ac:dyDescent="0.25">
      <c r="A294" s="1">
        <v>83</v>
      </c>
      <c r="B294" s="2">
        <v>45840.691979166666</v>
      </c>
      <c r="C294" s="43">
        <v>350</v>
      </c>
      <c r="D294" s="41">
        <f t="shared" si="18"/>
        <v>45840</v>
      </c>
      <c r="E294" s="36" t="str">
        <f>TEXT(Table1[[#This Row],[OrderDate]], "[$-ar-SA]dddd")</f>
        <v>الأربعاء</v>
      </c>
      <c r="F294" s="36">
        <f t="shared" si="19"/>
        <v>16</v>
      </c>
      <c r="G294" s="36" t="str">
        <f t="shared" si="16"/>
        <v>ظهرا</v>
      </c>
      <c r="H294" s="36">
        <f t="shared" si="17"/>
        <v>293</v>
      </c>
      <c r="I294" s="36" t="str">
        <f>TEXT(TIME(Table1[[#This Row],[Hour]],0,0),"h AM/PM")</f>
        <v>4 PM</v>
      </c>
    </row>
    <row r="295" spans="1:9" ht="15" customHeight="1" x14ac:dyDescent="0.25">
      <c r="A295" s="1">
        <v>84</v>
      </c>
      <c r="B295" s="2">
        <v>45840.692407407405</v>
      </c>
      <c r="C295" s="43">
        <v>120</v>
      </c>
      <c r="D295" s="41">
        <f t="shared" si="18"/>
        <v>45840</v>
      </c>
      <c r="E295" s="36" t="str">
        <f>TEXT(Table1[[#This Row],[OrderDate]], "[$-ar-SA]dddd")</f>
        <v>الأربعاء</v>
      </c>
      <c r="F295" s="36">
        <f t="shared" si="19"/>
        <v>16</v>
      </c>
      <c r="G295" s="36" t="str">
        <f t="shared" si="16"/>
        <v>ظهرا</v>
      </c>
      <c r="H295" s="36">
        <f t="shared" si="17"/>
        <v>294</v>
      </c>
      <c r="I295" s="36" t="str">
        <f>TEXT(TIME(Table1[[#This Row],[Hour]],0,0),"h AM/PM")</f>
        <v>4 PM</v>
      </c>
    </row>
    <row r="296" spans="1:9" ht="15" customHeight="1" x14ac:dyDescent="0.25">
      <c r="A296" s="1">
        <v>85</v>
      </c>
      <c r="B296" s="2">
        <v>45840.693379629629</v>
      </c>
      <c r="C296" s="43">
        <v>20</v>
      </c>
      <c r="D296" s="41">
        <f t="shared" si="18"/>
        <v>45840</v>
      </c>
      <c r="E296" s="36" t="str">
        <f>TEXT(Table1[[#This Row],[OrderDate]], "[$-ar-SA]dddd")</f>
        <v>الأربعاء</v>
      </c>
      <c r="F296" s="36">
        <f t="shared" si="19"/>
        <v>16</v>
      </c>
      <c r="G296" s="36" t="str">
        <f t="shared" si="16"/>
        <v>ظهرا</v>
      </c>
      <c r="H296" s="36">
        <f t="shared" si="17"/>
        <v>295</v>
      </c>
      <c r="I296" s="36" t="str">
        <f>TEXT(TIME(Table1[[#This Row],[Hour]],0,0),"h AM/PM")</f>
        <v>4 PM</v>
      </c>
    </row>
    <row r="297" spans="1:9" ht="15" customHeight="1" x14ac:dyDescent="0.25">
      <c r="A297" s="1">
        <v>86</v>
      </c>
      <c r="B297" s="2">
        <v>45840.693784722222</v>
      </c>
      <c r="C297" s="43">
        <v>25</v>
      </c>
      <c r="D297" s="41">
        <f t="shared" si="18"/>
        <v>45840</v>
      </c>
      <c r="E297" s="36" t="str">
        <f>TEXT(Table1[[#This Row],[OrderDate]], "[$-ar-SA]dddd")</f>
        <v>الأربعاء</v>
      </c>
      <c r="F297" s="36">
        <f t="shared" si="19"/>
        <v>16</v>
      </c>
      <c r="G297" s="36" t="str">
        <f t="shared" si="16"/>
        <v>ظهرا</v>
      </c>
      <c r="H297" s="36">
        <f t="shared" si="17"/>
        <v>296</v>
      </c>
      <c r="I297" s="36" t="str">
        <f>TEXT(TIME(Table1[[#This Row],[Hour]],0,0),"h AM/PM")</f>
        <v>4 PM</v>
      </c>
    </row>
    <row r="298" spans="1:9" ht="15" customHeight="1" x14ac:dyDescent="0.25">
      <c r="A298" s="1">
        <v>87</v>
      </c>
      <c r="B298" s="2">
        <v>45840.694351851853</v>
      </c>
      <c r="C298" s="43">
        <v>40</v>
      </c>
      <c r="D298" s="41">
        <f t="shared" si="18"/>
        <v>45840</v>
      </c>
      <c r="E298" s="36" t="str">
        <f>TEXT(Table1[[#This Row],[OrderDate]], "[$-ar-SA]dddd")</f>
        <v>الأربعاء</v>
      </c>
      <c r="F298" s="36">
        <f t="shared" si="19"/>
        <v>16</v>
      </c>
      <c r="G298" s="36" t="str">
        <f t="shared" si="16"/>
        <v>ظهرا</v>
      </c>
      <c r="H298" s="36">
        <f t="shared" si="17"/>
        <v>297</v>
      </c>
      <c r="I298" s="36" t="str">
        <f>TEXT(TIME(Table1[[#This Row],[Hour]],0,0),"h AM/PM")</f>
        <v>4 PM</v>
      </c>
    </row>
    <row r="299" spans="1:9" ht="15" customHeight="1" x14ac:dyDescent="0.25">
      <c r="A299" s="1">
        <v>88</v>
      </c>
      <c r="B299" s="2">
        <v>45840.695115740738</v>
      </c>
      <c r="C299" s="43">
        <v>220</v>
      </c>
      <c r="D299" s="41">
        <f t="shared" si="18"/>
        <v>45840</v>
      </c>
      <c r="E299" s="36" t="str">
        <f>TEXT(Table1[[#This Row],[OrderDate]], "[$-ar-SA]dddd")</f>
        <v>الأربعاء</v>
      </c>
      <c r="F299" s="36">
        <f t="shared" si="19"/>
        <v>16</v>
      </c>
      <c r="G299" s="36" t="str">
        <f t="shared" si="16"/>
        <v>ظهرا</v>
      </c>
      <c r="H299" s="36">
        <f t="shared" si="17"/>
        <v>298</v>
      </c>
      <c r="I299" s="36" t="str">
        <f>TEXT(TIME(Table1[[#This Row],[Hour]],0,0),"h AM/PM")</f>
        <v>4 PM</v>
      </c>
    </row>
    <row r="300" spans="1:9" ht="15" customHeight="1" x14ac:dyDescent="0.25">
      <c r="A300" s="1">
        <v>89</v>
      </c>
      <c r="B300" s="2">
        <v>45840.696608796294</v>
      </c>
      <c r="C300" s="43">
        <v>20</v>
      </c>
      <c r="D300" s="41">
        <f t="shared" si="18"/>
        <v>45840</v>
      </c>
      <c r="E300" s="36" t="str">
        <f>TEXT(Table1[[#This Row],[OrderDate]], "[$-ar-SA]dddd")</f>
        <v>الأربعاء</v>
      </c>
      <c r="F300" s="36">
        <f t="shared" si="19"/>
        <v>16</v>
      </c>
      <c r="G300" s="36" t="str">
        <f t="shared" si="16"/>
        <v>ظهرا</v>
      </c>
      <c r="H300" s="36">
        <f t="shared" si="17"/>
        <v>299</v>
      </c>
      <c r="I300" s="36" t="str">
        <f>TEXT(TIME(Table1[[#This Row],[Hour]],0,0),"h AM/PM")</f>
        <v>4 PM</v>
      </c>
    </row>
    <row r="301" spans="1:9" ht="15" customHeight="1" x14ac:dyDescent="0.25">
      <c r="A301" s="1">
        <v>90</v>
      </c>
      <c r="B301" s="2">
        <v>45840.696932870371</v>
      </c>
      <c r="C301" s="43">
        <v>40</v>
      </c>
      <c r="D301" s="41">
        <f t="shared" si="18"/>
        <v>45840</v>
      </c>
      <c r="E301" s="36" t="str">
        <f>TEXT(Table1[[#This Row],[OrderDate]], "[$-ar-SA]dddd")</f>
        <v>الأربعاء</v>
      </c>
      <c r="F301" s="36">
        <f t="shared" si="19"/>
        <v>16</v>
      </c>
      <c r="G301" s="36" t="str">
        <f t="shared" si="16"/>
        <v>ظهرا</v>
      </c>
      <c r="H301" s="36">
        <f t="shared" si="17"/>
        <v>300</v>
      </c>
      <c r="I301" s="36" t="str">
        <f>TEXT(TIME(Table1[[#This Row],[Hour]],0,0),"h AM/PM")</f>
        <v>4 PM</v>
      </c>
    </row>
    <row r="302" spans="1:9" ht="15" customHeight="1" x14ac:dyDescent="0.25">
      <c r="A302" s="1">
        <v>91</v>
      </c>
      <c r="B302" s="2">
        <v>45840.698055555556</v>
      </c>
      <c r="C302" s="43">
        <v>20</v>
      </c>
      <c r="D302" s="41">
        <f t="shared" si="18"/>
        <v>45840</v>
      </c>
      <c r="E302" s="36" t="str">
        <f>TEXT(Table1[[#This Row],[OrderDate]], "[$-ar-SA]dddd")</f>
        <v>الأربعاء</v>
      </c>
      <c r="F302" s="36">
        <f t="shared" si="19"/>
        <v>16</v>
      </c>
      <c r="G302" s="36" t="str">
        <f t="shared" si="16"/>
        <v>ظهرا</v>
      </c>
      <c r="H302" s="36">
        <f t="shared" si="17"/>
        <v>301</v>
      </c>
      <c r="I302" s="36" t="str">
        <f>TEXT(TIME(Table1[[#This Row],[Hour]],0,0),"h AM/PM")</f>
        <v>4 PM</v>
      </c>
    </row>
    <row r="303" spans="1:9" ht="15" customHeight="1" x14ac:dyDescent="0.25">
      <c r="A303" s="1">
        <v>92</v>
      </c>
      <c r="B303" s="2">
        <v>45840.702303240738</v>
      </c>
      <c r="C303" s="43">
        <v>20</v>
      </c>
      <c r="D303" s="41">
        <f t="shared" si="18"/>
        <v>45840</v>
      </c>
      <c r="E303" s="36" t="str">
        <f>TEXT(Table1[[#This Row],[OrderDate]], "[$-ar-SA]dddd")</f>
        <v>الأربعاء</v>
      </c>
      <c r="F303" s="36">
        <f t="shared" si="19"/>
        <v>16</v>
      </c>
      <c r="G303" s="36" t="str">
        <f t="shared" si="16"/>
        <v>ظهرا</v>
      </c>
      <c r="H303" s="36">
        <f t="shared" si="17"/>
        <v>302</v>
      </c>
      <c r="I303" s="36" t="str">
        <f>TEXT(TIME(Table1[[#This Row],[Hour]],0,0),"h AM/PM")</f>
        <v>4 PM</v>
      </c>
    </row>
    <row r="304" spans="1:9" ht="15" customHeight="1" x14ac:dyDescent="0.25">
      <c r="A304" s="1">
        <v>93</v>
      </c>
      <c r="B304" s="2">
        <v>45840.705925925926</v>
      </c>
      <c r="C304" s="43">
        <v>20</v>
      </c>
      <c r="D304" s="41">
        <f t="shared" si="18"/>
        <v>45840</v>
      </c>
      <c r="E304" s="36" t="str">
        <f>TEXT(Table1[[#This Row],[OrderDate]], "[$-ar-SA]dddd")</f>
        <v>الأربعاء</v>
      </c>
      <c r="F304" s="36">
        <f t="shared" si="19"/>
        <v>16</v>
      </c>
      <c r="G304" s="36" t="str">
        <f t="shared" si="16"/>
        <v>ظهرا</v>
      </c>
      <c r="H304" s="36">
        <f t="shared" si="17"/>
        <v>303</v>
      </c>
      <c r="I304" s="36" t="str">
        <f>TEXT(TIME(Table1[[#This Row],[Hour]],0,0),"h AM/PM")</f>
        <v>4 PM</v>
      </c>
    </row>
    <row r="305" spans="1:9" ht="15" customHeight="1" x14ac:dyDescent="0.25">
      <c r="A305" s="1">
        <v>94</v>
      </c>
      <c r="B305" s="2">
        <v>45840.710358796299</v>
      </c>
      <c r="C305" s="43">
        <v>20</v>
      </c>
      <c r="D305" s="41">
        <f t="shared" si="18"/>
        <v>45840</v>
      </c>
      <c r="E305" s="36" t="str">
        <f>TEXT(Table1[[#This Row],[OrderDate]], "[$-ar-SA]dddd")</f>
        <v>الأربعاء</v>
      </c>
      <c r="F305" s="36">
        <f t="shared" si="19"/>
        <v>17</v>
      </c>
      <c r="G305" s="36" t="str">
        <f t="shared" si="16"/>
        <v>مساء</v>
      </c>
      <c r="H305" s="36">
        <f t="shared" si="17"/>
        <v>304</v>
      </c>
      <c r="I305" s="36" t="str">
        <f>TEXT(TIME(Table1[[#This Row],[Hour]],0,0),"h AM/PM")</f>
        <v>5 PM</v>
      </c>
    </row>
    <row r="306" spans="1:9" ht="15" customHeight="1" x14ac:dyDescent="0.25">
      <c r="A306" s="1">
        <v>95</v>
      </c>
      <c r="B306" s="2">
        <v>45840.711006944446</v>
      </c>
      <c r="C306" s="43">
        <v>160</v>
      </c>
      <c r="D306" s="41">
        <f t="shared" si="18"/>
        <v>45840</v>
      </c>
      <c r="E306" s="36" t="str">
        <f>TEXT(Table1[[#This Row],[OrderDate]], "[$-ar-SA]dddd")</f>
        <v>الأربعاء</v>
      </c>
      <c r="F306" s="36">
        <f t="shared" si="19"/>
        <v>17</v>
      </c>
      <c r="G306" s="36" t="str">
        <f t="shared" si="16"/>
        <v>مساء</v>
      </c>
      <c r="H306" s="36">
        <f t="shared" si="17"/>
        <v>305</v>
      </c>
      <c r="I306" s="36" t="str">
        <f>TEXT(TIME(Table1[[#This Row],[Hour]],0,0),"h AM/PM")</f>
        <v>5 PM</v>
      </c>
    </row>
    <row r="307" spans="1:9" ht="15" customHeight="1" x14ac:dyDescent="0.25">
      <c r="A307" s="1">
        <v>96</v>
      </c>
      <c r="B307" s="2">
        <v>45840.714212962965</v>
      </c>
      <c r="C307" s="43">
        <v>30</v>
      </c>
      <c r="D307" s="41">
        <f t="shared" si="18"/>
        <v>45840</v>
      </c>
      <c r="E307" s="36" t="str">
        <f>TEXT(Table1[[#This Row],[OrderDate]], "[$-ar-SA]dddd")</f>
        <v>الأربعاء</v>
      </c>
      <c r="F307" s="36">
        <f t="shared" si="19"/>
        <v>17</v>
      </c>
      <c r="G307" s="36" t="str">
        <f t="shared" si="16"/>
        <v>مساء</v>
      </c>
      <c r="H307" s="36">
        <f t="shared" si="17"/>
        <v>306</v>
      </c>
      <c r="I307" s="36" t="str">
        <f>TEXT(TIME(Table1[[#This Row],[Hour]],0,0),"h AM/PM")</f>
        <v>5 PM</v>
      </c>
    </row>
    <row r="308" spans="1:9" ht="15" customHeight="1" x14ac:dyDescent="0.25">
      <c r="A308" s="1">
        <v>97</v>
      </c>
      <c r="B308" s="2">
        <v>45840.714317129627</v>
      </c>
      <c r="C308" s="43">
        <v>20</v>
      </c>
      <c r="D308" s="41">
        <f t="shared" si="18"/>
        <v>45840</v>
      </c>
      <c r="E308" s="36" t="str">
        <f>TEXT(Table1[[#This Row],[OrderDate]], "[$-ar-SA]dddd")</f>
        <v>الأربعاء</v>
      </c>
      <c r="F308" s="36">
        <f t="shared" si="19"/>
        <v>17</v>
      </c>
      <c r="G308" s="36" t="str">
        <f t="shared" si="16"/>
        <v>مساء</v>
      </c>
      <c r="H308" s="36">
        <f t="shared" si="17"/>
        <v>307</v>
      </c>
      <c r="I308" s="36" t="str">
        <f>TEXT(TIME(Table1[[#This Row],[Hour]],0,0),"h AM/PM")</f>
        <v>5 PM</v>
      </c>
    </row>
    <row r="309" spans="1:9" ht="15" customHeight="1" x14ac:dyDescent="0.25">
      <c r="A309" s="1">
        <v>98</v>
      </c>
      <c r="B309" s="2">
        <v>45840.716689814813</v>
      </c>
      <c r="C309" s="43">
        <v>40</v>
      </c>
      <c r="D309" s="41">
        <f t="shared" si="18"/>
        <v>45840</v>
      </c>
      <c r="E309" s="36" t="str">
        <f>TEXT(Table1[[#This Row],[OrderDate]], "[$-ar-SA]dddd")</f>
        <v>الأربعاء</v>
      </c>
      <c r="F309" s="36">
        <f t="shared" si="19"/>
        <v>17</v>
      </c>
      <c r="G309" s="36" t="str">
        <f t="shared" si="16"/>
        <v>مساء</v>
      </c>
      <c r="H309" s="36">
        <f t="shared" si="17"/>
        <v>308</v>
      </c>
      <c r="I309" s="36" t="str">
        <f>TEXT(TIME(Table1[[#This Row],[Hour]],0,0),"h AM/PM")</f>
        <v>5 PM</v>
      </c>
    </row>
    <row r="310" spans="1:9" ht="15" customHeight="1" x14ac:dyDescent="0.25">
      <c r="A310" s="1">
        <v>99</v>
      </c>
      <c r="B310" s="2">
        <v>45840.719409722224</v>
      </c>
      <c r="C310" s="43">
        <v>30</v>
      </c>
      <c r="D310" s="41">
        <f t="shared" si="18"/>
        <v>45840</v>
      </c>
      <c r="E310" s="36" t="str">
        <f>TEXT(Table1[[#This Row],[OrderDate]], "[$-ar-SA]dddd")</f>
        <v>الأربعاء</v>
      </c>
      <c r="F310" s="36">
        <f t="shared" si="19"/>
        <v>17</v>
      </c>
      <c r="G310" s="36" t="str">
        <f t="shared" si="16"/>
        <v>مساء</v>
      </c>
      <c r="H310" s="36">
        <f t="shared" si="17"/>
        <v>309</v>
      </c>
      <c r="I310" s="36" t="str">
        <f>TEXT(TIME(Table1[[#This Row],[Hour]],0,0),"h AM/PM")</f>
        <v>5 PM</v>
      </c>
    </row>
    <row r="311" spans="1:9" ht="15" customHeight="1" x14ac:dyDescent="0.25">
      <c r="A311" s="1">
        <v>100</v>
      </c>
      <c r="B311" s="2">
        <v>45840.719930555555</v>
      </c>
      <c r="C311" s="43">
        <v>380</v>
      </c>
      <c r="D311" s="41">
        <f t="shared" si="18"/>
        <v>45840</v>
      </c>
      <c r="E311" s="36" t="str">
        <f>TEXT(Table1[[#This Row],[OrderDate]], "[$-ar-SA]dddd")</f>
        <v>الأربعاء</v>
      </c>
      <c r="F311" s="36">
        <f t="shared" si="19"/>
        <v>17</v>
      </c>
      <c r="G311" s="36" t="str">
        <f t="shared" si="16"/>
        <v>مساء</v>
      </c>
      <c r="H311" s="36">
        <f t="shared" si="17"/>
        <v>310</v>
      </c>
      <c r="I311" s="36" t="str">
        <f>TEXT(TIME(Table1[[#This Row],[Hour]],0,0),"h AM/PM")</f>
        <v>5 PM</v>
      </c>
    </row>
    <row r="312" spans="1:9" ht="15" customHeight="1" x14ac:dyDescent="0.25">
      <c r="A312" s="1">
        <v>101</v>
      </c>
      <c r="B312" s="2">
        <v>45840.721493055556</v>
      </c>
      <c r="C312" s="43">
        <v>125</v>
      </c>
      <c r="D312" s="41">
        <f t="shared" si="18"/>
        <v>45840</v>
      </c>
      <c r="E312" s="36" t="str">
        <f>TEXT(Table1[[#This Row],[OrderDate]], "[$-ar-SA]dddd")</f>
        <v>الأربعاء</v>
      </c>
      <c r="F312" s="36">
        <f t="shared" si="19"/>
        <v>17</v>
      </c>
      <c r="G312" s="36" t="str">
        <f t="shared" si="16"/>
        <v>مساء</v>
      </c>
      <c r="H312" s="36">
        <f t="shared" si="17"/>
        <v>311</v>
      </c>
      <c r="I312" s="36" t="str">
        <f>TEXT(TIME(Table1[[#This Row],[Hour]],0,0),"h AM/PM")</f>
        <v>5 PM</v>
      </c>
    </row>
    <row r="313" spans="1:9" ht="15" customHeight="1" x14ac:dyDescent="0.25">
      <c r="A313" s="1">
        <v>102</v>
      </c>
      <c r="B313" s="2">
        <v>45840.723217592589</v>
      </c>
      <c r="C313" s="43">
        <v>60</v>
      </c>
      <c r="D313" s="41">
        <f t="shared" si="18"/>
        <v>45840</v>
      </c>
      <c r="E313" s="36" t="str">
        <f>TEXT(Table1[[#This Row],[OrderDate]], "[$-ar-SA]dddd")</f>
        <v>الأربعاء</v>
      </c>
      <c r="F313" s="36">
        <f t="shared" si="19"/>
        <v>17</v>
      </c>
      <c r="G313" s="36" t="str">
        <f t="shared" si="16"/>
        <v>مساء</v>
      </c>
      <c r="H313" s="36">
        <f t="shared" si="17"/>
        <v>312</v>
      </c>
      <c r="I313" s="36" t="str">
        <f>TEXT(TIME(Table1[[#This Row],[Hour]],0,0),"h AM/PM")</f>
        <v>5 PM</v>
      </c>
    </row>
    <row r="314" spans="1:9" ht="15" customHeight="1" x14ac:dyDescent="0.25">
      <c r="A314" s="1">
        <v>103</v>
      </c>
      <c r="B314" s="2">
        <v>45840.729131944441</v>
      </c>
      <c r="C314" s="43">
        <v>80</v>
      </c>
      <c r="D314" s="41">
        <f t="shared" si="18"/>
        <v>45840</v>
      </c>
      <c r="E314" s="36" t="str">
        <f>TEXT(Table1[[#This Row],[OrderDate]], "[$-ar-SA]dddd")</f>
        <v>الأربعاء</v>
      </c>
      <c r="F314" s="36">
        <f t="shared" si="19"/>
        <v>17</v>
      </c>
      <c r="G314" s="36" t="str">
        <f t="shared" si="16"/>
        <v>مساء</v>
      </c>
      <c r="H314" s="36">
        <f t="shared" si="17"/>
        <v>313</v>
      </c>
      <c r="I314" s="36" t="str">
        <f>TEXT(TIME(Table1[[#This Row],[Hour]],0,0),"h AM/PM")</f>
        <v>5 PM</v>
      </c>
    </row>
    <row r="315" spans="1:9" ht="15" customHeight="1" x14ac:dyDescent="0.25">
      <c r="A315" s="1">
        <v>104</v>
      </c>
      <c r="B315" s="2">
        <v>45840.729201388887</v>
      </c>
      <c r="C315" s="43">
        <v>40</v>
      </c>
      <c r="D315" s="41">
        <f t="shared" si="18"/>
        <v>45840</v>
      </c>
      <c r="E315" s="36" t="str">
        <f>TEXT(Table1[[#This Row],[OrderDate]], "[$-ar-SA]dddd")</f>
        <v>الأربعاء</v>
      </c>
      <c r="F315" s="36">
        <f t="shared" si="19"/>
        <v>17</v>
      </c>
      <c r="G315" s="36" t="str">
        <f t="shared" si="16"/>
        <v>مساء</v>
      </c>
      <c r="H315" s="36">
        <f t="shared" si="17"/>
        <v>314</v>
      </c>
      <c r="I315" s="36" t="str">
        <f>TEXT(TIME(Table1[[#This Row],[Hour]],0,0),"h AM/PM")</f>
        <v>5 PM</v>
      </c>
    </row>
    <row r="316" spans="1:9" ht="15" customHeight="1" x14ac:dyDescent="0.25">
      <c r="A316" s="1">
        <v>105</v>
      </c>
      <c r="B316" s="2">
        <v>45840.729629629626</v>
      </c>
      <c r="C316" s="43">
        <v>21</v>
      </c>
      <c r="D316" s="41">
        <f t="shared" si="18"/>
        <v>45840</v>
      </c>
      <c r="E316" s="36" t="str">
        <f>TEXT(Table1[[#This Row],[OrderDate]], "[$-ar-SA]dddd")</f>
        <v>الأربعاء</v>
      </c>
      <c r="F316" s="36">
        <f t="shared" si="19"/>
        <v>17</v>
      </c>
      <c r="G316" s="36" t="str">
        <f t="shared" si="16"/>
        <v>مساء</v>
      </c>
      <c r="H316" s="36">
        <f t="shared" si="17"/>
        <v>315</v>
      </c>
      <c r="I316" s="36" t="str">
        <f>TEXT(TIME(Table1[[#This Row],[Hour]],0,0),"h AM/PM")</f>
        <v>5 PM</v>
      </c>
    </row>
    <row r="317" spans="1:9" ht="15" customHeight="1" x14ac:dyDescent="0.25">
      <c r="A317" s="1">
        <v>106</v>
      </c>
      <c r="B317" s="2">
        <v>45840.729872685188</v>
      </c>
      <c r="C317" s="43">
        <v>90</v>
      </c>
      <c r="D317" s="41">
        <f t="shared" si="18"/>
        <v>45840</v>
      </c>
      <c r="E317" s="36" t="str">
        <f>TEXT(Table1[[#This Row],[OrderDate]], "[$-ar-SA]dddd")</f>
        <v>الأربعاء</v>
      </c>
      <c r="F317" s="36">
        <f t="shared" si="19"/>
        <v>17</v>
      </c>
      <c r="G317" s="36" t="str">
        <f t="shared" si="16"/>
        <v>مساء</v>
      </c>
      <c r="H317" s="36">
        <f t="shared" si="17"/>
        <v>316</v>
      </c>
      <c r="I317" s="36" t="str">
        <f>TEXT(TIME(Table1[[#This Row],[Hour]],0,0),"h AM/PM")</f>
        <v>5 PM</v>
      </c>
    </row>
    <row r="318" spans="1:9" ht="15" customHeight="1" x14ac:dyDescent="0.25">
      <c r="A318" s="1">
        <v>107</v>
      </c>
      <c r="B318" s="2">
        <v>45840.731689814813</v>
      </c>
      <c r="C318" s="43">
        <v>20</v>
      </c>
      <c r="D318" s="41">
        <f t="shared" si="18"/>
        <v>45840</v>
      </c>
      <c r="E318" s="36" t="str">
        <f>TEXT(Table1[[#This Row],[OrderDate]], "[$-ar-SA]dddd")</f>
        <v>الأربعاء</v>
      </c>
      <c r="F318" s="36">
        <f t="shared" si="19"/>
        <v>17</v>
      </c>
      <c r="G318" s="36" t="str">
        <f t="shared" si="16"/>
        <v>مساء</v>
      </c>
      <c r="H318" s="36">
        <f t="shared" si="17"/>
        <v>317</v>
      </c>
      <c r="I318" s="36" t="str">
        <f>TEXT(TIME(Table1[[#This Row],[Hour]],0,0),"h AM/PM")</f>
        <v>5 PM</v>
      </c>
    </row>
    <row r="319" spans="1:9" ht="15" customHeight="1" x14ac:dyDescent="0.25">
      <c r="A319" s="1">
        <v>108</v>
      </c>
      <c r="B319" s="2">
        <v>45840.732754629629</v>
      </c>
      <c r="C319" s="43">
        <v>60</v>
      </c>
      <c r="D319" s="41">
        <f t="shared" si="18"/>
        <v>45840</v>
      </c>
      <c r="E319" s="36" t="str">
        <f>TEXT(Table1[[#This Row],[OrderDate]], "[$-ar-SA]dddd")</f>
        <v>الأربعاء</v>
      </c>
      <c r="F319" s="36">
        <f t="shared" si="19"/>
        <v>17</v>
      </c>
      <c r="G319" s="36" t="str">
        <f t="shared" si="16"/>
        <v>مساء</v>
      </c>
      <c r="H319" s="36">
        <f t="shared" si="17"/>
        <v>318</v>
      </c>
      <c r="I319" s="36" t="str">
        <f>TEXT(TIME(Table1[[#This Row],[Hour]],0,0),"h AM/PM")</f>
        <v>5 PM</v>
      </c>
    </row>
    <row r="320" spans="1:9" ht="15" customHeight="1" x14ac:dyDescent="0.25">
      <c r="A320" s="1">
        <v>109</v>
      </c>
      <c r="B320" s="2">
        <v>45840.74119212963</v>
      </c>
      <c r="C320" s="43">
        <v>140</v>
      </c>
      <c r="D320" s="41">
        <f t="shared" si="18"/>
        <v>45840</v>
      </c>
      <c r="E320" s="36" t="str">
        <f>TEXT(Table1[[#This Row],[OrderDate]], "[$-ar-SA]dddd")</f>
        <v>الأربعاء</v>
      </c>
      <c r="F320" s="36">
        <f t="shared" si="19"/>
        <v>17</v>
      </c>
      <c r="G320" s="36" t="str">
        <f t="shared" si="16"/>
        <v>مساء</v>
      </c>
      <c r="H320" s="36">
        <f t="shared" si="17"/>
        <v>319</v>
      </c>
      <c r="I320" s="36" t="str">
        <f>TEXT(TIME(Table1[[#This Row],[Hour]],0,0),"h AM/PM")</f>
        <v>5 PM</v>
      </c>
    </row>
    <row r="321" spans="1:9" ht="15" customHeight="1" x14ac:dyDescent="0.25">
      <c r="A321" s="1">
        <v>110</v>
      </c>
      <c r="B321" s="2">
        <v>45840.742974537039</v>
      </c>
      <c r="C321" s="43">
        <v>15</v>
      </c>
      <c r="D321" s="41">
        <f t="shared" si="18"/>
        <v>45840</v>
      </c>
      <c r="E321" s="36" t="str">
        <f>TEXT(Table1[[#This Row],[OrderDate]], "[$-ar-SA]dddd")</f>
        <v>الأربعاء</v>
      </c>
      <c r="F321" s="36">
        <f t="shared" si="19"/>
        <v>17</v>
      </c>
      <c r="G321" s="36" t="str">
        <f t="shared" si="16"/>
        <v>مساء</v>
      </c>
      <c r="H321" s="36">
        <f t="shared" si="17"/>
        <v>320</v>
      </c>
      <c r="I321" s="36" t="str">
        <f>TEXT(TIME(Table1[[#This Row],[Hour]],0,0),"h AM/PM")</f>
        <v>5 PM</v>
      </c>
    </row>
    <row r="322" spans="1:9" ht="15" customHeight="1" x14ac:dyDescent="0.25">
      <c r="A322" s="1">
        <v>111</v>
      </c>
      <c r="B322" s="2">
        <v>45840.743148148147</v>
      </c>
      <c r="C322" s="43">
        <v>6</v>
      </c>
      <c r="D322" s="41">
        <f t="shared" si="18"/>
        <v>45840</v>
      </c>
      <c r="E322" s="36" t="str">
        <f>TEXT(Table1[[#This Row],[OrderDate]], "[$-ar-SA]dddd")</f>
        <v>الأربعاء</v>
      </c>
      <c r="F322" s="36">
        <f t="shared" si="19"/>
        <v>17</v>
      </c>
      <c r="G322" s="36" t="str">
        <f t="shared" ref="G322:G385" si="20">IF(HOUR(B322)&lt;12,"صباحا",IF(HOUR(B322)&lt;17,"ظهرا","مساء"))</f>
        <v>مساء</v>
      </c>
      <c r="H322" s="36">
        <f t="shared" ref="H322:H385" si="21">ROW()-1</f>
        <v>321</v>
      </c>
      <c r="I322" s="36" t="str">
        <f>TEXT(TIME(Table1[[#This Row],[Hour]],0,0),"h AM/PM")</f>
        <v>5 PM</v>
      </c>
    </row>
    <row r="323" spans="1:9" ht="15" customHeight="1" x14ac:dyDescent="0.25">
      <c r="A323" s="1">
        <v>1</v>
      </c>
      <c r="B323" s="2">
        <v>45840.851319444446</v>
      </c>
      <c r="C323" s="43">
        <v>60</v>
      </c>
      <c r="D323" s="41">
        <f t="shared" ref="D323:D386" si="22">INT(B323)</f>
        <v>45840</v>
      </c>
      <c r="E323" s="36" t="str">
        <f>TEXT(Table1[[#This Row],[OrderDate]], "[$-ar-SA]dddd")</f>
        <v>الأربعاء</v>
      </c>
      <c r="F323" s="36">
        <f t="shared" ref="F323:F386" si="23">HOUR(B323)</f>
        <v>20</v>
      </c>
      <c r="G323" s="36" t="str">
        <f t="shared" si="20"/>
        <v>مساء</v>
      </c>
      <c r="H323" s="36">
        <f t="shared" si="21"/>
        <v>322</v>
      </c>
      <c r="I323" s="36" t="str">
        <f>TEXT(TIME(Table1[[#This Row],[Hour]],0,0),"h AM/PM")</f>
        <v>8 PM</v>
      </c>
    </row>
    <row r="324" spans="1:9" ht="15" customHeight="1" x14ac:dyDescent="0.25">
      <c r="A324" s="1">
        <v>2</v>
      </c>
      <c r="B324" s="2">
        <v>45840.851469907408</v>
      </c>
      <c r="C324" s="43">
        <v>80</v>
      </c>
      <c r="D324" s="41">
        <f t="shared" si="22"/>
        <v>45840</v>
      </c>
      <c r="E324" s="36" t="str">
        <f>TEXT(Table1[[#This Row],[OrderDate]], "[$-ar-SA]dddd")</f>
        <v>الأربعاء</v>
      </c>
      <c r="F324" s="36">
        <f t="shared" si="23"/>
        <v>20</v>
      </c>
      <c r="G324" s="36" t="str">
        <f t="shared" si="20"/>
        <v>مساء</v>
      </c>
      <c r="H324" s="36">
        <f t="shared" si="21"/>
        <v>323</v>
      </c>
      <c r="I324" s="36" t="str">
        <f>TEXT(TIME(Table1[[#This Row],[Hour]],0,0),"h AM/PM")</f>
        <v>8 PM</v>
      </c>
    </row>
    <row r="325" spans="1:9" ht="15" customHeight="1" x14ac:dyDescent="0.25">
      <c r="A325" s="1">
        <v>3</v>
      </c>
      <c r="B325" s="2">
        <v>45840.857974537037</v>
      </c>
      <c r="C325" s="43">
        <v>70</v>
      </c>
      <c r="D325" s="41">
        <f t="shared" si="22"/>
        <v>45840</v>
      </c>
      <c r="E325" s="36" t="str">
        <f>TEXT(Table1[[#This Row],[OrderDate]], "[$-ar-SA]dddd")</f>
        <v>الأربعاء</v>
      </c>
      <c r="F325" s="36">
        <f t="shared" si="23"/>
        <v>20</v>
      </c>
      <c r="G325" s="36" t="str">
        <f t="shared" si="20"/>
        <v>مساء</v>
      </c>
      <c r="H325" s="36">
        <f t="shared" si="21"/>
        <v>324</v>
      </c>
      <c r="I325" s="36" t="str">
        <f>TEXT(TIME(Table1[[#This Row],[Hour]],0,0),"h AM/PM")</f>
        <v>8 PM</v>
      </c>
    </row>
    <row r="326" spans="1:9" ht="15" customHeight="1" x14ac:dyDescent="0.25">
      <c r="A326" s="1">
        <v>4</v>
      </c>
      <c r="B326" s="2">
        <v>45840.85900462963</v>
      </c>
      <c r="C326" s="43">
        <v>60</v>
      </c>
      <c r="D326" s="41">
        <f t="shared" si="22"/>
        <v>45840</v>
      </c>
      <c r="E326" s="36" t="str">
        <f>TEXT(Table1[[#This Row],[OrderDate]], "[$-ar-SA]dddd")</f>
        <v>الأربعاء</v>
      </c>
      <c r="F326" s="36">
        <f t="shared" si="23"/>
        <v>20</v>
      </c>
      <c r="G326" s="36" t="str">
        <f t="shared" si="20"/>
        <v>مساء</v>
      </c>
      <c r="H326" s="36">
        <f t="shared" si="21"/>
        <v>325</v>
      </c>
      <c r="I326" s="36" t="str">
        <f>TEXT(TIME(Table1[[#This Row],[Hour]],0,0),"h AM/PM")</f>
        <v>8 PM</v>
      </c>
    </row>
    <row r="327" spans="1:9" ht="15" customHeight="1" x14ac:dyDescent="0.25">
      <c r="A327" s="1">
        <v>5</v>
      </c>
      <c r="B327" s="2">
        <v>45840.902013888888</v>
      </c>
      <c r="C327" s="43">
        <v>20</v>
      </c>
      <c r="D327" s="41">
        <f t="shared" si="22"/>
        <v>45840</v>
      </c>
      <c r="E327" s="36" t="str">
        <f>TEXT(Table1[[#This Row],[OrderDate]], "[$-ar-SA]dddd")</f>
        <v>الأربعاء</v>
      </c>
      <c r="F327" s="36">
        <f t="shared" si="23"/>
        <v>21</v>
      </c>
      <c r="G327" s="36" t="str">
        <f t="shared" si="20"/>
        <v>مساء</v>
      </c>
      <c r="H327" s="36">
        <f t="shared" si="21"/>
        <v>326</v>
      </c>
      <c r="I327" s="36" t="str">
        <f>TEXT(TIME(Table1[[#This Row],[Hour]],0,0),"h AM/PM")</f>
        <v>9 PM</v>
      </c>
    </row>
    <row r="328" spans="1:9" ht="15" customHeight="1" x14ac:dyDescent="0.25">
      <c r="A328" s="1">
        <v>6</v>
      </c>
      <c r="B328" s="2">
        <v>45840.902094907404</v>
      </c>
      <c r="C328" s="43">
        <v>25</v>
      </c>
      <c r="D328" s="41">
        <f t="shared" si="22"/>
        <v>45840</v>
      </c>
      <c r="E328" s="36" t="str">
        <f>TEXT(Table1[[#This Row],[OrderDate]], "[$-ar-SA]dddd")</f>
        <v>الأربعاء</v>
      </c>
      <c r="F328" s="36">
        <f t="shared" si="23"/>
        <v>21</v>
      </c>
      <c r="G328" s="36" t="str">
        <f t="shared" si="20"/>
        <v>مساء</v>
      </c>
      <c r="H328" s="36">
        <f t="shared" si="21"/>
        <v>327</v>
      </c>
      <c r="I328" s="36" t="str">
        <f>TEXT(TIME(Table1[[#This Row],[Hour]],0,0),"h AM/PM")</f>
        <v>9 PM</v>
      </c>
    </row>
    <row r="329" spans="1:9" ht="15" customHeight="1" x14ac:dyDescent="0.25">
      <c r="A329" s="1">
        <v>7</v>
      </c>
      <c r="B329" s="2">
        <v>45840.912835648145</v>
      </c>
      <c r="C329" s="43">
        <v>120</v>
      </c>
      <c r="D329" s="41">
        <f t="shared" si="22"/>
        <v>45840</v>
      </c>
      <c r="E329" s="36" t="str">
        <f>TEXT(Table1[[#This Row],[OrderDate]], "[$-ar-SA]dddd")</f>
        <v>الأربعاء</v>
      </c>
      <c r="F329" s="36">
        <f t="shared" si="23"/>
        <v>21</v>
      </c>
      <c r="G329" s="36" t="str">
        <f t="shared" si="20"/>
        <v>مساء</v>
      </c>
      <c r="H329" s="36">
        <f t="shared" si="21"/>
        <v>328</v>
      </c>
      <c r="I329" s="36" t="str">
        <f>TEXT(TIME(Table1[[#This Row],[Hour]],0,0),"h AM/PM")</f>
        <v>9 PM</v>
      </c>
    </row>
    <row r="330" spans="1:9" ht="15" customHeight="1" x14ac:dyDescent="0.25">
      <c r="A330" s="1">
        <v>8</v>
      </c>
      <c r="B330" s="2">
        <v>45840.929629629631</v>
      </c>
      <c r="C330" s="43">
        <v>40</v>
      </c>
      <c r="D330" s="41">
        <f t="shared" si="22"/>
        <v>45840</v>
      </c>
      <c r="E330" s="36" t="str">
        <f>TEXT(Table1[[#This Row],[OrderDate]], "[$-ar-SA]dddd")</f>
        <v>الأربعاء</v>
      </c>
      <c r="F330" s="36">
        <f t="shared" si="23"/>
        <v>22</v>
      </c>
      <c r="G330" s="36" t="str">
        <f t="shared" si="20"/>
        <v>مساء</v>
      </c>
      <c r="H330" s="36">
        <f t="shared" si="21"/>
        <v>329</v>
      </c>
      <c r="I330" s="36" t="str">
        <f>TEXT(TIME(Table1[[#This Row],[Hour]],0,0),"h AM/PM")</f>
        <v>10 PM</v>
      </c>
    </row>
    <row r="331" spans="1:9" ht="15" customHeight="1" x14ac:dyDescent="0.25">
      <c r="A331" s="1">
        <v>9</v>
      </c>
      <c r="B331" s="2">
        <v>45840.964502314811</v>
      </c>
      <c r="C331" s="43">
        <v>50</v>
      </c>
      <c r="D331" s="41">
        <f t="shared" si="22"/>
        <v>45840</v>
      </c>
      <c r="E331" s="36" t="str">
        <f>TEXT(Table1[[#This Row],[OrderDate]], "[$-ar-SA]dddd")</f>
        <v>الأربعاء</v>
      </c>
      <c r="F331" s="36">
        <f t="shared" si="23"/>
        <v>23</v>
      </c>
      <c r="G331" s="36" t="str">
        <f t="shared" si="20"/>
        <v>مساء</v>
      </c>
      <c r="H331" s="36">
        <f t="shared" si="21"/>
        <v>330</v>
      </c>
      <c r="I331" s="36" t="str">
        <f>TEXT(TIME(Table1[[#This Row],[Hour]],0,0),"h AM/PM")</f>
        <v>11 PM</v>
      </c>
    </row>
    <row r="332" spans="1:9" ht="15" customHeight="1" x14ac:dyDescent="0.25">
      <c r="A332" s="1">
        <v>10</v>
      </c>
      <c r="B332" s="2">
        <v>45841.063414351855</v>
      </c>
      <c r="C332" s="43">
        <v>40</v>
      </c>
      <c r="D332" s="41">
        <f t="shared" si="22"/>
        <v>45841</v>
      </c>
      <c r="E332" s="36" t="str">
        <f>TEXT(Table1[[#This Row],[OrderDate]], "[$-ar-SA]dddd")</f>
        <v>الخميس</v>
      </c>
      <c r="F332" s="36">
        <f t="shared" si="23"/>
        <v>1</v>
      </c>
      <c r="G332" s="36" t="str">
        <f t="shared" si="20"/>
        <v>صباحا</v>
      </c>
      <c r="H332" s="36">
        <f t="shared" si="21"/>
        <v>331</v>
      </c>
      <c r="I332" s="36" t="str">
        <f>TEXT(TIME(Table1[[#This Row],[Hour]],0,0),"h AM/PM")</f>
        <v>1 AM</v>
      </c>
    </row>
    <row r="333" spans="1:9" ht="15" customHeight="1" x14ac:dyDescent="0.25">
      <c r="A333" s="1">
        <v>11</v>
      </c>
      <c r="B333" s="2">
        <v>45841.06349537037</v>
      </c>
      <c r="C333" s="43">
        <v>50</v>
      </c>
      <c r="D333" s="41">
        <f t="shared" si="22"/>
        <v>45841</v>
      </c>
      <c r="E333" s="36" t="str">
        <f>TEXT(Table1[[#This Row],[OrderDate]], "[$-ar-SA]dddd")</f>
        <v>الخميس</v>
      </c>
      <c r="F333" s="36">
        <f t="shared" si="23"/>
        <v>1</v>
      </c>
      <c r="G333" s="36" t="str">
        <f t="shared" si="20"/>
        <v>صباحا</v>
      </c>
      <c r="H333" s="36">
        <f t="shared" si="21"/>
        <v>332</v>
      </c>
      <c r="I333" s="36" t="str">
        <f>TEXT(TIME(Table1[[#This Row],[Hour]],0,0),"h AM/PM")</f>
        <v>1 AM</v>
      </c>
    </row>
    <row r="334" spans="1:9" ht="15" customHeight="1" x14ac:dyDescent="0.25">
      <c r="A334" s="1">
        <v>1</v>
      </c>
      <c r="B334" s="2">
        <v>45841.160243055558</v>
      </c>
      <c r="C334" s="43">
        <v>0</v>
      </c>
      <c r="D334" s="41">
        <f t="shared" si="22"/>
        <v>45841</v>
      </c>
      <c r="E334" s="36" t="str">
        <f>TEXT(Table1[[#This Row],[OrderDate]], "[$-ar-SA]dddd")</f>
        <v>الخميس</v>
      </c>
      <c r="F334" s="36">
        <f t="shared" si="23"/>
        <v>3</v>
      </c>
      <c r="G334" s="36" t="str">
        <f t="shared" si="20"/>
        <v>صباحا</v>
      </c>
      <c r="H334" s="36">
        <f t="shared" si="21"/>
        <v>333</v>
      </c>
      <c r="I334" s="36" t="str">
        <f>TEXT(TIME(Table1[[#This Row],[Hour]],0,0),"h AM/PM")</f>
        <v>3 AM</v>
      </c>
    </row>
    <row r="335" spans="1:9" ht="15" customHeight="1" x14ac:dyDescent="0.25">
      <c r="A335" s="1">
        <v>1</v>
      </c>
      <c r="B335" s="2">
        <v>45841.756782407407</v>
      </c>
      <c r="C335" s="43">
        <v>3</v>
      </c>
      <c r="D335" s="41">
        <f t="shared" si="22"/>
        <v>45841</v>
      </c>
      <c r="E335" s="36" t="str">
        <f>TEXT(Table1[[#This Row],[OrderDate]], "[$-ar-SA]dddd")</f>
        <v>الخميس</v>
      </c>
      <c r="F335" s="36">
        <f t="shared" si="23"/>
        <v>18</v>
      </c>
      <c r="G335" s="36" t="str">
        <f t="shared" si="20"/>
        <v>مساء</v>
      </c>
      <c r="H335" s="36">
        <f t="shared" si="21"/>
        <v>334</v>
      </c>
      <c r="I335" s="36" t="str">
        <f>TEXT(TIME(Table1[[#This Row],[Hour]],0,0),"h AM/PM")</f>
        <v>6 PM</v>
      </c>
    </row>
    <row r="336" spans="1:9" ht="15" customHeight="1" x14ac:dyDescent="0.25">
      <c r="A336" s="1">
        <v>2</v>
      </c>
      <c r="B336" s="2">
        <v>45841.756979166668</v>
      </c>
      <c r="C336" s="43">
        <v>3</v>
      </c>
      <c r="D336" s="41">
        <f t="shared" si="22"/>
        <v>45841</v>
      </c>
      <c r="E336" s="36" t="str">
        <f>TEXT(Table1[[#This Row],[OrderDate]], "[$-ar-SA]dddd")</f>
        <v>الخميس</v>
      </c>
      <c r="F336" s="36">
        <f t="shared" si="23"/>
        <v>18</v>
      </c>
      <c r="G336" s="36" t="str">
        <f t="shared" si="20"/>
        <v>مساء</v>
      </c>
      <c r="H336" s="36">
        <f t="shared" si="21"/>
        <v>335</v>
      </c>
      <c r="I336" s="36" t="str">
        <f>TEXT(TIME(Table1[[#This Row],[Hour]],0,0),"h AM/PM")</f>
        <v>6 PM</v>
      </c>
    </row>
    <row r="337" spans="1:9" ht="15" customHeight="1" x14ac:dyDescent="0.25">
      <c r="A337" s="1">
        <v>3</v>
      </c>
      <c r="B337" s="2">
        <v>45841.779374999998</v>
      </c>
      <c r="C337" s="43">
        <v>90</v>
      </c>
      <c r="D337" s="41">
        <f t="shared" si="22"/>
        <v>45841</v>
      </c>
      <c r="E337" s="36" t="str">
        <f>TEXT(Table1[[#This Row],[OrderDate]], "[$-ar-SA]dddd")</f>
        <v>الخميس</v>
      </c>
      <c r="F337" s="36">
        <f t="shared" si="23"/>
        <v>18</v>
      </c>
      <c r="G337" s="36" t="str">
        <f t="shared" si="20"/>
        <v>مساء</v>
      </c>
      <c r="H337" s="36">
        <f t="shared" si="21"/>
        <v>336</v>
      </c>
      <c r="I337" s="36" t="str">
        <f>TEXT(TIME(Table1[[#This Row],[Hour]],0,0),"h AM/PM")</f>
        <v>6 PM</v>
      </c>
    </row>
    <row r="338" spans="1:9" ht="15" customHeight="1" x14ac:dyDescent="0.25">
      <c r="A338" s="1">
        <v>4</v>
      </c>
      <c r="B338" s="2">
        <v>45841.780775462961</v>
      </c>
      <c r="C338" s="43">
        <v>125</v>
      </c>
      <c r="D338" s="41">
        <f t="shared" si="22"/>
        <v>45841</v>
      </c>
      <c r="E338" s="36" t="str">
        <f>TEXT(Table1[[#This Row],[OrderDate]], "[$-ar-SA]dddd")</f>
        <v>الخميس</v>
      </c>
      <c r="F338" s="36">
        <f t="shared" si="23"/>
        <v>18</v>
      </c>
      <c r="G338" s="36" t="str">
        <f t="shared" si="20"/>
        <v>مساء</v>
      </c>
      <c r="H338" s="36">
        <f t="shared" si="21"/>
        <v>337</v>
      </c>
      <c r="I338" s="36" t="str">
        <f>TEXT(TIME(Table1[[#This Row],[Hour]],0,0),"h AM/PM")</f>
        <v>6 PM</v>
      </c>
    </row>
    <row r="339" spans="1:9" ht="15" customHeight="1" x14ac:dyDescent="0.25">
      <c r="A339" s="1">
        <v>5</v>
      </c>
      <c r="B339" s="2">
        <v>45841.781006944446</v>
      </c>
      <c r="C339" s="43">
        <v>20</v>
      </c>
      <c r="D339" s="41">
        <f t="shared" si="22"/>
        <v>45841</v>
      </c>
      <c r="E339" s="36" t="str">
        <f>TEXT(Table1[[#This Row],[OrderDate]], "[$-ar-SA]dddd")</f>
        <v>الخميس</v>
      </c>
      <c r="F339" s="36">
        <f t="shared" si="23"/>
        <v>18</v>
      </c>
      <c r="G339" s="36" t="str">
        <f t="shared" si="20"/>
        <v>مساء</v>
      </c>
      <c r="H339" s="36">
        <f t="shared" si="21"/>
        <v>338</v>
      </c>
      <c r="I339" s="36" t="str">
        <f>TEXT(TIME(Table1[[#This Row],[Hour]],0,0),"h AM/PM")</f>
        <v>6 PM</v>
      </c>
    </row>
    <row r="340" spans="1:9" ht="15" customHeight="1" x14ac:dyDescent="0.25">
      <c r="A340" s="1">
        <v>6</v>
      </c>
      <c r="B340" s="2">
        <v>45841.781550925924</v>
      </c>
      <c r="C340" s="43">
        <v>60</v>
      </c>
      <c r="D340" s="41">
        <f t="shared" si="22"/>
        <v>45841</v>
      </c>
      <c r="E340" s="36" t="str">
        <f>TEXT(Table1[[#This Row],[OrderDate]], "[$-ar-SA]dddd")</f>
        <v>الخميس</v>
      </c>
      <c r="F340" s="36">
        <f t="shared" si="23"/>
        <v>18</v>
      </c>
      <c r="G340" s="36" t="str">
        <f t="shared" si="20"/>
        <v>مساء</v>
      </c>
      <c r="H340" s="36">
        <f t="shared" si="21"/>
        <v>339</v>
      </c>
      <c r="I340" s="36" t="str">
        <f>TEXT(TIME(Table1[[#This Row],[Hour]],0,0),"h AM/PM")</f>
        <v>6 PM</v>
      </c>
    </row>
    <row r="341" spans="1:9" ht="15" customHeight="1" x14ac:dyDescent="0.25">
      <c r="A341" s="1">
        <v>7</v>
      </c>
      <c r="B341" s="2">
        <v>45841.782106481478</v>
      </c>
      <c r="C341" s="43">
        <v>25</v>
      </c>
      <c r="D341" s="41">
        <f t="shared" si="22"/>
        <v>45841</v>
      </c>
      <c r="E341" s="36" t="str">
        <f>TEXT(Table1[[#This Row],[OrderDate]], "[$-ar-SA]dddd")</f>
        <v>الخميس</v>
      </c>
      <c r="F341" s="36">
        <f t="shared" si="23"/>
        <v>18</v>
      </c>
      <c r="G341" s="36" t="str">
        <f t="shared" si="20"/>
        <v>مساء</v>
      </c>
      <c r="H341" s="36">
        <f t="shared" si="21"/>
        <v>340</v>
      </c>
      <c r="I341" s="36" t="str">
        <f>TEXT(TIME(Table1[[#This Row],[Hour]],0,0),"h AM/PM")</f>
        <v>6 PM</v>
      </c>
    </row>
    <row r="342" spans="1:9" ht="15" customHeight="1" x14ac:dyDescent="0.25">
      <c r="A342" s="1">
        <v>8</v>
      </c>
      <c r="B342" s="2">
        <v>45841.786203703705</v>
      </c>
      <c r="C342" s="43">
        <v>40</v>
      </c>
      <c r="D342" s="41">
        <f t="shared" si="22"/>
        <v>45841</v>
      </c>
      <c r="E342" s="36" t="str">
        <f>TEXT(Table1[[#This Row],[OrderDate]], "[$-ar-SA]dddd")</f>
        <v>الخميس</v>
      </c>
      <c r="F342" s="36">
        <f t="shared" si="23"/>
        <v>18</v>
      </c>
      <c r="G342" s="36" t="str">
        <f t="shared" si="20"/>
        <v>مساء</v>
      </c>
      <c r="H342" s="36">
        <f t="shared" si="21"/>
        <v>341</v>
      </c>
      <c r="I342" s="36" t="str">
        <f>TEXT(TIME(Table1[[#This Row],[Hour]],0,0),"h AM/PM")</f>
        <v>6 PM</v>
      </c>
    </row>
    <row r="343" spans="1:9" ht="15" customHeight="1" x14ac:dyDescent="0.25">
      <c r="A343" s="1">
        <v>9</v>
      </c>
      <c r="B343" s="2">
        <v>45841.78628472222</v>
      </c>
      <c r="C343" s="43">
        <v>160</v>
      </c>
      <c r="D343" s="41">
        <f t="shared" si="22"/>
        <v>45841</v>
      </c>
      <c r="E343" s="36" t="str">
        <f>TEXT(Table1[[#This Row],[OrderDate]], "[$-ar-SA]dddd")</f>
        <v>الخميس</v>
      </c>
      <c r="F343" s="36">
        <f t="shared" si="23"/>
        <v>18</v>
      </c>
      <c r="G343" s="36" t="str">
        <f t="shared" si="20"/>
        <v>مساء</v>
      </c>
      <c r="H343" s="36">
        <f t="shared" si="21"/>
        <v>342</v>
      </c>
      <c r="I343" s="36" t="str">
        <f>TEXT(TIME(Table1[[#This Row],[Hour]],0,0),"h AM/PM")</f>
        <v>6 PM</v>
      </c>
    </row>
    <row r="344" spans="1:9" ht="15" customHeight="1" x14ac:dyDescent="0.25">
      <c r="A344" s="1">
        <v>10</v>
      </c>
      <c r="B344" s="2">
        <v>45841.787592592591</v>
      </c>
      <c r="C344" s="43">
        <v>50</v>
      </c>
      <c r="D344" s="41">
        <f t="shared" si="22"/>
        <v>45841</v>
      </c>
      <c r="E344" s="36" t="str">
        <f>TEXT(Table1[[#This Row],[OrderDate]], "[$-ar-SA]dddd")</f>
        <v>الخميس</v>
      </c>
      <c r="F344" s="36">
        <f t="shared" si="23"/>
        <v>18</v>
      </c>
      <c r="G344" s="36" t="str">
        <f t="shared" si="20"/>
        <v>مساء</v>
      </c>
      <c r="H344" s="36">
        <f t="shared" si="21"/>
        <v>343</v>
      </c>
      <c r="I344" s="36" t="str">
        <f>TEXT(TIME(Table1[[#This Row],[Hour]],0,0),"h AM/PM")</f>
        <v>6 PM</v>
      </c>
    </row>
    <row r="345" spans="1:9" ht="15" customHeight="1" x14ac:dyDescent="0.25">
      <c r="A345" s="1">
        <v>11</v>
      </c>
      <c r="B345" s="2">
        <v>45841.790185185186</v>
      </c>
      <c r="C345" s="43">
        <v>170</v>
      </c>
      <c r="D345" s="41">
        <f t="shared" si="22"/>
        <v>45841</v>
      </c>
      <c r="E345" s="36" t="str">
        <f>TEXT(Table1[[#This Row],[OrderDate]], "[$-ar-SA]dddd")</f>
        <v>الخميس</v>
      </c>
      <c r="F345" s="36">
        <f t="shared" si="23"/>
        <v>18</v>
      </c>
      <c r="G345" s="36" t="str">
        <f t="shared" si="20"/>
        <v>مساء</v>
      </c>
      <c r="H345" s="36">
        <f t="shared" si="21"/>
        <v>344</v>
      </c>
      <c r="I345" s="36" t="str">
        <f>TEXT(TIME(Table1[[#This Row],[Hour]],0,0),"h AM/PM")</f>
        <v>6 PM</v>
      </c>
    </row>
    <row r="346" spans="1:9" ht="15" customHeight="1" x14ac:dyDescent="0.25">
      <c r="A346" s="1">
        <v>12</v>
      </c>
      <c r="B346" s="2">
        <v>45841.790312500001</v>
      </c>
      <c r="C346" s="43">
        <v>40</v>
      </c>
      <c r="D346" s="41">
        <f t="shared" si="22"/>
        <v>45841</v>
      </c>
      <c r="E346" s="36" t="str">
        <f>TEXT(Table1[[#This Row],[OrderDate]], "[$-ar-SA]dddd")</f>
        <v>الخميس</v>
      </c>
      <c r="F346" s="36">
        <f t="shared" si="23"/>
        <v>18</v>
      </c>
      <c r="G346" s="36" t="str">
        <f t="shared" si="20"/>
        <v>مساء</v>
      </c>
      <c r="H346" s="36">
        <f t="shared" si="21"/>
        <v>345</v>
      </c>
      <c r="I346" s="36" t="str">
        <f>TEXT(TIME(Table1[[#This Row],[Hour]],0,0),"h AM/PM")</f>
        <v>6 PM</v>
      </c>
    </row>
    <row r="347" spans="1:9" ht="15" customHeight="1" x14ac:dyDescent="0.25">
      <c r="A347" s="1">
        <v>13</v>
      </c>
      <c r="B347" s="2">
        <v>45841.793252314812</v>
      </c>
      <c r="C347" s="43">
        <v>20</v>
      </c>
      <c r="D347" s="41">
        <f t="shared" si="22"/>
        <v>45841</v>
      </c>
      <c r="E347" s="36" t="str">
        <f>TEXT(Table1[[#This Row],[OrderDate]], "[$-ar-SA]dddd")</f>
        <v>الخميس</v>
      </c>
      <c r="F347" s="36">
        <f t="shared" si="23"/>
        <v>19</v>
      </c>
      <c r="G347" s="36" t="str">
        <f t="shared" si="20"/>
        <v>مساء</v>
      </c>
      <c r="H347" s="36">
        <f t="shared" si="21"/>
        <v>346</v>
      </c>
      <c r="I347" s="36" t="str">
        <f>TEXT(TIME(Table1[[#This Row],[Hour]],0,0),"h AM/PM")</f>
        <v>7 PM</v>
      </c>
    </row>
    <row r="348" spans="1:9" ht="15" customHeight="1" x14ac:dyDescent="0.25">
      <c r="A348" s="1">
        <v>14</v>
      </c>
      <c r="B348" s="2">
        <v>45841.793425925927</v>
      </c>
      <c r="C348" s="43">
        <v>170</v>
      </c>
      <c r="D348" s="41">
        <f t="shared" si="22"/>
        <v>45841</v>
      </c>
      <c r="E348" s="36" t="str">
        <f>TEXT(Table1[[#This Row],[OrderDate]], "[$-ar-SA]dddd")</f>
        <v>الخميس</v>
      </c>
      <c r="F348" s="36">
        <f t="shared" si="23"/>
        <v>19</v>
      </c>
      <c r="G348" s="36" t="str">
        <f t="shared" si="20"/>
        <v>مساء</v>
      </c>
      <c r="H348" s="36">
        <f t="shared" si="21"/>
        <v>347</v>
      </c>
      <c r="I348" s="36" t="str">
        <f>TEXT(TIME(Table1[[#This Row],[Hour]],0,0),"h AM/PM")</f>
        <v>7 PM</v>
      </c>
    </row>
    <row r="349" spans="1:9" ht="15" customHeight="1" x14ac:dyDescent="0.25">
      <c r="A349" s="1">
        <v>15</v>
      </c>
      <c r="B349" s="2">
        <v>45841.793773148151</v>
      </c>
      <c r="C349" s="43">
        <v>20</v>
      </c>
      <c r="D349" s="41">
        <f t="shared" si="22"/>
        <v>45841</v>
      </c>
      <c r="E349" s="36" t="str">
        <f>TEXT(Table1[[#This Row],[OrderDate]], "[$-ar-SA]dddd")</f>
        <v>الخميس</v>
      </c>
      <c r="F349" s="36">
        <f t="shared" si="23"/>
        <v>19</v>
      </c>
      <c r="G349" s="36" t="str">
        <f t="shared" si="20"/>
        <v>مساء</v>
      </c>
      <c r="H349" s="36">
        <f t="shared" si="21"/>
        <v>348</v>
      </c>
      <c r="I349" s="36" t="str">
        <f>TEXT(TIME(Table1[[#This Row],[Hour]],0,0),"h AM/PM")</f>
        <v>7 PM</v>
      </c>
    </row>
    <row r="350" spans="1:9" ht="15" customHeight="1" x14ac:dyDescent="0.25">
      <c r="A350" s="1">
        <v>16</v>
      </c>
      <c r="B350" s="2">
        <v>45841.855879629627</v>
      </c>
      <c r="C350" s="43">
        <v>40</v>
      </c>
      <c r="D350" s="41">
        <f t="shared" si="22"/>
        <v>45841</v>
      </c>
      <c r="E350" s="36" t="str">
        <f>TEXT(Table1[[#This Row],[OrderDate]], "[$-ar-SA]dddd")</f>
        <v>الخميس</v>
      </c>
      <c r="F350" s="36">
        <f t="shared" si="23"/>
        <v>20</v>
      </c>
      <c r="G350" s="36" t="str">
        <f t="shared" si="20"/>
        <v>مساء</v>
      </c>
      <c r="H350" s="36">
        <f t="shared" si="21"/>
        <v>349</v>
      </c>
      <c r="I350" s="36" t="str">
        <f>TEXT(TIME(Table1[[#This Row],[Hour]],0,0),"h AM/PM")</f>
        <v>8 PM</v>
      </c>
    </row>
    <row r="351" spans="1:9" ht="15" customHeight="1" x14ac:dyDescent="0.25">
      <c r="A351" s="1">
        <v>17</v>
      </c>
      <c r="B351" s="2">
        <v>45841.856006944443</v>
      </c>
      <c r="C351" s="43">
        <v>80</v>
      </c>
      <c r="D351" s="41">
        <f t="shared" si="22"/>
        <v>45841</v>
      </c>
      <c r="E351" s="36" t="str">
        <f>TEXT(Table1[[#This Row],[OrderDate]], "[$-ar-SA]dddd")</f>
        <v>الخميس</v>
      </c>
      <c r="F351" s="36">
        <f t="shared" si="23"/>
        <v>20</v>
      </c>
      <c r="G351" s="36" t="str">
        <f t="shared" si="20"/>
        <v>مساء</v>
      </c>
      <c r="H351" s="36">
        <f t="shared" si="21"/>
        <v>350</v>
      </c>
      <c r="I351" s="36" t="str">
        <f>TEXT(TIME(Table1[[#This Row],[Hour]],0,0),"h AM/PM")</f>
        <v>8 PM</v>
      </c>
    </row>
    <row r="352" spans="1:9" ht="15" customHeight="1" x14ac:dyDescent="0.25">
      <c r="A352" s="1">
        <v>18</v>
      </c>
      <c r="B352" s="2">
        <v>45841.85628472222</v>
      </c>
      <c r="C352" s="43">
        <v>40</v>
      </c>
      <c r="D352" s="41">
        <f t="shared" si="22"/>
        <v>45841</v>
      </c>
      <c r="E352" s="36" t="str">
        <f>TEXT(Table1[[#This Row],[OrderDate]], "[$-ar-SA]dddd")</f>
        <v>الخميس</v>
      </c>
      <c r="F352" s="36">
        <f t="shared" si="23"/>
        <v>20</v>
      </c>
      <c r="G352" s="36" t="str">
        <f t="shared" si="20"/>
        <v>مساء</v>
      </c>
      <c r="H352" s="36">
        <f t="shared" si="21"/>
        <v>351</v>
      </c>
      <c r="I352" s="36" t="str">
        <f>TEXT(TIME(Table1[[#This Row],[Hour]],0,0),"h AM/PM")</f>
        <v>8 PM</v>
      </c>
    </row>
    <row r="353" spans="1:9" ht="15" customHeight="1" x14ac:dyDescent="0.25">
      <c r="A353" s="1">
        <v>19</v>
      </c>
      <c r="B353" s="2">
        <v>45841.910983796297</v>
      </c>
      <c r="C353" s="43">
        <v>10</v>
      </c>
      <c r="D353" s="41">
        <f t="shared" si="22"/>
        <v>45841</v>
      </c>
      <c r="E353" s="36" t="str">
        <f>TEXT(Table1[[#This Row],[OrderDate]], "[$-ar-SA]dddd")</f>
        <v>الخميس</v>
      </c>
      <c r="F353" s="36">
        <f t="shared" si="23"/>
        <v>21</v>
      </c>
      <c r="G353" s="36" t="str">
        <f t="shared" si="20"/>
        <v>مساء</v>
      </c>
      <c r="H353" s="36">
        <f t="shared" si="21"/>
        <v>352</v>
      </c>
      <c r="I353" s="36" t="str">
        <f>TEXT(TIME(Table1[[#This Row],[Hour]],0,0),"h AM/PM")</f>
        <v>9 PM</v>
      </c>
    </row>
    <row r="354" spans="1:9" ht="15" customHeight="1" x14ac:dyDescent="0.25">
      <c r="A354" s="1">
        <v>20</v>
      </c>
      <c r="B354" s="2">
        <v>45841.911041666666</v>
      </c>
      <c r="C354" s="43">
        <v>40</v>
      </c>
      <c r="D354" s="41">
        <f t="shared" si="22"/>
        <v>45841</v>
      </c>
      <c r="E354" s="36" t="str">
        <f>TEXT(Table1[[#This Row],[OrderDate]], "[$-ar-SA]dddd")</f>
        <v>الخميس</v>
      </c>
      <c r="F354" s="36">
        <f t="shared" si="23"/>
        <v>21</v>
      </c>
      <c r="G354" s="36" t="str">
        <f t="shared" si="20"/>
        <v>مساء</v>
      </c>
      <c r="H354" s="36">
        <f t="shared" si="21"/>
        <v>353</v>
      </c>
      <c r="I354" s="36" t="str">
        <f>TEXT(TIME(Table1[[#This Row],[Hour]],0,0),"h AM/PM")</f>
        <v>9 PM</v>
      </c>
    </row>
    <row r="355" spans="1:9" ht="15" customHeight="1" x14ac:dyDescent="0.25">
      <c r="A355" s="1">
        <v>21</v>
      </c>
      <c r="B355" s="2">
        <v>45841.912488425929</v>
      </c>
      <c r="C355" s="43">
        <v>10</v>
      </c>
      <c r="D355" s="41">
        <f t="shared" si="22"/>
        <v>45841</v>
      </c>
      <c r="E355" s="36" t="str">
        <f>TEXT(Table1[[#This Row],[OrderDate]], "[$-ar-SA]dddd")</f>
        <v>الخميس</v>
      </c>
      <c r="F355" s="36">
        <f t="shared" si="23"/>
        <v>21</v>
      </c>
      <c r="G355" s="36" t="str">
        <f t="shared" si="20"/>
        <v>مساء</v>
      </c>
      <c r="H355" s="36">
        <f t="shared" si="21"/>
        <v>354</v>
      </c>
      <c r="I355" s="36" t="str">
        <f>TEXT(TIME(Table1[[#This Row],[Hour]],0,0),"h AM/PM")</f>
        <v>9 PM</v>
      </c>
    </row>
    <row r="356" spans="1:9" ht="15" customHeight="1" x14ac:dyDescent="0.25">
      <c r="A356" s="1">
        <v>22</v>
      </c>
      <c r="B356" s="2">
        <v>45841.914884259262</v>
      </c>
      <c r="C356" s="43">
        <v>10</v>
      </c>
      <c r="D356" s="41">
        <f t="shared" si="22"/>
        <v>45841</v>
      </c>
      <c r="E356" s="36" t="str">
        <f>TEXT(Table1[[#This Row],[OrderDate]], "[$-ar-SA]dddd")</f>
        <v>الخميس</v>
      </c>
      <c r="F356" s="36">
        <f t="shared" si="23"/>
        <v>21</v>
      </c>
      <c r="G356" s="36" t="str">
        <f t="shared" si="20"/>
        <v>مساء</v>
      </c>
      <c r="H356" s="36">
        <f t="shared" si="21"/>
        <v>355</v>
      </c>
      <c r="I356" s="36" t="str">
        <f>TEXT(TIME(Table1[[#This Row],[Hour]],0,0),"h AM/PM")</f>
        <v>9 PM</v>
      </c>
    </row>
    <row r="357" spans="1:9" ht="15" customHeight="1" x14ac:dyDescent="0.25">
      <c r="A357" s="1">
        <v>23</v>
      </c>
      <c r="B357" s="2">
        <v>45842.009004629632</v>
      </c>
      <c r="C357" s="43">
        <v>85</v>
      </c>
      <c r="D357" s="41">
        <f t="shared" si="22"/>
        <v>45842</v>
      </c>
      <c r="E357" s="36" t="str">
        <f>TEXT(Table1[[#This Row],[OrderDate]], "[$-ar-SA]dddd")</f>
        <v>الجمعة</v>
      </c>
      <c r="F357" s="36">
        <f t="shared" si="23"/>
        <v>0</v>
      </c>
      <c r="G357" s="36" t="str">
        <f t="shared" si="20"/>
        <v>صباحا</v>
      </c>
      <c r="H357" s="36">
        <f t="shared" si="21"/>
        <v>356</v>
      </c>
      <c r="I357" s="36" t="str">
        <f>TEXT(TIME(Table1[[#This Row],[Hour]],0,0),"h AM/PM")</f>
        <v>12 AM</v>
      </c>
    </row>
    <row r="358" spans="1:9" ht="15" customHeight="1" x14ac:dyDescent="0.25">
      <c r="A358" s="1">
        <v>24</v>
      </c>
      <c r="B358" s="2">
        <v>45842.00917824074</v>
      </c>
      <c r="C358" s="43">
        <v>205</v>
      </c>
      <c r="D358" s="41">
        <f t="shared" si="22"/>
        <v>45842</v>
      </c>
      <c r="E358" s="36" t="str">
        <f>TEXT(Table1[[#This Row],[OrderDate]], "[$-ar-SA]dddd")</f>
        <v>الجمعة</v>
      </c>
      <c r="F358" s="36">
        <f t="shared" si="23"/>
        <v>0</v>
      </c>
      <c r="G358" s="36" t="str">
        <f t="shared" si="20"/>
        <v>صباحا</v>
      </c>
      <c r="H358" s="36">
        <f t="shared" si="21"/>
        <v>357</v>
      </c>
      <c r="I358" s="36" t="str">
        <f>TEXT(TIME(Table1[[#This Row],[Hour]],0,0),"h AM/PM")</f>
        <v>12 AM</v>
      </c>
    </row>
    <row r="359" spans="1:9" ht="15" customHeight="1" x14ac:dyDescent="0.25">
      <c r="A359" s="1">
        <v>25</v>
      </c>
      <c r="B359" s="2">
        <v>45842.122604166667</v>
      </c>
      <c r="C359" s="43">
        <v>20</v>
      </c>
      <c r="D359" s="41">
        <f t="shared" si="22"/>
        <v>45842</v>
      </c>
      <c r="E359" s="36" t="str">
        <f>TEXT(Table1[[#This Row],[OrderDate]], "[$-ar-SA]dddd")</f>
        <v>الجمعة</v>
      </c>
      <c r="F359" s="36">
        <f t="shared" si="23"/>
        <v>2</v>
      </c>
      <c r="G359" s="36" t="str">
        <f t="shared" si="20"/>
        <v>صباحا</v>
      </c>
      <c r="H359" s="36">
        <f t="shared" si="21"/>
        <v>358</v>
      </c>
      <c r="I359" s="36" t="str">
        <f>TEXT(TIME(Table1[[#This Row],[Hour]],0,0),"h AM/PM")</f>
        <v>2 AM</v>
      </c>
    </row>
    <row r="360" spans="1:9" ht="15" customHeight="1" x14ac:dyDescent="0.25">
      <c r="A360" s="1">
        <v>1</v>
      </c>
      <c r="B360" s="2">
        <v>45842.459837962961</v>
      </c>
      <c r="C360" s="43">
        <v>90</v>
      </c>
      <c r="D360" s="41">
        <f t="shared" si="22"/>
        <v>45842</v>
      </c>
      <c r="E360" s="36" t="str">
        <f>TEXT(Table1[[#This Row],[OrderDate]], "[$-ar-SA]dddd")</f>
        <v>الجمعة</v>
      </c>
      <c r="F360" s="36">
        <f t="shared" si="23"/>
        <v>11</v>
      </c>
      <c r="G360" s="36" t="str">
        <f t="shared" si="20"/>
        <v>صباحا</v>
      </c>
      <c r="H360" s="36">
        <f t="shared" si="21"/>
        <v>359</v>
      </c>
      <c r="I360" s="36" t="str">
        <f>TEXT(TIME(Table1[[#This Row],[Hour]],0,0),"h AM/PM")</f>
        <v>11 AM</v>
      </c>
    </row>
    <row r="361" spans="1:9" ht="15" customHeight="1" x14ac:dyDescent="0.25">
      <c r="A361" s="1">
        <v>2</v>
      </c>
      <c r="B361" s="2">
        <v>45842.477962962963</v>
      </c>
      <c r="C361" s="43">
        <v>40</v>
      </c>
      <c r="D361" s="41">
        <f t="shared" si="22"/>
        <v>45842</v>
      </c>
      <c r="E361" s="36" t="str">
        <f>TEXT(Table1[[#This Row],[OrderDate]], "[$-ar-SA]dddd")</f>
        <v>الجمعة</v>
      </c>
      <c r="F361" s="36">
        <f t="shared" si="23"/>
        <v>11</v>
      </c>
      <c r="G361" s="36" t="str">
        <f t="shared" si="20"/>
        <v>صباحا</v>
      </c>
      <c r="H361" s="36">
        <f t="shared" si="21"/>
        <v>360</v>
      </c>
      <c r="I361" s="36" t="str">
        <f>TEXT(TIME(Table1[[#This Row],[Hour]],0,0),"h AM/PM")</f>
        <v>11 AM</v>
      </c>
    </row>
    <row r="362" spans="1:9" ht="15" customHeight="1" x14ac:dyDescent="0.25">
      <c r="A362" s="1">
        <v>3</v>
      </c>
      <c r="B362" s="2">
        <v>45842.487442129626</v>
      </c>
      <c r="C362" s="43">
        <v>70</v>
      </c>
      <c r="D362" s="41">
        <f t="shared" si="22"/>
        <v>45842</v>
      </c>
      <c r="E362" s="36" t="str">
        <f>TEXT(Table1[[#This Row],[OrderDate]], "[$-ar-SA]dddd")</f>
        <v>الجمعة</v>
      </c>
      <c r="F362" s="36">
        <f t="shared" si="23"/>
        <v>11</v>
      </c>
      <c r="G362" s="36" t="str">
        <f t="shared" si="20"/>
        <v>صباحا</v>
      </c>
      <c r="H362" s="36">
        <f t="shared" si="21"/>
        <v>361</v>
      </c>
      <c r="I362" s="36" t="str">
        <f>TEXT(TIME(Table1[[#This Row],[Hour]],0,0),"h AM/PM")</f>
        <v>11 AM</v>
      </c>
    </row>
    <row r="363" spans="1:9" ht="15" customHeight="1" x14ac:dyDescent="0.25">
      <c r="A363" s="1">
        <v>4</v>
      </c>
      <c r="B363" s="2">
        <v>45842.48846064815</v>
      </c>
      <c r="C363" s="43">
        <v>25</v>
      </c>
      <c r="D363" s="41">
        <f t="shared" si="22"/>
        <v>45842</v>
      </c>
      <c r="E363" s="36" t="str">
        <f>TEXT(Table1[[#This Row],[OrderDate]], "[$-ar-SA]dddd")</f>
        <v>الجمعة</v>
      </c>
      <c r="F363" s="36">
        <f t="shared" si="23"/>
        <v>11</v>
      </c>
      <c r="G363" s="36" t="str">
        <f t="shared" si="20"/>
        <v>صباحا</v>
      </c>
      <c r="H363" s="36">
        <f t="shared" si="21"/>
        <v>362</v>
      </c>
      <c r="I363" s="36" t="str">
        <f>TEXT(TIME(Table1[[#This Row],[Hour]],0,0),"h AM/PM")</f>
        <v>11 AM</v>
      </c>
    </row>
    <row r="364" spans="1:9" ht="15" customHeight="1" x14ac:dyDescent="0.25">
      <c r="A364" s="1">
        <v>5</v>
      </c>
      <c r="B364" s="2">
        <v>45842.522453703707</v>
      </c>
      <c r="C364" s="43">
        <v>25</v>
      </c>
      <c r="D364" s="41">
        <f t="shared" si="22"/>
        <v>45842</v>
      </c>
      <c r="E364" s="36" t="str">
        <f>TEXT(Table1[[#This Row],[OrderDate]], "[$-ar-SA]dddd")</f>
        <v>الجمعة</v>
      </c>
      <c r="F364" s="36">
        <f t="shared" si="23"/>
        <v>12</v>
      </c>
      <c r="G364" s="36" t="str">
        <f t="shared" si="20"/>
        <v>ظهرا</v>
      </c>
      <c r="H364" s="36">
        <f t="shared" si="21"/>
        <v>363</v>
      </c>
      <c r="I364" s="36" t="str">
        <f>TEXT(TIME(Table1[[#This Row],[Hour]],0,0),"h AM/PM")</f>
        <v>12 PM</v>
      </c>
    </row>
    <row r="365" spans="1:9" ht="15" customHeight="1" x14ac:dyDescent="0.25">
      <c r="A365" s="1">
        <v>6</v>
      </c>
      <c r="B365" s="2">
        <v>45842.535277777781</v>
      </c>
      <c r="C365" s="43">
        <v>100</v>
      </c>
      <c r="D365" s="41">
        <f t="shared" si="22"/>
        <v>45842</v>
      </c>
      <c r="E365" s="36" t="str">
        <f>TEXT(Table1[[#This Row],[OrderDate]], "[$-ar-SA]dddd")</f>
        <v>الجمعة</v>
      </c>
      <c r="F365" s="36">
        <f t="shared" si="23"/>
        <v>12</v>
      </c>
      <c r="G365" s="36" t="str">
        <f t="shared" si="20"/>
        <v>ظهرا</v>
      </c>
      <c r="H365" s="36">
        <f t="shared" si="21"/>
        <v>364</v>
      </c>
      <c r="I365" s="36" t="str">
        <f>TEXT(TIME(Table1[[#This Row],[Hour]],0,0),"h AM/PM")</f>
        <v>12 PM</v>
      </c>
    </row>
    <row r="366" spans="1:9" ht="15" customHeight="1" x14ac:dyDescent="0.25">
      <c r="A366" s="1">
        <v>7</v>
      </c>
      <c r="B366" s="2">
        <v>45842.578622685185</v>
      </c>
      <c r="C366" s="43">
        <v>50</v>
      </c>
      <c r="D366" s="41">
        <f t="shared" si="22"/>
        <v>45842</v>
      </c>
      <c r="E366" s="36" t="str">
        <f>TEXT(Table1[[#This Row],[OrderDate]], "[$-ar-SA]dddd")</f>
        <v>الجمعة</v>
      </c>
      <c r="F366" s="36">
        <f t="shared" si="23"/>
        <v>13</v>
      </c>
      <c r="G366" s="36" t="str">
        <f t="shared" si="20"/>
        <v>ظهرا</v>
      </c>
      <c r="H366" s="36">
        <f t="shared" si="21"/>
        <v>365</v>
      </c>
      <c r="I366" s="36" t="str">
        <f>TEXT(TIME(Table1[[#This Row],[Hour]],0,0),"h AM/PM")</f>
        <v>1 PM</v>
      </c>
    </row>
    <row r="367" spans="1:9" ht="15" customHeight="1" x14ac:dyDescent="0.25">
      <c r="A367" s="1">
        <v>8</v>
      </c>
      <c r="B367" s="2">
        <v>45842.581979166665</v>
      </c>
      <c r="C367" s="43">
        <v>20</v>
      </c>
      <c r="D367" s="41">
        <f t="shared" si="22"/>
        <v>45842</v>
      </c>
      <c r="E367" s="36" t="str">
        <f>TEXT(Table1[[#This Row],[OrderDate]], "[$-ar-SA]dddd")</f>
        <v>الجمعة</v>
      </c>
      <c r="F367" s="36">
        <f t="shared" si="23"/>
        <v>13</v>
      </c>
      <c r="G367" s="36" t="str">
        <f t="shared" si="20"/>
        <v>ظهرا</v>
      </c>
      <c r="H367" s="36">
        <f t="shared" si="21"/>
        <v>366</v>
      </c>
      <c r="I367" s="36" t="str">
        <f>TEXT(TIME(Table1[[#This Row],[Hour]],0,0),"h AM/PM")</f>
        <v>1 PM</v>
      </c>
    </row>
    <row r="368" spans="1:9" ht="15" customHeight="1" x14ac:dyDescent="0.25">
      <c r="A368" s="1">
        <v>9</v>
      </c>
      <c r="B368" s="2">
        <v>45842.603402777779</v>
      </c>
      <c r="C368" s="43">
        <v>60</v>
      </c>
      <c r="D368" s="41">
        <f t="shared" si="22"/>
        <v>45842</v>
      </c>
      <c r="E368" s="36" t="str">
        <f>TEXT(Table1[[#This Row],[OrderDate]], "[$-ar-SA]dddd")</f>
        <v>الجمعة</v>
      </c>
      <c r="F368" s="36">
        <f t="shared" si="23"/>
        <v>14</v>
      </c>
      <c r="G368" s="36" t="str">
        <f t="shared" si="20"/>
        <v>ظهرا</v>
      </c>
      <c r="H368" s="36">
        <f t="shared" si="21"/>
        <v>367</v>
      </c>
      <c r="I368" s="36" t="str">
        <f>TEXT(TIME(Table1[[#This Row],[Hour]],0,0),"h AM/PM")</f>
        <v>2 PM</v>
      </c>
    </row>
    <row r="369" spans="1:9" ht="15" customHeight="1" x14ac:dyDescent="0.25">
      <c r="A369" s="1">
        <v>10</v>
      </c>
      <c r="B369" s="2">
        <v>45842.622777777775</v>
      </c>
      <c r="C369" s="43">
        <v>210</v>
      </c>
      <c r="D369" s="41">
        <f t="shared" si="22"/>
        <v>45842</v>
      </c>
      <c r="E369" s="36" t="str">
        <f>TEXT(Table1[[#This Row],[OrderDate]], "[$-ar-SA]dddd")</f>
        <v>الجمعة</v>
      </c>
      <c r="F369" s="36">
        <f t="shared" si="23"/>
        <v>14</v>
      </c>
      <c r="G369" s="36" t="str">
        <f t="shared" si="20"/>
        <v>ظهرا</v>
      </c>
      <c r="H369" s="36">
        <f t="shared" si="21"/>
        <v>368</v>
      </c>
      <c r="I369" s="36" t="str">
        <f>TEXT(TIME(Table1[[#This Row],[Hour]],0,0),"h AM/PM")</f>
        <v>2 PM</v>
      </c>
    </row>
    <row r="370" spans="1:9" ht="15" customHeight="1" x14ac:dyDescent="0.25">
      <c r="A370" s="1">
        <v>11</v>
      </c>
      <c r="B370" s="2">
        <v>45842.633703703701</v>
      </c>
      <c r="C370" s="43">
        <v>160</v>
      </c>
      <c r="D370" s="41">
        <f t="shared" si="22"/>
        <v>45842</v>
      </c>
      <c r="E370" s="36" t="str">
        <f>TEXT(Table1[[#This Row],[OrderDate]], "[$-ar-SA]dddd")</f>
        <v>الجمعة</v>
      </c>
      <c r="F370" s="36">
        <f t="shared" si="23"/>
        <v>15</v>
      </c>
      <c r="G370" s="36" t="str">
        <f t="shared" si="20"/>
        <v>ظهرا</v>
      </c>
      <c r="H370" s="36">
        <f t="shared" si="21"/>
        <v>369</v>
      </c>
      <c r="I370" s="36" t="str">
        <f>TEXT(TIME(Table1[[#This Row],[Hour]],0,0),"h AM/PM")</f>
        <v>3 PM</v>
      </c>
    </row>
    <row r="371" spans="1:9" ht="15" customHeight="1" x14ac:dyDescent="0.25">
      <c r="A371" s="1">
        <v>12</v>
      </c>
      <c r="B371" s="2">
        <v>45842.657962962963</v>
      </c>
      <c r="C371" s="43">
        <v>40</v>
      </c>
      <c r="D371" s="41">
        <f t="shared" si="22"/>
        <v>45842</v>
      </c>
      <c r="E371" s="36" t="str">
        <f>TEXT(Table1[[#This Row],[OrderDate]], "[$-ar-SA]dddd")</f>
        <v>الجمعة</v>
      </c>
      <c r="F371" s="36">
        <f t="shared" si="23"/>
        <v>15</v>
      </c>
      <c r="G371" s="36" t="str">
        <f t="shared" si="20"/>
        <v>ظهرا</v>
      </c>
      <c r="H371" s="36">
        <f t="shared" si="21"/>
        <v>370</v>
      </c>
      <c r="I371" s="36" t="str">
        <f>TEXT(TIME(Table1[[#This Row],[Hour]],0,0),"h AM/PM")</f>
        <v>3 PM</v>
      </c>
    </row>
    <row r="372" spans="1:9" ht="15" customHeight="1" x14ac:dyDescent="0.25">
      <c r="A372" s="1">
        <v>13</v>
      </c>
      <c r="B372" s="2">
        <v>45842.658043981479</v>
      </c>
      <c r="C372" s="43">
        <v>30</v>
      </c>
      <c r="D372" s="41">
        <f t="shared" si="22"/>
        <v>45842</v>
      </c>
      <c r="E372" s="36" t="str">
        <f>TEXT(Table1[[#This Row],[OrderDate]], "[$-ar-SA]dddd")</f>
        <v>الجمعة</v>
      </c>
      <c r="F372" s="36">
        <f t="shared" si="23"/>
        <v>15</v>
      </c>
      <c r="G372" s="36" t="str">
        <f t="shared" si="20"/>
        <v>ظهرا</v>
      </c>
      <c r="H372" s="36">
        <f t="shared" si="21"/>
        <v>371</v>
      </c>
      <c r="I372" s="36" t="str">
        <f>TEXT(TIME(Table1[[#This Row],[Hour]],0,0),"h AM/PM")</f>
        <v>3 PM</v>
      </c>
    </row>
    <row r="373" spans="1:9" ht="15" customHeight="1" x14ac:dyDescent="0.25">
      <c r="A373" s="1">
        <v>14</v>
      </c>
      <c r="B373" s="2">
        <v>45842.663217592592</v>
      </c>
      <c r="C373" s="43">
        <v>100</v>
      </c>
      <c r="D373" s="41">
        <f t="shared" si="22"/>
        <v>45842</v>
      </c>
      <c r="E373" s="36" t="str">
        <f>TEXT(Table1[[#This Row],[OrderDate]], "[$-ar-SA]dddd")</f>
        <v>الجمعة</v>
      </c>
      <c r="F373" s="36">
        <f t="shared" si="23"/>
        <v>15</v>
      </c>
      <c r="G373" s="36" t="str">
        <f t="shared" si="20"/>
        <v>ظهرا</v>
      </c>
      <c r="H373" s="36">
        <f t="shared" si="21"/>
        <v>372</v>
      </c>
      <c r="I373" s="36" t="str">
        <f>TEXT(TIME(Table1[[#This Row],[Hour]],0,0),"h AM/PM")</f>
        <v>3 PM</v>
      </c>
    </row>
    <row r="374" spans="1:9" ht="15" customHeight="1" x14ac:dyDescent="0.25">
      <c r="A374" s="1">
        <v>15</v>
      </c>
      <c r="B374" s="2">
        <v>45842.680104166669</v>
      </c>
      <c r="C374" s="43">
        <v>80</v>
      </c>
      <c r="D374" s="41">
        <f t="shared" si="22"/>
        <v>45842</v>
      </c>
      <c r="E374" s="36" t="str">
        <f>TEXT(Table1[[#This Row],[OrderDate]], "[$-ar-SA]dddd")</f>
        <v>الجمعة</v>
      </c>
      <c r="F374" s="36">
        <f t="shared" si="23"/>
        <v>16</v>
      </c>
      <c r="G374" s="36" t="str">
        <f t="shared" si="20"/>
        <v>ظهرا</v>
      </c>
      <c r="H374" s="36">
        <f t="shared" si="21"/>
        <v>373</v>
      </c>
      <c r="I374" s="36" t="str">
        <f>TEXT(TIME(Table1[[#This Row],[Hour]],0,0),"h AM/PM")</f>
        <v>4 PM</v>
      </c>
    </row>
    <row r="375" spans="1:9" ht="15" customHeight="1" x14ac:dyDescent="0.25">
      <c r="A375" s="1">
        <v>16</v>
      </c>
      <c r="B375" s="2">
        <v>45842.68240740741</v>
      </c>
      <c r="C375" s="43">
        <v>40</v>
      </c>
      <c r="D375" s="41">
        <f t="shared" si="22"/>
        <v>45842</v>
      </c>
      <c r="E375" s="36" t="str">
        <f>TEXT(Table1[[#This Row],[OrderDate]], "[$-ar-SA]dddd")</f>
        <v>الجمعة</v>
      </c>
      <c r="F375" s="36">
        <f t="shared" si="23"/>
        <v>16</v>
      </c>
      <c r="G375" s="36" t="str">
        <f t="shared" si="20"/>
        <v>ظهرا</v>
      </c>
      <c r="H375" s="36">
        <f t="shared" si="21"/>
        <v>374</v>
      </c>
      <c r="I375" s="36" t="str">
        <f>TEXT(TIME(Table1[[#This Row],[Hour]],0,0),"h AM/PM")</f>
        <v>4 PM</v>
      </c>
    </row>
    <row r="376" spans="1:9" ht="15" customHeight="1" x14ac:dyDescent="0.25">
      <c r="A376" s="1">
        <v>17</v>
      </c>
      <c r="B376" s="2">
        <v>45842.685659722221</v>
      </c>
      <c r="C376" s="43">
        <v>40</v>
      </c>
      <c r="D376" s="41">
        <f t="shared" si="22"/>
        <v>45842</v>
      </c>
      <c r="E376" s="36" t="str">
        <f>TEXT(Table1[[#This Row],[OrderDate]], "[$-ar-SA]dddd")</f>
        <v>الجمعة</v>
      </c>
      <c r="F376" s="36">
        <f t="shared" si="23"/>
        <v>16</v>
      </c>
      <c r="G376" s="36" t="str">
        <f t="shared" si="20"/>
        <v>ظهرا</v>
      </c>
      <c r="H376" s="36">
        <f t="shared" si="21"/>
        <v>375</v>
      </c>
      <c r="I376" s="36" t="str">
        <f>TEXT(TIME(Table1[[#This Row],[Hour]],0,0),"h AM/PM")</f>
        <v>4 PM</v>
      </c>
    </row>
    <row r="377" spans="1:9" ht="15" customHeight="1" x14ac:dyDescent="0.25">
      <c r="A377" s="1">
        <v>18</v>
      </c>
      <c r="B377" s="2">
        <v>45842.693888888891</v>
      </c>
      <c r="C377" s="43">
        <v>40</v>
      </c>
      <c r="D377" s="41">
        <f t="shared" si="22"/>
        <v>45842</v>
      </c>
      <c r="E377" s="36" t="str">
        <f>TEXT(Table1[[#This Row],[OrderDate]], "[$-ar-SA]dddd")</f>
        <v>الجمعة</v>
      </c>
      <c r="F377" s="36">
        <f t="shared" si="23"/>
        <v>16</v>
      </c>
      <c r="G377" s="36" t="str">
        <f t="shared" si="20"/>
        <v>ظهرا</v>
      </c>
      <c r="H377" s="36">
        <f t="shared" si="21"/>
        <v>376</v>
      </c>
      <c r="I377" s="36" t="str">
        <f>TEXT(TIME(Table1[[#This Row],[Hour]],0,0),"h AM/PM")</f>
        <v>4 PM</v>
      </c>
    </row>
    <row r="378" spans="1:9" ht="15" customHeight="1" x14ac:dyDescent="0.25">
      <c r="A378" s="1">
        <v>19</v>
      </c>
      <c r="B378" s="2">
        <v>45842.699872685182</v>
      </c>
      <c r="C378" s="43">
        <v>60</v>
      </c>
      <c r="D378" s="41">
        <f t="shared" si="22"/>
        <v>45842</v>
      </c>
      <c r="E378" s="36" t="str">
        <f>TEXT(Table1[[#This Row],[OrderDate]], "[$-ar-SA]dddd")</f>
        <v>الجمعة</v>
      </c>
      <c r="F378" s="36">
        <f t="shared" si="23"/>
        <v>16</v>
      </c>
      <c r="G378" s="36" t="str">
        <f t="shared" si="20"/>
        <v>ظهرا</v>
      </c>
      <c r="H378" s="36">
        <f t="shared" si="21"/>
        <v>377</v>
      </c>
      <c r="I378" s="36" t="str">
        <f>TEXT(TIME(Table1[[#This Row],[Hour]],0,0),"h AM/PM")</f>
        <v>4 PM</v>
      </c>
    </row>
    <row r="379" spans="1:9" ht="15" customHeight="1" x14ac:dyDescent="0.25">
      <c r="A379" s="1">
        <v>20</v>
      </c>
      <c r="B379" s="2">
        <v>45842.706273148149</v>
      </c>
      <c r="C379" s="43">
        <v>135</v>
      </c>
      <c r="D379" s="41">
        <f t="shared" si="22"/>
        <v>45842</v>
      </c>
      <c r="E379" s="36" t="str">
        <f>TEXT(Table1[[#This Row],[OrderDate]], "[$-ar-SA]dddd")</f>
        <v>الجمعة</v>
      </c>
      <c r="F379" s="36">
        <f t="shared" si="23"/>
        <v>16</v>
      </c>
      <c r="G379" s="36" t="str">
        <f t="shared" si="20"/>
        <v>ظهرا</v>
      </c>
      <c r="H379" s="36">
        <f t="shared" si="21"/>
        <v>378</v>
      </c>
      <c r="I379" s="36" t="str">
        <f>TEXT(TIME(Table1[[#This Row],[Hour]],0,0),"h AM/PM")</f>
        <v>4 PM</v>
      </c>
    </row>
    <row r="380" spans="1:9" ht="15" customHeight="1" x14ac:dyDescent="0.25">
      <c r="A380" s="1">
        <v>21</v>
      </c>
      <c r="B380" s="2">
        <v>45842.706446759257</v>
      </c>
      <c r="C380" s="43">
        <v>20</v>
      </c>
      <c r="D380" s="41">
        <f t="shared" si="22"/>
        <v>45842</v>
      </c>
      <c r="E380" s="36" t="str">
        <f>TEXT(Table1[[#This Row],[OrderDate]], "[$-ar-SA]dddd")</f>
        <v>الجمعة</v>
      </c>
      <c r="F380" s="36">
        <f t="shared" si="23"/>
        <v>16</v>
      </c>
      <c r="G380" s="36" t="str">
        <f t="shared" si="20"/>
        <v>ظهرا</v>
      </c>
      <c r="H380" s="36">
        <f t="shared" si="21"/>
        <v>379</v>
      </c>
      <c r="I380" s="36" t="str">
        <f>TEXT(TIME(Table1[[#This Row],[Hour]],0,0),"h AM/PM")</f>
        <v>4 PM</v>
      </c>
    </row>
    <row r="381" spans="1:9" ht="15" customHeight="1" x14ac:dyDescent="0.25">
      <c r="A381" s="1">
        <v>22</v>
      </c>
      <c r="B381" s="2">
        <v>45842.715590277781</v>
      </c>
      <c r="C381" s="43">
        <v>100</v>
      </c>
      <c r="D381" s="41">
        <f t="shared" si="22"/>
        <v>45842</v>
      </c>
      <c r="E381" s="36" t="str">
        <f>TEXT(Table1[[#This Row],[OrderDate]], "[$-ar-SA]dddd")</f>
        <v>الجمعة</v>
      </c>
      <c r="F381" s="36">
        <f t="shared" si="23"/>
        <v>17</v>
      </c>
      <c r="G381" s="36" t="str">
        <f t="shared" si="20"/>
        <v>مساء</v>
      </c>
      <c r="H381" s="36">
        <f t="shared" si="21"/>
        <v>380</v>
      </c>
      <c r="I381" s="36" t="str">
        <f>TEXT(TIME(Table1[[#This Row],[Hour]],0,0),"h AM/PM")</f>
        <v>5 PM</v>
      </c>
    </row>
    <row r="382" spans="1:9" ht="15" customHeight="1" x14ac:dyDescent="0.25">
      <c r="A382" s="1">
        <v>23</v>
      </c>
      <c r="B382" s="2">
        <v>45842.720219907409</v>
      </c>
      <c r="C382" s="43">
        <v>80</v>
      </c>
      <c r="D382" s="41">
        <f t="shared" si="22"/>
        <v>45842</v>
      </c>
      <c r="E382" s="36" t="str">
        <f>TEXT(Table1[[#This Row],[OrderDate]], "[$-ar-SA]dddd")</f>
        <v>الجمعة</v>
      </c>
      <c r="F382" s="36">
        <f t="shared" si="23"/>
        <v>17</v>
      </c>
      <c r="G382" s="36" t="str">
        <f t="shared" si="20"/>
        <v>مساء</v>
      </c>
      <c r="H382" s="36">
        <f t="shared" si="21"/>
        <v>381</v>
      </c>
      <c r="I382" s="36" t="str">
        <f>TEXT(TIME(Table1[[#This Row],[Hour]],0,0),"h AM/PM")</f>
        <v>5 PM</v>
      </c>
    </row>
    <row r="383" spans="1:9" ht="15" customHeight="1" x14ac:dyDescent="0.25">
      <c r="A383" s="1">
        <v>24</v>
      </c>
      <c r="B383" s="2">
        <v>45842.722256944442</v>
      </c>
      <c r="C383" s="43">
        <v>50</v>
      </c>
      <c r="D383" s="41">
        <f t="shared" si="22"/>
        <v>45842</v>
      </c>
      <c r="E383" s="36" t="str">
        <f>TEXT(Table1[[#This Row],[OrderDate]], "[$-ar-SA]dddd")</f>
        <v>الجمعة</v>
      </c>
      <c r="F383" s="36">
        <f t="shared" si="23"/>
        <v>17</v>
      </c>
      <c r="G383" s="36" t="str">
        <f t="shared" si="20"/>
        <v>مساء</v>
      </c>
      <c r="H383" s="36">
        <f t="shared" si="21"/>
        <v>382</v>
      </c>
      <c r="I383" s="36" t="str">
        <f>TEXT(TIME(Table1[[#This Row],[Hour]],0,0),"h AM/PM")</f>
        <v>5 PM</v>
      </c>
    </row>
    <row r="384" spans="1:9" ht="15" customHeight="1" x14ac:dyDescent="0.25">
      <c r="A384" s="1">
        <v>25</v>
      </c>
      <c r="B384" s="2">
        <v>45842.726412037038</v>
      </c>
      <c r="C384" s="43">
        <v>100</v>
      </c>
      <c r="D384" s="41">
        <f t="shared" si="22"/>
        <v>45842</v>
      </c>
      <c r="E384" s="36" t="str">
        <f>TEXT(Table1[[#This Row],[OrderDate]], "[$-ar-SA]dddd")</f>
        <v>الجمعة</v>
      </c>
      <c r="F384" s="36">
        <f t="shared" si="23"/>
        <v>17</v>
      </c>
      <c r="G384" s="36" t="str">
        <f t="shared" si="20"/>
        <v>مساء</v>
      </c>
      <c r="H384" s="36">
        <f t="shared" si="21"/>
        <v>383</v>
      </c>
      <c r="I384" s="36" t="str">
        <f>TEXT(TIME(Table1[[#This Row],[Hour]],0,0),"h AM/PM")</f>
        <v>5 PM</v>
      </c>
    </row>
    <row r="385" spans="1:9" ht="15" customHeight="1" x14ac:dyDescent="0.25">
      <c r="A385" s="1">
        <v>26</v>
      </c>
      <c r="B385" s="2">
        <v>45842.728402777779</v>
      </c>
      <c r="C385" s="43">
        <v>40</v>
      </c>
      <c r="D385" s="41">
        <f t="shared" si="22"/>
        <v>45842</v>
      </c>
      <c r="E385" s="36" t="str">
        <f>TEXT(Table1[[#This Row],[OrderDate]], "[$-ar-SA]dddd")</f>
        <v>الجمعة</v>
      </c>
      <c r="F385" s="36">
        <f t="shared" si="23"/>
        <v>17</v>
      </c>
      <c r="G385" s="36" t="str">
        <f t="shared" si="20"/>
        <v>مساء</v>
      </c>
      <c r="H385" s="36">
        <f t="shared" si="21"/>
        <v>384</v>
      </c>
      <c r="I385" s="36" t="str">
        <f>TEXT(TIME(Table1[[#This Row],[Hour]],0,0),"h AM/PM")</f>
        <v>5 PM</v>
      </c>
    </row>
    <row r="386" spans="1:9" ht="15" customHeight="1" x14ac:dyDescent="0.25">
      <c r="A386" s="1">
        <v>27</v>
      </c>
      <c r="B386" s="2">
        <v>45842.728506944448</v>
      </c>
      <c r="C386" s="43">
        <v>20</v>
      </c>
      <c r="D386" s="41">
        <f t="shared" si="22"/>
        <v>45842</v>
      </c>
      <c r="E386" s="36" t="str">
        <f>TEXT(Table1[[#This Row],[OrderDate]], "[$-ar-SA]dddd")</f>
        <v>الجمعة</v>
      </c>
      <c r="F386" s="36">
        <f t="shared" si="23"/>
        <v>17</v>
      </c>
      <c r="G386" s="36" t="str">
        <f t="shared" ref="G386:G449" si="24">IF(HOUR(B386)&lt;12,"صباحا",IF(HOUR(B386)&lt;17,"ظهرا","مساء"))</f>
        <v>مساء</v>
      </c>
      <c r="H386" s="36">
        <f t="shared" ref="H386:H449" si="25">ROW()-1</f>
        <v>385</v>
      </c>
      <c r="I386" s="36" t="str">
        <f>TEXT(TIME(Table1[[#This Row],[Hour]],0,0),"h AM/PM")</f>
        <v>5 PM</v>
      </c>
    </row>
    <row r="387" spans="1:9" ht="15" customHeight="1" x14ac:dyDescent="0.25">
      <c r="A387" s="1">
        <v>28</v>
      </c>
      <c r="B387" s="2">
        <v>45842.731203703705</v>
      </c>
      <c r="C387" s="43">
        <v>48</v>
      </c>
      <c r="D387" s="41">
        <f t="shared" ref="D387:D450" si="26">INT(B387)</f>
        <v>45842</v>
      </c>
      <c r="E387" s="36" t="str">
        <f>TEXT(Table1[[#This Row],[OrderDate]], "[$-ar-SA]dddd")</f>
        <v>الجمعة</v>
      </c>
      <c r="F387" s="36">
        <f t="shared" ref="F387:F450" si="27">HOUR(B387)</f>
        <v>17</v>
      </c>
      <c r="G387" s="36" t="str">
        <f t="shared" si="24"/>
        <v>مساء</v>
      </c>
      <c r="H387" s="36">
        <f t="shared" si="25"/>
        <v>386</v>
      </c>
      <c r="I387" s="36" t="str">
        <f>TEXT(TIME(Table1[[#This Row],[Hour]],0,0),"h AM/PM")</f>
        <v>5 PM</v>
      </c>
    </row>
    <row r="388" spans="1:9" ht="15" customHeight="1" x14ac:dyDescent="0.25">
      <c r="A388" s="1">
        <v>29</v>
      </c>
      <c r="B388" s="2">
        <v>45842.740300925929</v>
      </c>
      <c r="C388" s="43">
        <v>20</v>
      </c>
      <c r="D388" s="41">
        <f t="shared" si="26"/>
        <v>45842</v>
      </c>
      <c r="E388" s="36" t="str">
        <f>TEXT(Table1[[#This Row],[OrderDate]], "[$-ar-SA]dddd")</f>
        <v>الجمعة</v>
      </c>
      <c r="F388" s="36">
        <f t="shared" si="27"/>
        <v>17</v>
      </c>
      <c r="G388" s="36" t="str">
        <f t="shared" si="24"/>
        <v>مساء</v>
      </c>
      <c r="H388" s="36">
        <f t="shared" si="25"/>
        <v>387</v>
      </c>
      <c r="I388" s="36" t="str">
        <f>TEXT(TIME(Table1[[#This Row],[Hour]],0,0),"h AM/PM")</f>
        <v>5 PM</v>
      </c>
    </row>
    <row r="389" spans="1:9" ht="15" customHeight="1" x14ac:dyDescent="0.25">
      <c r="A389" s="1">
        <v>1</v>
      </c>
      <c r="B389" s="2">
        <v>45842.747534722221</v>
      </c>
      <c r="C389" s="43">
        <v>24</v>
      </c>
      <c r="D389" s="41">
        <f t="shared" si="26"/>
        <v>45842</v>
      </c>
      <c r="E389" s="36" t="str">
        <f>TEXT(Table1[[#This Row],[OrderDate]], "[$-ar-SA]dddd")</f>
        <v>الجمعة</v>
      </c>
      <c r="F389" s="36">
        <f t="shared" si="27"/>
        <v>17</v>
      </c>
      <c r="G389" s="36" t="str">
        <f t="shared" si="24"/>
        <v>مساء</v>
      </c>
      <c r="H389" s="36">
        <f t="shared" si="25"/>
        <v>388</v>
      </c>
      <c r="I389" s="36" t="str">
        <f>TEXT(TIME(Table1[[#This Row],[Hour]],0,0),"h AM/PM")</f>
        <v>5 PM</v>
      </c>
    </row>
    <row r="390" spans="1:9" ht="15" customHeight="1" x14ac:dyDescent="0.25">
      <c r="A390" s="1">
        <v>1</v>
      </c>
      <c r="B390" s="2">
        <v>45844.452905092592</v>
      </c>
      <c r="C390" s="43">
        <v>30</v>
      </c>
      <c r="D390" s="41">
        <f t="shared" si="26"/>
        <v>45844</v>
      </c>
      <c r="E390" s="36" t="str">
        <f>TEXT(Table1[[#This Row],[OrderDate]], "[$-ar-SA]dddd")</f>
        <v>الأحد</v>
      </c>
      <c r="F390" s="36">
        <f t="shared" si="27"/>
        <v>10</v>
      </c>
      <c r="G390" s="36" t="str">
        <f t="shared" si="24"/>
        <v>صباحا</v>
      </c>
      <c r="H390" s="36">
        <f t="shared" si="25"/>
        <v>389</v>
      </c>
      <c r="I390" s="36" t="str">
        <f>TEXT(TIME(Table1[[#This Row],[Hour]],0,0),"h AM/PM")</f>
        <v>10 AM</v>
      </c>
    </row>
    <row r="391" spans="1:9" ht="15" customHeight="1" x14ac:dyDescent="0.25">
      <c r="A391" s="1">
        <v>2</v>
      </c>
      <c r="B391" s="2">
        <v>45844.453020833331</v>
      </c>
      <c r="C391" s="43">
        <v>20</v>
      </c>
      <c r="D391" s="41">
        <f t="shared" si="26"/>
        <v>45844</v>
      </c>
      <c r="E391" s="36" t="str">
        <f>TEXT(Table1[[#This Row],[OrderDate]], "[$-ar-SA]dddd")</f>
        <v>الأحد</v>
      </c>
      <c r="F391" s="36">
        <f t="shared" si="27"/>
        <v>10</v>
      </c>
      <c r="G391" s="36" t="str">
        <f t="shared" si="24"/>
        <v>صباحا</v>
      </c>
      <c r="H391" s="36">
        <f t="shared" si="25"/>
        <v>390</v>
      </c>
      <c r="I391" s="36" t="str">
        <f>TEXT(TIME(Table1[[#This Row],[Hour]],0,0),"h AM/PM")</f>
        <v>10 AM</v>
      </c>
    </row>
    <row r="392" spans="1:9" ht="15" customHeight="1" x14ac:dyDescent="0.25">
      <c r="A392" s="1">
        <v>3</v>
      </c>
      <c r="B392" s="2">
        <v>45844.470081018517</v>
      </c>
      <c r="C392" s="43">
        <v>20</v>
      </c>
      <c r="D392" s="41">
        <f t="shared" si="26"/>
        <v>45844</v>
      </c>
      <c r="E392" s="36" t="str">
        <f>TEXT(Table1[[#This Row],[OrderDate]], "[$-ar-SA]dddd")</f>
        <v>الأحد</v>
      </c>
      <c r="F392" s="36">
        <f t="shared" si="27"/>
        <v>11</v>
      </c>
      <c r="G392" s="36" t="str">
        <f t="shared" si="24"/>
        <v>صباحا</v>
      </c>
      <c r="H392" s="36">
        <f t="shared" si="25"/>
        <v>391</v>
      </c>
      <c r="I392" s="36" t="str">
        <f>TEXT(TIME(Table1[[#This Row],[Hour]],0,0),"h AM/PM")</f>
        <v>11 AM</v>
      </c>
    </row>
    <row r="393" spans="1:9" ht="15" customHeight="1" x14ac:dyDescent="0.25">
      <c r="A393" s="1">
        <v>4</v>
      </c>
      <c r="B393" s="2">
        <v>45844.470138888886</v>
      </c>
      <c r="C393" s="43">
        <v>25</v>
      </c>
      <c r="D393" s="41">
        <f t="shared" si="26"/>
        <v>45844</v>
      </c>
      <c r="E393" s="36" t="str">
        <f>TEXT(Table1[[#This Row],[OrderDate]], "[$-ar-SA]dddd")</f>
        <v>الأحد</v>
      </c>
      <c r="F393" s="36">
        <f t="shared" si="27"/>
        <v>11</v>
      </c>
      <c r="G393" s="36" t="str">
        <f t="shared" si="24"/>
        <v>صباحا</v>
      </c>
      <c r="H393" s="36">
        <f t="shared" si="25"/>
        <v>392</v>
      </c>
      <c r="I393" s="36" t="str">
        <f>TEXT(TIME(Table1[[#This Row],[Hour]],0,0),"h AM/PM")</f>
        <v>11 AM</v>
      </c>
    </row>
    <row r="394" spans="1:9" ht="15" customHeight="1" x14ac:dyDescent="0.25">
      <c r="A394" s="1">
        <v>5</v>
      </c>
      <c r="B394" s="2">
        <v>45844.470208333332</v>
      </c>
      <c r="C394" s="43">
        <v>30</v>
      </c>
      <c r="D394" s="41">
        <f t="shared" si="26"/>
        <v>45844</v>
      </c>
      <c r="E394" s="36" t="str">
        <f>TEXT(Table1[[#This Row],[OrderDate]], "[$-ar-SA]dddd")</f>
        <v>الأحد</v>
      </c>
      <c r="F394" s="36">
        <f t="shared" si="27"/>
        <v>11</v>
      </c>
      <c r="G394" s="36" t="str">
        <f t="shared" si="24"/>
        <v>صباحا</v>
      </c>
      <c r="H394" s="36">
        <f t="shared" si="25"/>
        <v>393</v>
      </c>
      <c r="I394" s="36" t="str">
        <f>TEXT(TIME(Table1[[#This Row],[Hour]],0,0),"h AM/PM")</f>
        <v>11 AM</v>
      </c>
    </row>
    <row r="395" spans="1:9" ht="15" customHeight="1" x14ac:dyDescent="0.25">
      <c r="A395" s="1">
        <v>6</v>
      </c>
      <c r="B395" s="2">
        <v>45844.475891203707</v>
      </c>
      <c r="C395" s="43">
        <v>20</v>
      </c>
      <c r="D395" s="41">
        <f t="shared" si="26"/>
        <v>45844</v>
      </c>
      <c r="E395" s="36" t="str">
        <f>TEXT(Table1[[#This Row],[OrderDate]], "[$-ar-SA]dddd")</f>
        <v>الأحد</v>
      </c>
      <c r="F395" s="36">
        <f t="shared" si="27"/>
        <v>11</v>
      </c>
      <c r="G395" s="36" t="str">
        <f t="shared" si="24"/>
        <v>صباحا</v>
      </c>
      <c r="H395" s="36">
        <f t="shared" si="25"/>
        <v>394</v>
      </c>
      <c r="I395" s="36" t="str">
        <f>TEXT(TIME(Table1[[#This Row],[Hour]],0,0),"h AM/PM")</f>
        <v>11 AM</v>
      </c>
    </row>
    <row r="396" spans="1:9" ht="15" customHeight="1" x14ac:dyDescent="0.25">
      <c r="A396" s="1">
        <v>7</v>
      </c>
      <c r="B396" s="2">
        <v>45844.578981481478</v>
      </c>
      <c r="C396" s="43">
        <v>40</v>
      </c>
      <c r="D396" s="41">
        <f t="shared" si="26"/>
        <v>45844</v>
      </c>
      <c r="E396" s="36" t="str">
        <f>TEXT(Table1[[#This Row],[OrderDate]], "[$-ar-SA]dddd")</f>
        <v>الأحد</v>
      </c>
      <c r="F396" s="36">
        <f t="shared" si="27"/>
        <v>13</v>
      </c>
      <c r="G396" s="36" t="str">
        <f t="shared" si="24"/>
        <v>ظهرا</v>
      </c>
      <c r="H396" s="36">
        <f t="shared" si="25"/>
        <v>395</v>
      </c>
      <c r="I396" s="36" t="str">
        <f>TEXT(TIME(Table1[[#This Row],[Hour]],0,0),"h AM/PM")</f>
        <v>1 PM</v>
      </c>
    </row>
    <row r="397" spans="1:9" ht="15" customHeight="1" x14ac:dyDescent="0.25">
      <c r="A397" s="1">
        <v>8</v>
      </c>
      <c r="B397" s="2">
        <v>45844.579074074078</v>
      </c>
      <c r="C397" s="43">
        <v>20</v>
      </c>
      <c r="D397" s="41">
        <f t="shared" si="26"/>
        <v>45844</v>
      </c>
      <c r="E397" s="36" t="str">
        <f>TEXT(Table1[[#This Row],[OrderDate]], "[$-ar-SA]dddd")</f>
        <v>الأحد</v>
      </c>
      <c r="F397" s="36">
        <f t="shared" si="27"/>
        <v>13</v>
      </c>
      <c r="G397" s="36" t="str">
        <f t="shared" si="24"/>
        <v>ظهرا</v>
      </c>
      <c r="H397" s="36">
        <f t="shared" si="25"/>
        <v>396</v>
      </c>
      <c r="I397" s="36" t="str">
        <f>TEXT(TIME(Table1[[#This Row],[Hour]],0,0),"h AM/PM")</f>
        <v>1 PM</v>
      </c>
    </row>
    <row r="398" spans="1:9" ht="15" customHeight="1" x14ac:dyDescent="0.25">
      <c r="A398" s="1">
        <v>9</v>
      </c>
      <c r="B398" s="2">
        <v>45844.581041666665</v>
      </c>
      <c r="C398" s="43">
        <v>25</v>
      </c>
      <c r="D398" s="41">
        <f t="shared" si="26"/>
        <v>45844</v>
      </c>
      <c r="E398" s="36" t="str">
        <f>TEXT(Table1[[#This Row],[OrderDate]], "[$-ar-SA]dddd")</f>
        <v>الأحد</v>
      </c>
      <c r="F398" s="36">
        <f t="shared" si="27"/>
        <v>13</v>
      </c>
      <c r="G398" s="36" t="str">
        <f t="shared" si="24"/>
        <v>ظهرا</v>
      </c>
      <c r="H398" s="36">
        <f t="shared" si="25"/>
        <v>397</v>
      </c>
      <c r="I398" s="36" t="str">
        <f>TEXT(TIME(Table1[[#This Row],[Hour]],0,0),"h AM/PM")</f>
        <v>1 PM</v>
      </c>
    </row>
    <row r="399" spans="1:9" ht="15" customHeight="1" x14ac:dyDescent="0.25">
      <c r="A399" s="1">
        <v>10</v>
      </c>
      <c r="B399" s="2">
        <v>45844.683877314812</v>
      </c>
      <c r="C399" s="43">
        <v>60</v>
      </c>
      <c r="D399" s="41">
        <f t="shared" si="26"/>
        <v>45844</v>
      </c>
      <c r="E399" s="36" t="str">
        <f>TEXT(Table1[[#This Row],[OrderDate]], "[$-ar-SA]dddd")</f>
        <v>الأحد</v>
      </c>
      <c r="F399" s="36">
        <f t="shared" si="27"/>
        <v>16</v>
      </c>
      <c r="G399" s="36" t="str">
        <f t="shared" si="24"/>
        <v>ظهرا</v>
      </c>
      <c r="H399" s="36">
        <f t="shared" si="25"/>
        <v>398</v>
      </c>
      <c r="I399" s="36" t="str">
        <f>TEXT(TIME(Table1[[#This Row],[Hour]],0,0),"h AM/PM")</f>
        <v>4 PM</v>
      </c>
    </row>
    <row r="400" spans="1:9" ht="15" customHeight="1" x14ac:dyDescent="0.25">
      <c r="A400" s="1">
        <v>11</v>
      </c>
      <c r="B400" s="2">
        <v>45844.684050925927</v>
      </c>
      <c r="C400" s="43">
        <v>50</v>
      </c>
      <c r="D400" s="41">
        <f t="shared" si="26"/>
        <v>45844</v>
      </c>
      <c r="E400" s="36" t="str">
        <f>TEXT(Table1[[#This Row],[OrderDate]], "[$-ar-SA]dddd")</f>
        <v>الأحد</v>
      </c>
      <c r="F400" s="36">
        <f t="shared" si="27"/>
        <v>16</v>
      </c>
      <c r="G400" s="36" t="str">
        <f t="shared" si="24"/>
        <v>ظهرا</v>
      </c>
      <c r="H400" s="36">
        <f t="shared" si="25"/>
        <v>399</v>
      </c>
      <c r="I400" s="36" t="str">
        <f>TEXT(TIME(Table1[[#This Row],[Hour]],0,0),"h AM/PM")</f>
        <v>4 PM</v>
      </c>
    </row>
    <row r="401" spans="1:9" ht="15" customHeight="1" x14ac:dyDescent="0.25">
      <c r="A401" s="1">
        <v>12</v>
      </c>
      <c r="B401" s="2">
        <v>45844.749085648145</v>
      </c>
      <c r="C401" s="43">
        <v>60</v>
      </c>
      <c r="D401" s="41">
        <f t="shared" si="26"/>
        <v>45844</v>
      </c>
      <c r="E401" s="36" t="str">
        <f>TEXT(Table1[[#This Row],[OrderDate]], "[$-ar-SA]dddd")</f>
        <v>الأحد</v>
      </c>
      <c r="F401" s="36">
        <f t="shared" si="27"/>
        <v>17</v>
      </c>
      <c r="G401" s="36" t="str">
        <f t="shared" si="24"/>
        <v>مساء</v>
      </c>
      <c r="H401" s="36">
        <f t="shared" si="25"/>
        <v>400</v>
      </c>
      <c r="I401" s="36" t="str">
        <f>TEXT(TIME(Table1[[#This Row],[Hour]],0,0),"h AM/PM")</f>
        <v>5 PM</v>
      </c>
    </row>
    <row r="402" spans="1:9" ht="15" customHeight="1" x14ac:dyDescent="0.25">
      <c r="A402" s="1">
        <v>13</v>
      </c>
      <c r="B402" s="2">
        <v>45844.749212962961</v>
      </c>
      <c r="C402" s="43">
        <v>50</v>
      </c>
      <c r="D402" s="41">
        <f t="shared" si="26"/>
        <v>45844</v>
      </c>
      <c r="E402" s="36" t="str">
        <f>TEXT(Table1[[#This Row],[OrderDate]], "[$-ar-SA]dddd")</f>
        <v>الأحد</v>
      </c>
      <c r="F402" s="36">
        <f t="shared" si="27"/>
        <v>17</v>
      </c>
      <c r="G402" s="36" t="str">
        <f t="shared" si="24"/>
        <v>مساء</v>
      </c>
      <c r="H402" s="36">
        <f t="shared" si="25"/>
        <v>401</v>
      </c>
      <c r="I402" s="36" t="str">
        <f>TEXT(TIME(Table1[[#This Row],[Hour]],0,0),"h AM/PM")</f>
        <v>5 PM</v>
      </c>
    </row>
    <row r="403" spans="1:9" ht="15" customHeight="1" x14ac:dyDescent="0.25">
      <c r="A403" s="1">
        <v>14</v>
      </c>
      <c r="B403" s="2">
        <v>45844.750810185185</v>
      </c>
      <c r="C403" s="43">
        <v>20</v>
      </c>
      <c r="D403" s="41">
        <f t="shared" si="26"/>
        <v>45844</v>
      </c>
      <c r="E403" s="36" t="str">
        <f>TEXT(Table1[[#This Row],[OrderDate]], "[$-ar-SA]dddd")</f>
        <v>الأحد</v>
      </c>
      <c r="F403" s="36">
        <f t="shared" si="27"/>
        <v>18</v>
      </c>
      <c r="G403" s="36" t="str">
        <f t="shared" si="24"/>
        <v>مساء</v>
      </c>
      <c r="H403" s="36">
        <f t="shared" si="25"/>
        <v>402</v>
      </c>
      <c r="I403" s="36" t="str">
        <f>TEXT(TIME(Table1[[#This Row],[Hour]],0,0),"h AM/PM")</f>
        <v>6 PM</v>
      </c>
    </row>
    <row r="404" spans="1:9" ht="15" customHeight="1" x14ac:dyDescent="0.25">
      <c r="A404" s="1">
        <v>15</v>
      </c>
      <c r="B404" s="2">
        <v>45844.753240740742</v>
      </c>
      <c r="C404" s="43">
        <v>305</v>
      </c>
      <c r="D404" s="41">
        <f t="shared" si="26"/>
        <v>45844</v>
      </c>
      <c r="E404" s="36" t="str">
        <f>TEXT(Table1[[#This Row],[OrderDate]], "[$-ar-SA]dddd")</f>
        <v>الأحد</v>
      </c>
      <c r="F404" s="36">
        <f t="shared" si="27"/>
        <v>18</v>
      </c>
      <c r="G404" s="36" t="str">
        <f t="shared" si="24"/>
        <v>مساء</v>
      </c>
      <c r="H404" s="36">
        <f t="shared" si="25"/>
        <v>403</v>
      </c>
      <c r="I404" s="36" t="str">
        <f>TEXT(TIME(Table1[[#This Row],[Hour]],0,0),"h AM/PM")</f>
        <v>6 PM</v>
      </c>
    </row>
    <row r="405" spans="1:9" ht="15" customHeight="1" x14ac:dyDescent="0.25">
      <c r="A405" s="1">
        <v>16</v>
      </c>
      <c r="B405" s="2">
        <v>45844.755208333336</v>
      </c>
      <c r="C405" s="43">
        <v>115</v>
      </c>
      <c r="D405" s="41">
        <f t="shared" si="26"/>
        <v>45844</v>
      </c>
      <c r="E405" s="36" t="str">
        <f>TEXT(Table1[[#This Row],[OrderDate]], "[$-ar-SA]dddd")</f>
        <v>الأحد</v>
      </c>
      <c r="F405" s="36">
        <f t="shared" si="27"/>
        <v>18</v>
      </c>
      <c r="G405" s="36" t="str">
        <f t="shared" si="24"/>
        <v>مساء</v>
      </c>
      <c r="H405" s="36">
        <f t="shared" si="25"/>
        <v>404</v>
      </c>
      <c r="I405" s="36" t="str">
        <f>TEXT(TIME(Table1[[#This Row],[Hour]],0,0),"h AM/PM")</f>
        <v>6 PM</v>
      </c>
    </row>
    <row r="406" spans="1:9" ht="15" customHeight="1" x14ac:dyDescent="0.25">
      <c r="A406" s="1">
        <v>1</v>
      </c>
      <c r="B406" s="2">
        <v>45845.124618055554</v>
      </c>
      <c r="C406" s="43">
        <v>80</v>
      </c>
      <c r="D406" s="41">
        <f t="shared" si="26"/>
        <v>45845</v>
      </c>
      <c r="E406" s="36" t="str">
        <f>TEXT(Table1[[#This Row],[OrderDate]], "[$-ar-SA]dddd")</f>
        <v>الإثنين</v>
      </c>
      <c r="F406" s="36">
        <f t="shared" si="27"/>
        <v>2</v>
      </c>
      <c r="G406" s="36" t="str">
        <f t="shared" si="24"/>
        <v>صباحا</v>
      </c>
      <c r="H406" s="36">
        <f t="shared" si="25"/>
        <v>405</v>
      </c>
      <c r="I406" s="36" t="str">
        <f>TEXT(TIME(Table1[[#This Row],[Hour]],0,0),"h AM/PM")</f>
        <v>2 AM</v>
      </c>
    </row>
    <row r="407" spans="1:9" ht="15" customHeight="1" x14ac:dyDescent="0.25">
      <c r="A407" s="1">
        <v>2</v>
      </c>
      <c r="B407" s="2">
        <v>45845.126006944447</v>
      </c>
      <c r="C407" s="43">
        <v>40</v>
      </c>
      <c r="D407" s="41">
        <f t="shared" si="26"/>
        <v>45845</v>
      </c>
      <c r="E407" s="36" t="str">
        <f>TEXT(Table1[[#This Row],[OrderDate]], "[$-ar-SA]dddd")</f>
        <v>الإثنين</v>
      </c>
      <c r="F407" s="36">
        <f t="shared" si="27"/>
        <v>3</v>
      </c>
      <c r="G407" s="36" t="str">
        <f t="shared" si="24"/>
        <v>صباحا</v>
      </c>
      <c r="H407" s="36">
        <f t="shared" si="25"/>
        <v>406</v>
      </c>
      <c r="I407" s="36" t="str">
        <f>TEXT(TIME(Table1[[#This Row],[Hour]],0,0),"h AM/PM")</f>
        <v>3 AM</v>
      </c>
    </row>
    <row r="408" spans="1:9" ht="15" customHeight="1" x14ac:dyDescent="0.25">
      <c r="A408" s="1">
        <v>3</v>
      </c>
      <c r="B408" s="2">
        <v>45845.127430555556</v>
      </c>
      <c r="C408" s="43">
        <v>40</v>
      </c>
      <c r="D408" s="41">
        <f t="shared" si="26"/>
        <v>45845</v>
      </c>
      <c r="E408" s="36" t="str">
        <f>TEXT(Table1[[#This Row],[OrderDate]], "[$-ar-SA]dddd")</f>
        <v>الإثنين</v>
      </c>
      <c r="F408" s="36">
        <f t="shared" si="27"/>
        <v>3</v>
      </c>
      <c r="G408" s="36" t="str">
        <f t="shared" si="24"/>
        <v>صباحا</v>
      </c>
      <c r="H408" s="36">
        <f t="shared" si="25"/>
        <v>407</v>
      </c>
      <c r="I408" s="36" t="str">
        <f>TEXT(TIME(Table1[[#This Row],[Hour]],0,0),"h AM/PM")</f>
        <v>3 AM</v>
      </c>
    </row>
    <row r="409" spans="1:9" ht="15" customHeight="1" x14ac:dyDescent="0.25">
      <c r="A409" s="1">
        <v>4</v>
      </c>
      <c r="B409" s="2">
        <v>45845.128969907404</v>
      </c>
      <c r="C409" s="43">
        <v>40</v>
      </c>
      <c r="D409" s="41">
        <f t="shared" si="26"/>
        <v>45845</v>
      </c>
      <c r="E409" s="36" t="str">
        <f>TEXT(Table1[[#This Row],[OrderDate]], "[$-ar-SA]dddd")</f>
        <v>الإثنين</v>
      </c>
      <c r="F409" s="36">
        <f t="shared" si="27"/>
        <v>3</v>
      </c>
      <c r="G409" s="36" t="str">
        <f t="shared" si="24"/>
        <v>صباحا</v>
      </c>
      <c r="H409" s="36">
        <f t="shared" si="25"/>
        <v>408</v>
      </c>
      <c r="I409" s="36" t="str">
        <f>TEXT(TIME(Table1[[#This Row],[Hour]],0,0),"h AM/PM")</f>
        <v>3 AM</v>
      </c>
    </row>
    <row r="410" spans="1:9" ht="15" customHeight="1" x14ac:dyDescent="0.25">
      <c r="A410" s="1">
        <v>1</v>
      </c>
      <c r="B410" s="2">
        <v>45845.459131944444</v>
      </c>
      <c r="C410" s="43">
        <v>35</v>
      </c>
      <c r="D410" s="41">
        <f t="shared" si="26"/>
        <v>45845</v>
      </c>
      <c r="E410" s="36" t="str">
        <f>TEXT(Table1[[#This Row],[OrderDate]], "[$-ar-SA]dddd")</f>
        <v>الإثنين</v>
      </c>
      <c r="F410" s="36">
        <f t="shared" si="27"/>
        <v>11</v>
      </c>
      <c r="G410" s="36" t="str">
        <f t="shared" si="24"/>
        <v>صباحا</v>
      </c>
      <c r="H410" s="36">
        <f t="shared" si="25"/>
        <v>409</v>
      </c>
      <c r="I410" s="36" t="str">
        <f>TEXT(TIME(Table1[[#This Row],[Hour]],0,0),"h AM/PM")</f>
        <v>11 AM</v>
      </c>
    </row>
    <row r="411" spans="1:9" ht="15" customHeight="1" x14ac:dyDescent="0.25">
      <c r="A411" s="1">
        <v>2</v>
      </c>
      <c r="B411" s="2">
        <v>45845.468831018516</v>
      </c>
      <c r="C411" s="43">
        <v>36</v>
      </c>
      <c r="D411" s="41">
        <f t="shared" si="26"/>
        <v>45845</v>
      </c>
      <c r="E411" s="36" t="str">
        <f>TEXT(Table1[[#This Row],[OrderDate]], "[$-ar-SA]dddd")</f>
        <v>الإثنين</v>
      </c>
      <c r="F411" s="36">
        <f t="shared" si="27"/>
        <v>11</v>
      </c>
      <c r="G411" s="36" t="str">
        <f t="shared" si="24"/>
        <v>صباحا</v>
      </c>
      <c r="H411" s="36">
        <f t="shared" si="25"/>
        <v>410</v>
      </c>
      <c r="I411" s="36" t="str">
        <f>TEXT(TIME(Table1[[#This Row],[Hour]],0,0),"h AM/PM")</f>
        <v>11 AM</v>
      </c>
    </row>
    <row r="412" spans="1:9" ht="15" customHeight="1" x14ac:dyDescent="0.25">
      <c r="A412" s="1">
        <v>3</v>
      </c>
      <c r="B412" s="2">
        <v>45845.491273148145</v>
      </c>
      <c r="C412" s="43">
        <v>20</v>
      </c>
      <c r="D412" s="41">
        <f t="shared" si="26"/>
        <v>45845</v>
      </c>
      <c r="E412" s="36" t="str">
        <f>TEXT(Table1[[#This Row],[OrderDate]], "[$-ar-SA]dddd")</f>
        <v>الإثنين</v>
      </c>
      <c r="F412" s="36">
        <f t="shared" si="27"/>
        <v>11</v>
      </c>
      <c r="G412" s="36" t="str">
        <f t="shared" si="24"/>
        <v>صباحا</v>
      </c>
      <c r="H412" s="36">
        <f t="shared" si="25"/>
        <v>411</v>
      </c>
      <c r="I412" s="36" t="str">
        <f>TEXT(TIME(Table1[[#This Row],[Hour]],0,0),"h AM/PM")</f>
        <v>11 AM</v>
      </c>
    </row>
    <row r="413" spans="1:9" ht="15" customHeight="1" x14ac:dyDescent="0.25">
      <c r="A413" s="1">
        <v>4</v>
      </c>
      <c r="B413" s="2">
        <v>45845.499525462961</v>
      </c>
      <c r="C413" s="43">
        <v>20</v>
      </c>
      <c r="D413" s="41">
        <f t="shared" si="26"/>
        <v>45845</v>
      </c>
      <c r="E413" s="36" t="str">
        <f>TEXT(Table1[[#This Row],[OrderDate]], "[$-ar-SA]dddd")</f>
        <v>الإثنين</v>
      </c>
      <c r="F413" s="36">
        <f t="shared" si="27"/>
        <v>11</v>
      </c>
      <c r="G413" s="36" t="str">
        <f t="shared" si="24"/>
        <v>صباحا</v>
      </c>
      <c r="H413" s="36">
        <f t="shared" si="25"/>
        <v>412</v>
      </c>
      <c r="I413" s="36" t="str">
        <f>TEXT(TIME(Table1[[#This Row],[Hour]],0,0),"h AM/PM")</f>
        <v>11 AM</v>
      </c>
    </row>
    <row r="414" spans="1:9" ht="15" customHeight="1" x14ac:dyDescent="0.25">
      <c r="A414" s="1">
        <v>5</v>
      </c>
      <c r="B414" s="2">
        <v>45845.499606481484</v>
      </c>
      <c r="C414" s="43">
        <v>80</v>
      </c>
      <c r="D414" s="41">
        <f t="shared" si="26"/>
        <v>45845</v>
      </c>
      <c r="E414" s="36" t="str">
        <f>TEXT(Table1[[#This Row],[OrderDate]], "[$-ar-SA]dddd")</f>
        <v>الإثنين</v>
      </c>
      <c r="F414" s="36">
        <f t="shared" si="27"/>
        <v>11</v>
      </c>
      <c r="G414" s="36" t="str">
        <f t="shared" si="24"/>
        <v>صباحا</v>
      </c>
      <c r="H414" s="36">
        <f t="shared" si="25"/>
        <v>413</v>
      </c>
      <c r="I414" s="36" t="str">
        <f>TEXT(TIME(Table1[[#This Row],[Hour]],0,0),"h AM/PM")</f>
        <v>11 AM</v>
      </c>
    </row>
    <row r="415" spans="1:9" ht="15" customHeight="1" x14ac:dyDescent="0.25">
      <c r="A415" s="1">
        <v>6</v>
      </c>
      <c r="B415" s="2">
        <v>45845.549328703702</v>
      </c>
      <c r="C415" s="43">
        <v>80</v>
      </c>
      <c r="D415" s="41">
        <f t="shared" si="26"/>
        <v>45845</v>
      </c>
      <c r="E415" s="36" t="str">
        <f>TEXT(Table1[[#This Row],[OrderDate]], "[$-ar-SA]dddd")</f>
        <v>الإثنين</v>
      </c>
      <c r="F415" s="36">
        <f t="shared" si="27"/>
        <v>13</v>
      </c>
      <c r="G415" s="36" t="str">
        <f t="shared" si="24"/>
        <v>ظهرا</v>
      </c>
      <c r="H415" s="36">
        <f t="shared" si="25"/>
        <v>414</v>
      </c>
      <c r="I415" s="36" t="str">
        <f>TEXT(TIME(Table1[[#This Row],[Hour]],0,0),"h AM/PM")</f>
        <v>1 PM</v>
      </c>
    </row>
    <row r="416" spans="1:9" ht="15" customHeight="1" x14ac:dyDescent="0.25">
      <c r="A416" s="1">
        <v>7</v>
      </c>
      <c r="B416" s="2">
        <v>45845.549421296295</v>
      </c>
      <c r="C416" s="43">
        <v>25</v>
      </c>
      <c r="D416" s="41">
        <f t="shared" si="26"/>
        <v>45845</v>
      </c>
      <c r="E416" s="36" t="str">
        <f>TEXT(Table1[[#This Row],[OrderDate]], "[$-ar-SA]dddd")</f>
        <v>الإثنين</v>
      </c>
      <c r="F416" s="36">
        <f t="shared" si="27"/>
        <v>13</v>
      </c>
      <c r="G416" s="36" t="str">
        <f t="shared" si="24"/>
        <v>ظهرا</v>
      </c>
      <c r="H416" s="36">
        <f t="shared" si="25"/>
        <v>415</v>
      </c>
      <c r="I416" s="36" t="str">
        <f>TEXT(TIME(Table1[[#This Row],[Hour]],0,0),"h AM/PM")</f>
        <v>1 PM</v>
      </c>
    </row>
    <row r="417" spans="1:9" ht="15" customHeight="1" x14ac:dyDescent="0.25">
      <c r="A417" s="1">
        <v>8</v>
      </c>
      <c r="B417" s="2">
        <v>45845.553483796299</v>
      </c>
      <c r="C417" s="43">
        <v>20</v>
      </c>
      <c r="D417" s="41">
        <f t="shared" si="26"/>
        <v>45845</v>
      </c>
      <c r="E417" s="36" t="str">
        <f>TEXT(Table1[[#This Row],[OrderDate]], "[$-ar-SA]dddd")</f>
        <v>الإثنين</v>
      </c>
      <c r="F417" s="36">
        <f t="shared" si="27"/>
        <v>13</v>
      </c>
      <c r="G417" s="36" t="str">
        <f t="shared" si="24"/>
        <v>ظهرا</v>
      </c>
      <c r="H417" s="36">
        <f t="shared" si="25"/>
        <v>416</v>
      </c>
      <c r="I417" s="36" t="str">
        <f>TEXT(TIME(Table1[[#This Row],[Hour]],0,0),"h AM/PM")</f>
        <v>1 PM</v>
      </c>
    </row>
    <row r="418" spans="1:9" ht="15" customHeight="1" x14ac:dyDescent="0.25">
      <c r="A418" s="1">
        <v>9</v>
      </c>
      <c r="B418" s="2">
        <v>45845.553599537037</v>
      </c>
      <c r="C418" s="43">
        <v>135</v>
      </c>
      <c r="D418" s="41">
        <f t="shared" si="26"/>
        <v>45845</v>
      </c>
      <c r="E418" s="36" t="str">
        <f>TEXT(Table1[[#This Row],[OrderDate]], "[$-ar-SA]dddd")</f>
        <v>الإثنين</v>
      </c>
      <c r="F418" s="36">
        <f t="shared" si="27"/>
        <v>13</v>
      </c>
      <c r="G418" s="36" t="str">
        <f t="shared" si="24"/>
        <v>ظهرا</v>
      </c>
      <c r="H418" s="36">
        <f t="shared" si="25"/>
        <v>417</v>
      </c>
      <c r="I418" s="36" t="str">
        <f>TEXT(TIME(Table1[[#This Row],[Hour]],0,0),"h AM/PM")</f>
        <v>1 PM</v>
      </c>
    </row>
    <row r="419" spans="1:9" ht="15" customHeight="1" x14ac:dyDescent="0.25">
      <c r="A419" s="1">
        <v>10</v>
      </c>
      <c r="B419" s="2">
        <v>45845.55777777778</v>
      </c>
      <c r="C419" s="43">
        <v>41</v>
      </c>
      <c r="D419" s="41">
        <f t="shared" si="26"/>
        <v>45845</v>
      </c>
      <c r="E419" s="36" t="str">
        <f>TEXT(Table1[[#This Row],[OrderDate]], "[$-ar-SA]dddd")</f>
        <v>الإثنين</v>
      </c>
      <c r="F419" s="36">
        <f t="shared" si="27"/>
        <v>13</v>
      </c>
      <c r="G419" s="36" t="str">
        <f t="shared" si="24"/>
        <v>ظهرا</v>
      </c>
      <c r="H419" s="36">
        <f t="shared" si="25"/>
        <v>418</v>
      </c>
      <c r="I419" s="36" t="str">
        <f>TEXT(TIME(Table1[[#This Row],[Hour]],0,0),"h AM/PM")</f>
        <v>1 PM</v>
      </c>
    </row>
    <row r="420" spans="1:9" ht="15" customHeight="1" x14ac:dyDescent="0.25">
      <c r="A420" s="1">
        <v>11</v>
      </c>
      <c r="B420" s="2">
        <v>45845.558125000003</v>
      </c>
      <c r="C420" s="43">
        <v>160</v>
      </c>
      <c r="D420" s="41">
        <f t="shared" si="26"/>
        <v>45845</v>
      </c>
      <c r="E420" s="36" t="str">
        <f>TEXT(Table1[[#This Row],[OrderDate]], "[$-ar-SA]dddd")</f>
        <v>الإثنين</v>
      </c>
      <c r="F420" s="36">
        <f t="shared" si="27"/>
        <v>13</v>
      </c>
      <c r="G420" s="36" t="str">
        <f t="shared" si="24"/>
        <v>ظهرا</v>
      </c>
      <c r="H420" s="36">
        <f t="shared" si="25"/>
        <v>419</v>
      </c>
      <c r="I420" s="36" t="str">
        <f>TEXT(TIME(Table1[[#This Row],[Hour]],0,0),"h AM/PM")</f>
        <v>1 PM</v>
      </c>
    </row>
    <row r="421" spans="1:9" ht="15" customHeight="1" x14ac:dyDescent="0.25">
      <c r="A421" s="1">
        <v>12</v>
      </c>
      <c r="B421" s="2">
        <v>45845.560243055559</v>
      </c>
      <c r="C421" s="43">
        <v>155</v>
      </c>
      <c r="D421" s="41">
        <f t="shared" si="26"/>
        <v>45845</v>
      </c>
      <c r="E421" s="36" t="str">
        <f>TEXT(Table1[[#This Row],[OrderDate]], "[$-ar-SA]dddd")</f>
        <v>الإثنين</v>
      </c>
      <c r="F421" s="36">
        <f t="shared" si="27"/>
        <v>13</v>
      </c>
      <c r="G421" s="36" t="str">
        <f t="shared" si="24"/>
        <v>ظهرا</v>
      </c>
      <c r="H421" s="36">
        <f t="shared" si="25"/>
        <v>420</v>
      </c>
      <c r="I421" s="36" t="str">
        <f>TEXT(TIME(Table1[[#This Row],[Hour]],0,0),"h AM/PM")</f>
        <v>1 PM</v>
      </c>
    </row>
    <row r="422" spans="1:9" ht="15" customHeight="1" x14ac:dyDescent="0.25">
      <c r="A422" s="1">
        <v>13</v>
      </c>
      <c r="B422" s="2">
        <v>45845.560694444444</v>
      </c>
      <c r="C422" s="43">
        <v>140</v>
      </c>
      <c r="D422" s="41">
        <f t="shared" si="26"/>
        <v>45845</v>
      </c>
      <c r="E422" s="36" t="str">
        <f>TEXT(Table1[[#This Row],[OrderDate]], "[$-ar-SA]dddd")</f>
        <v>الإثنين</v>
      </c>
      <c r="F422" s="36">
        <f t="shared" si="27"/>
        <v>13</v>
      </c>
      <c r="G422" s="36" t="str">
        <f t="shared" si="24"/>
        <v>ظهرا</v>
      </c>
      <c r="H422" s="36">
        <f t="shared" si="25"/>
        <v>421</v>
      </c>
      <c r="I422" s="36" t="str">
        <f>TEXT(TIME(Table1[[#This Row],[Hour]],0,0),"h AM/PM")</f>
        <v>1 PM</v>
      </c>
    </row>
    <row r="423" spans="1:9" ht="15" customHeight="1" x14ac:dyDescent="0.25">
      <c r="A423" s="1">
        <v>14</v>
      </c>
      <c r="B423" s="2">
        <v>45845.561793981484</v>
      </c>
      <c r="C423" s="43">
        <v>80</v>
      </c>
      <c r="D423" s="41">
        <f t="shared" si="26"/>
        <v>45845</v>
      </c>
      <c r="E423" s="36" t="str">
        <f>TEXT(Table1[[#This Row],[OrderDate]], "[$-ar-SA]dddd")</f>
        <v>الإثنين</v>
      </c>
      <c r="F423" s="36">
        <f t="shared" si="27"/>
        <v>13</v>
      </c>
      <c r="G423" s="36" t="str">
        <f t="shared" si="24"/>
        <v>ظهرا</v>
      </c>
      <c r="H423" s="36">
        <f t="shared" si="25"/>
        <v>422</v>
      </c>
      <c r="I423" s="36" t="str">
        <f>TEXT(TIME(Table1[[#This Row],[Hour]],0,0),"h AM/PM")</f>
        <v>1 PM</v>
      </c>
    </row>
    <row r="424" spans="1:9" ht="15" customHeight="1" x14ac:dyDescent="0.25">
      <c r="A424" s="1">
        <v>15</v>
      </c>
      <c r="B424" s="2">
        <v>45845.611689814818</v>
      </c>
      <c r="C424" s="43">
        <v>30</v>
      </c>
      <c r="D424" s="41">
        <f t="shared" si="26"/>
        <v>45845</v>
      </c>
      <c r="E424" s="36" t="str">
        <f>TEXT(Table1[[#This Row],[OrderDate]], "[$-ar-SA]dddd")</f>
        <v>الإثنين</v>
      </c>
      <c r="F424" s="36">
        <f t="shared" si="27"/>
        <v>14</v>
      </c>
      <c r="G424" s="36" t="str">
        <f t="shared" si="24"/>
        <v>ظهرا</v>
      </c>
      <c r="H424" s="36">
        <f t="shared" si="25"/>
        <v>423</v>
      </c>
      <c r="I424" s="36" t="str">
        <f>TEXT(TIME(Table1[[#This Row],[Hour]],0,0),"h AM/PM")</f>
        <v>2 PM</v>
      </c>
    </row>
    <row r="425" spans="1:9" ht="15" customHeight="1" x14ac:dyDescent="0.25">
      <c r="A425" s="1">
        <v>16</v>
      </c>
      <c r="B425" s="2">
        <v>45845.64576388889</v>
      </c>
      <c r="C425" s="43">
        <v>40</v>
      </c>
      <c r="D425" s="41">
        <f t="shared" si="26"/>
        <v>45845</v>
      </c>
      <c r="E425" s="36" t="str">
        <f>TEXT(Table1[[#This Row],[OrderDate]], "[$-ar-SA]dddd")</f>
        <v>الإثنين</v>
      </c>
      <c r="F425" s="36">
        <f t="shared" si="27"/>
        <v>15</v>
      </c>
      <c r="G425" s="36" t="str">
        <f t="shared" si="24"/>
        <v>ظهرا</v>
      </c>
      <c r="H425" s="36">
        <f t="shared" si="25"/>
        <v>424</v>
      </c>
      <c r="I425" s="36" t="str">
        <f>TEXT(TIME(Table1[[#This Row],[Hour]],0,0),"h AM/PM")</f>
        <v>3 PM</v>
      </c>
    </row>
    <row r="426" spans="1:9" ht="15" customHeight="1" x14ac:dyDescent="0.25">
      <c r="A426" s="1">
        <v>17</v>
      </c>
      <c r="B426" s="2">
        <v>45845.645821759259</v>
      </c>
      <c r="C426" s="43">
        <v>140</v>
      </c>
      <c r="D426" s="41">
        <f t="shared" si="26"/>
        <v>45845</v>
      </c>
      <c r="E426" s="36" t="str">
        <f>TEXT(Table1[[#This Row],[OrderDate]], "[$-ar-SA]dddd")</f>
        <v>الإثنين</v>
      </c>
      <c r="F426" s="36">
        <f t="shared" si="27"/>
        <v>15</v>
      </c>
      <c r="G426" s="36" t="str">
        <f t="shared" si="24"/>
        <v>ظهرا</v>
      </c>
      <c r="H426" s="36">
        <f t="shared" si="25"/>
        <v>425</v>
      </c>
      <c r="I426" s="36" t="str">
        <f>TEXT(TIME(Table1[[#This Row],[Hour]],0,0),"h AM/PM")</f>
        <v>3 PM</v>
      </c>
    </row>
    <row r="427" spans="1:9" ht="15" customHeight="1" x14ac:dyDescent="0.25">
      <c r="A427" s="1">
        <v>18</v>
      </c>
      <c r="B427" s="2">
        <v>45845.667453703703</v>
      </c>
      <c r="C427" s="43">
        <v>20</v>
      </c>
      <c r="D427" s="41">
        <f t="shared" si="26"/>
        <v>45845</v>
      </c>
      <c r="E427" s="36" t="str">
        <f>TEXT(Table1[[#This Row],[OrderDate]], "[$-ar-SA]dddd")</f>
        <v>الإثنين</v>
      </c>
      <c r="F427" s="36">
        <f t="shared" si="27"/>
        <v>16</v>
      </c>
      <c r="G427" s="36" t="str">
        <f t="shared" si="24"/>
        <v>ظهرا</v>
      </c>
      <c r="H427" s="36">
        <f t="shared" si="25"/>
        <v>426</v>
      </c>
      <c r="I427" s="36" t="str">
        <f>TEXT(TIME(Table1[[#This Row],[Hour]],0,0),"h AM/PM")</f>
        <v>4 PM</v>
      </c>
    </row>
    <row r="428" spans="1:9" ht="15" customHeight="1" x14ac:dyDescent="0.25">
      <c r="A428" s="1">
        <v>19</v>
      </c>
      <c r="B428" s="2">
        <v>45845.667534722219</v>
      </c>
      <c r="C428" s="43">
        <v>20</v>
      </c>
      <c r="D428" s="41">
        <f t="shared" si="26"/>
        <v>45845</v>
      </c>
      <c r="E428" s="36" t="str">
        <f>TEXT(Table1[[#This Row],[OrderDate]], "[$-ar-SA]dddd")</f>
        <v>الإثنين</v>
      </c>
      <c r="F428" s="36">
        <f t="shared" si="27"/>
        <v>16</v>
      </c>
      <c r="G428" s="36" t="str">
        <f t="shared" si="24"/>
        <v>ظهرا</v>
      </c>
      <c r="H428" s="36">
        <f t="shared" si="25"/>
        <v>427</v>
      </c>
      <c r="I428" s="36" t="str">
        <f>TEXT(TIME(Table1[[#This Row],[Hour]],0,0),"h AM/PM")</f>
        <v>4 PM</v>
      </c>
    </row>
    <row r="429" spans="1:9" ht="15" customHeight="1" x14ac:dyDescent="0.25">
      <c r="A429" s="1">
        <v>20</v>
      </c>
      <c r="B429" s="2">
        <v>45845.670254629629</v>
      </c>
      <c r="C429" s="43">
        <v>20</v>
      </c>
      <c r="D429" s="41">
        <f t="shared" si="26"/>
        <v>45845</v>
      </c>
      <c r="E429" s="36" t="str">
        <f>TEXT(Table1[[#This Row],[OrderDate]], "[$-ar-SA]dddd")</f>
        <v>الإثنين</v>
      </c>
      <c r="F429" s="36">
        <f t="shared" si="27"/>
        <v>16</v>
      </c>
      <c r="G429" s="36" t="str">
        <f t="shared" si="24"/>
        <v>ظهرا</v>
      </c>
      <c r="H429" s="36">
        <f t="shared" si="25"/>
        <v>428</v>
      </c>
      <c r="I429" s="36" t="str">
        <f>TEXT(TIME(Table1[[#This Row],[Hour]],0,0),"h AM/PM")</f>
        <v>4 PM</v>
      </c>
    </row>
    <row r="430" spans="1:9" ht="15" customHeight="1" x14ac:dyDescent="0.25">
      <c r="A430" s="1">
        <v>21</v>
      </c>
      <c r="B430" s="2">
        <v>45845.684571759259</v>
      </c>
      <c r="C430" s="43">
        <v>80</v>
      </c>
      <c r="D430" s="41">
        <f t="shared" si="26"/>
        <v>45845</v>
      </c>
      <c r="E430" s="36" t="str">
        <f>TEXT(Table1[[#This Row],[OrderDate]], "[$-ar-SA]dddd")</f>
        <v>الإثنين</v>
      </c>
      <c r="F430" s="36">
        <f t="shared" si="27"/>
        <v>16</v>
      </c>
      <c r="G430" s="36" t="str">
        <f t="shared" si="24"/>
        <v>ظهرا</v>
      </c>
      <c r="H430" s="36">
        <f t="shared" si="25"/>
        <v>429</v>
      </c>
      <c r="I430" s="36" t="str">
        <f>TEXT(TIME(Table1[[#This Row],[Hour]],0,0),"h AM/PM")</f>
        <v>4 PM</v>
      </c>
    </row>
    <row r="431" spans="1:9" ht="15" customHeight="1" x14ac:dyDescent="0.25">
      <c r="A431" s="1">
        <v>22</v>
      </c>
      <c r="B431" s="2">
        <v>45845.684745370374</v>
      </c>
      <c r="C431" s="43">
        <v>60</v>
      </c>
      <c r="D431" s="41">
        <f t="shared" si="26"/>
        <v>45845</v>
      </c>
      <c r="E431" s="36" t="str">
        <f>TEXT(Table1[[#This Row],[OrderDate]], "[$-ar-SA]dddd")</f>
        <v>الإثنين</v>
      </c>
      <c r="F431" s="36">
        <f t="shared" si="27"/>
        <v>16</v>
      </c>
      <c r="G431" s="36" t="str">
        <f t="shared" si="24"/>
        <v>ظهرا</v>
      </c>
      <c r="H431" s="36">
        <f t="shared" si="25"/>
        <v>430</v>
      </c>
      <c r="I431" s="36" t="str">
        <f>TEXT(TIME(Table1[[#This Row],[Hour]],0,0),"h AM/PM")</f>
        <v>4 PM</v>
      </c>
    </row>
    <row r="432" spans="1:9" ht="15" customHeight="1" x14ac:dyDescent="0.25">
      <c r="A432" s="1">
        <v>23</v>
      </c>
      <c r="B432" s="2">
        <v>45845.687175925923</v>
      </c>
      <c r="C432" s="43">
        <v>90</v>
      </c>
      <c r="D432" s="41">
        <f t="shared" si="26"/>
        <v>45845</v>
      </c>
      <c r="E432" s="36" t="str">
        <f>TEXT(Table1[[#This Row],[OrderDate]], "[$-ar-SA]dddd")</f>
        <v>الإثنين</v>
      </c>
      <c r="F432" s="36">
        <f t="shared" si="27"/>
        <v>16</v>
      </c>
      <c r="G432" s="36" t="str">
        <f t="shared" si="24"/>
        <v>ظهرا</v>
      </c>
      <c r="H432" s="36">
        <f t="shared" si="25"/>
        <v>431</v>
      </c>
      <c r="I432" s="36" t="str">
        <f>TEXT(TIME(Table1[[#This Row],[Hour]],0,0),"h AM/PM")</f>
        <v>4 PM</v>
      </c>
    </row>
    <row r="433" spans="1:9" ht="15" customHeight="1" x14ac:dyDescent="0.25">
      <c r="A433" s="1">
        <v>24</v>
      </c>
      <c r="B433" s="2">
        <v>45845.693784722222</v>
      </c>
      <c r="C433" s="43">
        <v>525</v>
      </c>
      <c r="D433" s="41">
        <f t="shared" si="26"/>
        <v>45845</v>
      </c>
      <c r="E433" s="36" t="str">
        <f>TEXT(Table1[[#This Row],[OrderDate]], "[$-ar-SA]dddd")</f>
        <v>الإثنين</v>
      </c>
      <c r="F433" s="36">
        <f t="shared" si="27"/>
        <v>16</v>
      </c>
      <c r="G433" s="36" t="str">
        <f t="shared" si="24"/>
        <v>ظهرا</v>
      </c>
      <c r="H433" s="36">
        <f t="shared" si="25"/>
        <v>432</v>
      </c>
      <c r="I433" s="36" t="str">
        <f>TEXT(TIME(Table1[[#This Row],[Hour]],0,0),"h AM/PM")</f>
        <v>4 PM</v>
      </c>
    </row>
    <row r="434" spans="1:9" ht="15" customHeight="1" x14ac:dyDescent="0.25">
      <c r="A434" s="1">
        <v>25</v>
      </c>
      <c r="B434" s="2">
        <v>45845.694328703707</v>
      </c>
      <c r="C434" s="43">
        <v>85</v>
      </c>
      <c r="D434" s="41">
        <f t="shared" si="26"/>
        <v>45845</v>
      </c>
      <c r="E434" s="36" t="str">
        <f>TEXT(Table1[[#This Row],[OrderDate]], "[$-ar-SA]dddd")</f>
        <v>الإثنين</v>
      </c>
      <c r="F434" s="36">
        <f t="shared" si="27"/>
        <v>16</v>
      </c>
      <c r="G434" s="36" t="str">
        <f t="shared" si="24"/>
        <v>ظهرا</v>
      </c>
      <c r="H434" s="36">
        <f t="shared" si="25"/>
        <v>433</v>
      </c>
      <c r="I434" s="36" t="str">
        <f>TEXT(TIME(Table1[[#This Row],[Hour]],0,0),"h AM/PM")</f>
        <v>4 PM</v>
      </c>
    </row>
    <row r="435" spans="1:9" ht="15" customHeight="1" x14ac:dyDescent="0.25">
      <c r="A435" s="1">
        <v>26</v>
      </c>
      <c r="B435" s="2">
        <v>45845.697314814817</v>
      </c>
      <c r="C435" s="43">
        <v>50</v>
      </c>
      <c r="D435" s="41">
        <f t="shared" si="26"/>
        <v>45845</v>
      </c>
      <c r="E435" s="36" t="str">
        <f>TEXT(Table1[[#This Row],[OrderDate]], "[$-ar-SA]dddd")</f>
        <v>الإثنين</v>
      </c>
      <c r="F435" s="36">
        <f t="shared" si="27"/>
        <v>16</v>
      </c>
      <c r="G435" s="36" t="str">
        <f t="shared" si="24"/>
        <v>ظهرا</v>
      </c>
      <c r="H435" s="36">
        <f t="shared" si="25"/>
        <v>434</v>
      </c>
      <c r="I435" s="36" t="str">
        <f>TEXT(TIME(Table1[[#This Row],[Hour]],0,0),"h AM/PM")</f>
        <v>4 PM</v>
      </c>
    </row>
    <row r="436" spans="1:9" ht="15" customHeight="1" x14ac:dyDescent="0.25">
      <c r="A436" s="1">
        <v>27</v>
      </c>
      <c r="B436" s="2">
        <v>45845.703518518516</v>
      </c>
      <c r="C436" s="43">
        <v>20</v>
      </c>
      <c r="D436" s="41">
        <f t="shared" si="26"/>
        <v>45845</v>
      </c>
      <c r="E436" s="36" t="str">
        <f>TEXT(Table1[[#This Row],[OrderDate]], "[$-ar-SA]dddd")</f>
        <v>الإثنين</v>
      </c>
      <c r="F436" s="36">
        <f t="shared" si="27"/>
        <v>16</v>
      </c>
      <c r="G436" s="36" t="str">
        <f t="shared" si="24"/>
        <v>ظهرا</v>
      </c>
      <c r="H436" s="36">
        <f t="shared" si="25"/>
        <v>435</v>
      </c>
      <c r="I436" s="36" t="str">
        <f>TEXT(TIME(Table1[[#This Row],[Hour]],0,0),"h AM/PM")</f>
        <v>4 PM</v>
      </c>
    </row>
    <row r="437" spans="1:9" ht="15" customHeight="1" x14ac:dyDescent="0.25">
      <c r="A437" s="1">
        <v>28</v>
      </c>
      <c r="B437" s="2">
        <v>45845.703611111108</v>
      </c>
      <c r="C437" s="43">
        <v>20</v>
      </c>
      <c r="D437" s="41">
        <f t="shared" si="26"/>
        <v>45845</v>
      </c>
      <c r="E437" s="36" t="str">
        <f>TEXT(Table1[[#This Row],[OrderDate]], "[$-ar-SA]dddd")</f>
        <v>الإثنين</v>
      </c>
      <c r="F437" s="36">
        <f t="shared" si="27"/>
        <v>16</v>
      </c>
      <c r="G437" s="36" t="str">
        <f t="shared" si="24"/>
        <v>ظهرا</v>
      </c>
      <c r="H437" s="36">
        <f t="shared" si="25"/>
        <v>436</v>
      </c>
      <c r="I437" s="36" t="str">
        <f>TEXT(TIME(Table1[[#This Row],[Hour]],0,0),"h AM/PM")</f>
        <v>4 PM</v>
      </c>
    </row>
    <row r="438" spans="1:9" ht="15" customHeight="1" x14ac:dyDescent="0.25">
      <c r="A438" s="1">
        <v>29</v>
      </c>
      <c r="B438" s="2">
        <v>45845.704016203701</v>
      </c>
      <c r="C438" s="43">
        <v>40</v>
      </c>
      <c r="D438" s="41">
        <f t="shared" si="26"/>
        <v>45845</v>
      </c>
      <c r="E438" s="36" t="str">
        <f>TEXT(Table1[[#This Row],[OrderDate]], "[$-ar-SA]dddd")</f>
        <v>الإثنين</v>
      </c>
      <c r="F438" s="36">
        <f t="shared" si="27"/>
        <v>16</v>
      </c>
      <c r="G438" s="36" t="str">
        <f t="shared" si="24"/>
        <v>ظهرا</v>
      </c>
      <c r="H438" s="36">
        <f t="shared" si="25"/>
        <v>437</v>
      </c>
      <c r="I438" s="36" t="str">
        <f>TEXT(TIME(Table1[[#This Row],[Hour]],0,0),"h AM/PM")</f>
        <v>4 PM</v>
      </c>
    </row>
    <row r="439" spans="1:9" ht="15" customHeight="1" x14ac:dyDescent="0.25">
      <c r="A439" s="1">
        <v>30</v>
      </c>
      <c r="B439" s="2">
        <v>45845.709583333337</v>
      </c>
      <c r="C439" s="43">
        <v>150</v>
      </c>
      <c r="D439" s="41">
        <f t="shared" si="26"/>
        <v>45845</v>
      </c>
      <c r="E439" s="36" t="str">
        <f>TEXT(Table1[[#This Row],[OrderDate]], "[$-ar-SA]dddd")</f>
        <v>الإثنين</v>
      </c>
      <c r="F439" s="36">
        <f t="shared" si="27"/>
        <v>17</v>
      </c>
      <c r="G439" s="36" t="str">
        <f t="shared" si="24"/>
        <v>مساء</v>
      </c>
      <c r="H439" s="36">
        <f t="shared" si="25"/>
        <v>438</v>
      </c>
      <c r="I439" s="36" t="str">
        <f>TEXT(TIME(Table1[[#This Row],[Hour]],0,0),"h AM/PM")</f>
        <v>5 PM</v>
      </c>
    </row>
    <row r="440" spans="1:9" ht="15" customHeight="1" x14ac:dyDescent="0.25">
      <c r="A440" s="1">
        <v>31</v>
      </c>
      <c r="B440" s="2">
        <v>45845.713680555556</v>
      </c>
      <c r="C440" s="43">
        <v>160</v>
      </c>
      <c r="D440" s="41">
        <f t="shared" si="26"/>
        <v>45845</v>
      </c>
      <c r="E440" s="36" t="str">
        <f>TEXT(Table1[[#This Row],[OrderDate]], "[$-ar-SA]dddd")</f>
        <v>الإثنين</v>
      </c>
      <c r="F440" s="36">
        <f t="shared" si="27"/>
        <v>17</v>
      </c>
      <c r="G440" s="36" t="str">
        <f t="shared" si="24"/>
        <v>مساء</v>
      </c>
      <c r="H440" s="36">
        <f t="shared" si="25"/>
        <v>439</v>
      </c>
      <c r="I440" s="36" t="str">
        <f>TEXT(TIME(Table1[[#This Row],[Hour]],0,0),"h AM/PM")</f>
        <v>5 PM</v>
      </c>
    </row>
    <row r="441" spans="1:9" ht="15" customHeight="1" x14ac:dyDescent="0.25">
      <c r="A441" s="1">
        <v>32</v>
      </c>
      <c r="B441" s="2">
        <v>45845.720185185186</v>
      </c>
      <c r="C441" s="43">
        <v>60</v>
      </c>
      <c r="D441" s="41">
        <f t="shared" si="26"/>
        <v>45845</v>
      </c>
      <c r="E441" s="36" t="str">
        <f>TEXT(Table1[[#This Row],[OrderDate]], "[$-ar-SA]dddd")</f>
        <v>الإثنين</v>
      </c>
      <c r="F441" s="36">
        <f t="shared" si="27"/>
        <v>17</v>
      </c>
      <c r="G441" s="36" t="str">
        <f t="shared" si="24"/>
        <v>مساء</v>
      </c>
      <c r="H441" s="36">
        <f t="shared" si="25"/>
        <v>440</v>
      </c>
      <c r="I441" s="36" t="str">
        <f>TEXT(TIME(Table1[[#This Row],[Hour]],0,0),"h AM/PM")</f>
        <v>5 PM</v>
      </c>
    </row>
    <row r="442" spans="1:9" ht="15" customHeight="1" x14ac:dyDescent="0.25">
      <c r="A442" s="1">
        <v>33</v>
      </c>
      <c r="B442" s="2">
        <v>45845.720243055555</v>
      </c>
      <c r="C442" s="43">
        <v>30</v>
      </c>
      <c r="D442" s="41">
        <f t="shared" si="26"/>
        <v>45845</v>
      </c>
      <c r="E442" s="36" t="str">
        <f>TEXT(Table1[[#This Row],[OrderDate]], "[$-ar-SA]dddd")</f>
        <v>الإثنين</v>
      </c>
      <c r="F442" s="36">
        <f t="shared" si="27"/>
        <v>17</v>
      </c>
      <c r="G442" s="36" t="str">
        <f t="shared" si="24"/>
        <v>مساء</v>
      </c>
      <c r="H442" s="36">
        <f t="shared" si="25"/>
        <v>441</v>
      </c>
      <c r="I442" s="36" t="str">
        <f>TEXT(TIME(Table1[[#This Row],[Hour]],0,0),"h AM/PM")</f>
        <v>5 PM</v>
      </c>
    </row>
    <row r="443" spans="1:9" ht="15" customHeight="1" x14ac:dyDescent="0.25">
      <c r="A443" s="1">
        <v>34</v>
      </c>
      <c r="B443" s="2">
        <v>45845.720775462964</v>
      </c>
      <c r="C443" s="43">
        <v>30</v>
      </c>
      <c r="D443" s="41">
        <f t="shared" si="26"/>
        <v>45845</v>
      </c>
      <c r="E443" s="36" t="str">
        <f>TEXT(Table1[[#This Row],[OrderDate]], "[$-ar-SA]dddd")</f>
        <v>الإثنين</v>
      </c>
      <c r="F443" s="36">
        <f t="shared" si="27"/>
        <v>17</v>
      </c>
      <c r="G443" s="36" t="str">
        <f t="shared" si="24"/>
        <v>مساء</v>
      </c>
      <c r="H443" s="36">
        <f t="shared" si="25"/>
        <v>442</v>
      </c>
      <c r="I443" s="36" t="str">
        <f>TEXT(TIME(Table1[[#This Row],[Hour]],0,0),"h AM/PM")</f>
        <v>5 PM</v>
      </c>
    </row>
    <row r="444" spans="1:9" ht="15" customHeight="1" x14ac:dyDescent="0.25">
      <c r="A444" s="1">
        <v>35</v>
      </c>
      <c r="B444" s="2">
        <v>45845.72152777778</v>
      </c>
      <c r="C444" s="43">
        <v>110</v>
      </c>
      <c r="D444" s="41">
        <f t="shared" si="26"/>
        <v>45845</v>
      </c>
      <c r="E444" s="36" t="str">
        <f>TEXT(Table1[[#This Row],[OrderDate]], "[$-ar-SA]dddd")</f>
        <v>الإثنين</v>
      </c>
      <c r="F444" s="36">
        <f t="shared" si="27"/>
        <v>17</v>
      </c>
      <c r="G444" s="36" t="str">
        <f t="shared" si="24"/>
        <v>مساء</v>
      </c>
      <c r="H444" s="36">
        <f t="shared" si="25"/>
        <v>443</v>
      </c>
      <c r="I444" s="36" t="str">
        <f>TEXT(TIME(Table1[[#This Row],[Hour]],0,0),"h AM/PM")</f>
        <v>5 PM</v>
      </c>
    </row>
    <row r="445" spans="1:9" ht="15" customHeight="1" x14ac:dyDescent="0.25">
      <c r="A445" s="1">
        <v>36</v>
      </c>
      <c r="B445" s="2">
        <v>45845.743657407409</v>
      </c>
      <c r="C445" s="43">
        <v>60</v>
      </c>
      <c r="D445" s="41">
        <f t="shared" si="26"/>
        <v>45845</v>
      </c>
      <c r="E445" s="36" t="str">
        <f>TEXT(Table1[[#This Row],[OrderDate]], "[$-ar-SA]dddd")</f>
        <v>الإثنين</v>
      </c>
      <c r="F445" s="36">
        <f t="shared" si="27"/>
        <v>17</v>
      </c>
      <c r="G445" s="36" t="str">
        <f t="shared" si="24"/>
        <v>مساء</v>
      </c>
      <c r="H445" s="36">
        <f t="shared" si="25"/>
        <v>444</v>
      </c>
      <c r="I445" s="36" t="str">
        <f>TEXT(TIME(Table1[[#This Row],[Hour]],0,0),"h AM/PM")</f>
        <v>5 PM</v>
      </c>
    </row>
    <row r="446" spans="1:9" ht="15" customHeight="1" x14ac:dyDescent="0.25">
      <c r="A446" s="1">
        <v>1</v>
      </c>
      <c r="B446" s="2">
        <v>45846.056238425925</v>
      </c>
      <c r="C446" s="43">
        <v>20</v>
      </c>
      <c r="D446" s="41">
        <f t="shared" si="26"/>
        <v>45846</v>
      </c>
      <c r="E446" s="36" t="str">
        <f>TEXT(Table1[[#This Row],[OrderDate]], "[$-ar-SA]dddd")</f>
        <v>الثلاثاء</v>
      </c>
      <c r="F446" s="36">
        <f t="shared" si="27"/>
        <v>1</v>
      </c>
      <c r="G446" s="36" t="str">
        <f t="shared" si="24"/>
        <v>صباحا</v>
      </c>
      <c r="H446" s="36">
        <f t="shared" si="25"/>
        <v>445</v>
      </c>
      <c r="I446" s="36" t="str">
        <f>TEXT(TIME(Table1[[#This Row],[Hour]],0,0),"h AM/PM")</f>
        <v>1 AM</v>
      </c>
    </row>
    <row r="447" spans="1:9" ht="15" customHeight="1" x14ac:dyDescent="0.25">
      <c r="A447" s="1">
        <v>2</v>
      </c>
      <c r="B447" s="2">
        <v>45846.09752314815</v>
      </c>
      <c r="C447" s="43">
        <v>60</v>
      </c>
      <c r="D447" s="41">
        <f t="shared" si="26"/>
        <v>45846</v>
      </c>
      <c r="E447" s="36" t="str">
        <f>TEXT(Table1[[#This Row],[OrderDate]], "[$-ar-SA]dddd")</f>
        <v>الثلاثاء</v>
      </c>
      <c r="F447" s="36">
        <f t="shared" si="27"/>
        <v>2</v>
      </c>
      <c r="G447" s="36" t="str">
        <f t="shared" si="24"/>
        <v>صباحا</v>
      </c>
      <c r="H447" s="36">
        <f t="shared" si="25"/>
        <v>446</v>
      </c>
      <c r="I447" s="36" t="str">
        <f>TEXT(TIME(Table1[[#This Row],[Hour]],0,0),"h AM/PM")</f>
        <v>2 AM</v>
      </c>
    </row>
    <row r="448" spans="1:9" ht="15" customHeight="1" x14ac:dyDescent="0.25">
      <c r="A448" s="1">
        <v>1</v>
      </c>
      <c r="B448" s="2">
        <v>45846.388321759259</v>
      </c>
      <c r="C448" s="43">
        <v>25</v>
      </c>
      <c r="D448" s="41">
        <f t="shared" si="26"/>
        <v>45846</v>
      </c>
      <c r="E448" s="36" t="str">
        <f>TEXT(Table1[[#This Row],[OrderDate]], "[$-ar-SA]dddd")</f>
        <v>الثلاثاء</v>
      </c>
      <c r="F448" s="36">
        <f t="shared" si="27"/>
        <v>9</v>
      </c>
      <c r="G448" s="36" t="str">
        <f t="shared" si="24"/>
        <v>صباحا</v>
      </c>
      <c r="H448" s="36">
        <f t="shared" si="25"/>
        <v>447</v>
      </c>
      <c r="I448" s="36" t="str">
        <f>TEXT(TIME(Table1[[#This Row],[Hour]],0,0),"h AM/PM")</f>
        <v>9 AM</v>
      </c>
    </row>
    <row r="449" spans="1:9" ht="15" customHeight="1" x14ac:dyDescent="0.25">
      <c r="A449" s="1">
        <v>2</v>
      </c>
      <c r="B449" s="2">
        <v>45846.38857638889</v>
      </c>
      <c r="C449" s="43">
        <v>25</v>
      </c>
      <c r="D449" s="41">
        <f t="shared" si="26"/>
        <v>45846</v>
      </c>
      <c r="E449" s="36" t="str">
        <f>TEXT(Table1[[#This Row],[OrderDate]], "[$-ar-SA]dddd")</f>
        <v>الثلاثاء</v>
      </c>
      <c r="F449" s="36">
        <f t="shared" si="27"/>
        <v>9</v>
      </c>
      <c r="G449" s="36" t="str">
        <f t="shared" si="24"/>
        <v>صباحا</v>
      </c>
      <c r="H449" s="36">
        <f t="shared" si="25"/>
        <v>448</v>
      </c>
      <c r="I449" s="36" t="str">
        <f>TEXT(TIME(Table1[[#This Row],[Hour]],0,0),"h AM/PM")</f>
        <v>9 AM</v>
      </c>
    </row>
    <row r="450" spans="1:9" ht="15" customHeight="1" x14ac:dyDescent="0.25">
      <c r="A450" s="1">
        <v>3</v>
      </c>
      <c r="B450" s="2">
        <v>45846.455243055556</v>
      </c>
      <c r="C450" s="43">
        <v>50</v>
      </c>
      <c r="D450" s="41">
        <f t="shared" si="26"/>
        <v>45846</v>
      </c>
      <c r="E450" s="36" t="str">
        <f>TEXT(Table1[[#This Row],[OrderDate]], "[$-ar-SA]dddd")</f>
        <v>الثلاثاء</v>
      </c>
      <c r="F450" s="36">
        <f t="shared" si="27"/>
        <v>10</v>
      </c>
      <c r="G450" s="36" t="str">
        <f t="shared" ref="G450:G456" si="28">IF(HOUR(B450)&lt;12,"صباحا",IF(HOUR(B450)&lt;17,"ظهرا","مساء"))</f>
        <v>صباحا</v>
      </c>
      <c r="H450" s="36">
        <f t="shared" ref="H450:H456" si="29">ROW()-1</f>
        <v>449</v>
      </c>
      <c r="I450" s="36" t="str">
        <f>TEXT(TIME(Table1[[#This Row],[Hour]],0,0),"h AM/PM")</f>
        <v>10 AM</v>
      </c>
    </row>
    <row r="451" spans="1:9" ht="15" customHeight="1" x14ac:dyDescent="0.25">
      <c r="A451" s="1">
        <v>4</v>
      </c>
      <c r="B451" s="2">
        <v>45846.455520833333</v>
      </c>
      <c r="C451" s="43">
        <v>40</v>
      </c>
      <c r="D451" s="41">
        <f t="shared" ref="D451:D456" si="30">INT(B451)</f>
        <v>45846</v>
      </c>
      <c r="E451" s="36" t="str">
        <f>TEXT(Table1[[#This Row],[OrderDate]], "[$-ar-SA]dddd")</f>
        <v>الثلاثاء</v>
      </c>
      <c r="F451" s="36">
        <f t="shared" ref="F451:F456" si="31">HOUR(B451)</f>
        <v>10</v>
      </c>
      <c r="G451" s="36" t="str">
        <f t="shared" si="28"/>
        <v>صباحا</v>
      </c>
      <c r="H451" s="36">
        <f t="shared" si="29"/>
        <v>450</v>
      </c>
      <c r="I451" s="36" t="str">
        <f>TEXT(TIME(Table1[[#This Row],[Hour]],0,0),"h AM/PM")</f>
        <v>10 AM</v>
      </c>
    </row>
    <row r="452" spans="1:9" ht="15" customHeight="1" x14ac:dyDescent="0.25">
      <c r="A452" s="1">
        <v>5</v>
      </c>
      <c r="B452" s="2">
        <v>45846.467106481483</v>
      </c>
      <c r="C452" s="43">
        <v>80</v>
      </c>
      <c r="D452" s="41">
        <f t="shared" si="30"/>
        <v>45846</v>
      </c>
      <c r="E452" s="36" t="str">
        <f>TEXT(Table1[[#This Row],[OrderDate]], "[$-ar-SA]dddd")</f>
        <v>الثلاثاء</v>
      </c>
      <c r="F452" s="36">
        <f t="shared" si="31"/>
        <v>11</v>
      </c>
      <c r="G452" s="36" t="str">
        <f t="shared" si="28"/>
        <v>صباحا</v>
      </c>
      <c r="H452" s="36">
        <f t="shared" si="29"/>
        <v>451</v>
      </c>
      <c r="I452" s="36" t="str">
        <f>TEXT(TIME(Table1[[#This Row],[Hour]],0,0),"h AM/PM")</f>
        <v>11 AM</v>
      </c>
    </row>
    <row r="453" spans="1:9" ht="15" customHeight="1" x14ac:dyDescent="0.25">
      <c r="A453" s="1">
        <v>6</v>
      </c>
      <c r="B453" s="2">
        <v>45846.508680555555</v>
      </c>
      <c r="C453" s="43">
        <v>20</v>
      </c>
      <c r="D453" s="41">
        <f t="shared" si="30"/>
        <v>45846</v>
      </c>
      <c r="E453" s="36" t="str">
        <f>TEXT(Table1[[#This Row],[OrderDate]], "[$-ar-SA]dddd")</f>
        <v>الثلاثاء</v>
      </c>
      <c r="F453" s="36">
        <f t="shared" si="31"/>
        <v>12</v>
      </c>
      <c r="G453" s="36" t="str">
        <f t="shared" si="28"/>
        <v>ظهرا</v>
      </c>
      <c r="H453" s="36">
        <f t="shared" si="29"/>
        <v>452</v>
      </c>
      <c r="I453" s="36" t="str">
        <f>TEXT(TIME(Table1[[#This Row],[Hour]],0,0),"h AM/PM")</f>
        <v>12 PM</v>
      </c>
    </row>
    <row r="454" spans="1:9" ht="15" customHeight="1" x14ac:dyDescent="0.25">
      <c r="A454" s="1">
        <v>7</v>
      </c>
      <c r="B454" s="2">
        <v>45846.511018518519</v>
      </c>
      <c r="C454" s="43">
        <v>60</v>
      </c>
      <c r="D454" s="41">
        <f t="shared" si="30"/>
        <v>45846</v>
      </c>
      <c r="E454" s="36" t="str">
        <f>TEXT(Table1[[#This Row],[OrderDate]], "[$-ar-SA]dddd")</f>
        <v>الثلاثاء</v>
      </c>
      <c r="F454" s="36">
        <f t="shared" si="31"/>
        <v>12</v>
      </c>
      <c r="G454" s="36" t="str">
        <f t="shared" si="28"/>
        <v>ظهرا</v>
      </c>
      <c r="H454" s="36">
        <f t="shared" si="29"/>
        <v>453</v>
      </c>
      <c r="I454" s="36" t="str">
        <f>TEXT(TIME(Table1[[#This Row],[Hour]],0,0),"h AM/PM")</f>
        <v>12 PM</v>
      </c>
    </row>
    <row r="455" spans="1:9" ht="15" customHeight="1" x14ac:dyDescent="0.25">
      <c r="A455" s="1">
        <v>8</v>
      </c>
      <c r="B455" s="2">
        <v>45846.513460648152</v>
      </c>
      <c r="C455" s="43">
        <v>20</v>
      </c>
      <c r="D455" s="41">
        <f t="shared" si="30"/>
        <v>45846</v>
      </c>
      <c r="E455" s="36" t="str">
        <f>TEXT(Table1[[#This Row],[OrderDate]], "[$-ar-SA]dddd")</f>
        <v>الثلاثاء</v>
      </c>
      <c r="F455" s="36">
        <f t="shared" si="31"/>
        <v>12</v>
      </c>
      <c r="G455" s="36" t="str">
        <f t="shared" si="28"/>
        <v>ظهرا</v>
      </c>
      <c r="H455" s="36">
        <f t="shared" si="29"/>
        <v>454</v>
      </c>
      <c r="I455" s="36" t="str">
        <f>TEXT(TIME(Table1[[#This Row],[Hour]],0,0),"h AM/PM")</f>
        <v>12 PM</v>
      </c>
    </row>
    <row r="456" spans="1:9" ht="18.600000000000001" customHeight="1" x14ac:dyDescent="0.25">
      <c r="A456" s="1">
        <v>9</v>
      </c>
      <c r="B456" s="2">
        <v>45846.513518518521</v>
      </c>
      <c r="C456" s="43">
        <v>80</v>
      </c>
      <c r="D456" s="41">
        <f t="shared" si="30"/>
        <v>45846</v>
      </c>
      <c r="E456" s="36" t="str">
        <f>TEXT(Table1[[#This Row],[OrderDate]], "[$-ar-SA]dddd")</f>
        <v>الثلاثاء</v>
      </c>
      <c r="F456" s="36">
        <f t="shared" si="31"/>
        <v>12</v>
      </c>
      <c r="G456" s="36" t="str">
        <f t="shared" si="28"/>
        <v>ظهرا</v>
      </c>
      <c r="H456" s="36">
        <f t="shared" si="29"/>
        <v>455</v>
      </c>
      <c r="I456" s="37" t="str">
        <f>TEXT(TIME(Table1[[#This Row],[Hour]],0,0),"h AM/PM")</f>
        <v>12 PM</v>
      </c>
    </row>
    <row r="457" spans="1:9" ht="12.45" customHeight="1" x14ac:dyDescent="0.25"/>
    <row r="458" spans="1:9" x14ac:dyDescent="0.25">
      <c r="C458" s="44">
        <v>30350</v>
      </c>
    </row>
    <row r="461" spans="1:9" x14ac:dyDescent="0.25">
      <c r="C461" s="45" t="s">
        <v>42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553C-F73B-47DB-99DD-4AE44F8DD721}">
  <dimension ref="A3:O41"/>
  <sheetViews>
    <sheetView topLeftCell="H1" workbookViewId="0">
      <selection activeCell="O7" sqref="O7"/>
    </sheetView>
  </sheetViews>
  <sheetFormatPr defaultRowHeight="13.2" x14ac:dyDescent="0.25"/>
  <cols>
    <col min="1" max="1" width="11.33203125" style="10" bestFit="1" customWidth="1"/>
    <col min="2" max="2" width="20.88671875" style="12" bestFit="1" customWidth="1"/>
    <col min="3" max="3" width="17.6640625" style="13" bestFit="1" customWidth="1"/>
    <col min="4" max="5" width="15.77734375" bestFit="1" customWidth="1"/>
    <col min="6" max="6" width="11.33203125" bestFit="1" customWidth="1"/>
    <col min="8" max="8" width="19" bestFit="1" customWidth="1"/>
    <col min="13" max="13" width="11.33203125" bestFit="1" customWidth="1"/>
    <col min="14" max="14" width="10.33203125" bestFit="1" customWidth="1"/>
    <col min="15" max="15" width="19" bestFit="1" customWidth="1"/>
  </cols>
  <sheetData>
    <row r="3" spans="1:15" x14ac:dyDescent="0.25">
      <c r="A3" s="9" t="s">
        <v>62</v>
      </c>
      <c r="B3" s="12" t="s">
        <v>33</v>
      </c>
      <c r="C3" s="13" t="s">
        <v>8</v>
      </c>
      <c r="D3" t="s">
        <v>34</v>
      </c>
    </row>
    <row r="4" spans="1:15" x14ac:dyDescent="0.25">
      <c r="A4" s="7" t="s">
        <v>36</v>
      </c>
      <c r="B4" s="12">
        <v>66.099999999999994</v>
      </c>
      <c r="C4" s="13">
        <v>7932</v>
      </c>
      <c r="D4">
        <v>120</v>
      </c>
    </row>
    <row r="5" spans="1:15" x14ac:dyDescent="0.25">
      <c r="A5" s="7" t="s">
        <v>40</v>
      </c>
      <c r="B5" s="12">
        <v>76.674999999999997</v>
      </c>
      <c r="C5" s="13">
        <v>3067</v>
      </c>
      <c r="D5">
        <v>40</v>
      </c>
      <c r="O5" s="3" t="s">
        <v>44</v>
      </c>
    </row>
    <row r="6" spans="1:15" x14ac:dyDescent="0.25">
      <c r="A6" s="7" t="s">
        <v>24</v>
      </c>
      <c r="B6" s="12">
        <v>71.060606060606062</v>
      </c>
      <c r="C6" s="13">
        <v>2345</v>
      </c>
      <c r="D6">
        <v>33</v>
      </c>
      <c r="O6" s="3" t="s">
        <v>45</v>
      </c>
    </row>
    <row r="7" spans="1:15" x14ac:dyDescent="0.25">
      <c r="A7" s="7" t="s">
        <v>30</v>
      </c>
      <c r="B7" s="12">
        <v>60.710526315789473</v>
      </c>
      <c r="C7" s="13">
        <v>2307</v>
      </c>
      <c r="D7">
        <v>38</v>
      </c>
      <c r="O7" s="3" t="s">
        <v>46</v>
      </c>
    </row>
    <row r="8" spans="1:15" x14ac:dyDescent="0.25">
      <c r="A8" s="7" t="s">
        <v>38</v>
      </c>
      <c r="B8" s="12">
        <v>67.484848484848484</v>
      </c>
      <c r="C8" s="13">
        <v>2227</v>
      </c>
      <c r="D8">
        <v>33</v>
      </c>
    </row>
    <row r="9" spans="1:15" x14ac:dyDescent="0.25">
      <c r="A9" s="7" t="s">
        <v>13</v>
      </c>
      <c r="B9" s="12">
        <v>93.235294117647058</v>
      </c>
      <c r="C9" s="13">
        <v>1585</v>
      </c>
      <c r="D9">
        <v>17</v>
      </c>
    </row>
    <row r="10" spans="1:15" x14ac:dyDescent="0.25">
      <c r="A10" s="7" t="s">
        <v>17</v>
      </c>
      <c r="B10" s="12">
        <v>75.277777777777771</v>
      </c>
      <c r="C10" s="13">
        <v>1355</v>
      </c>
      <c r="D10">
        <v>18</v>
      </c>
      <c r="M10" s="14">
        <v>7932</v>
      </c>
      <c r="N10" s="11">
        <v>45840</v>
      </c>
      <c r="O10" s="15" t="s">
        <v>43</v>
      </c>
    </row>
    <row r="11" spans="1:15" x14ac:dyDescent="0.25">
      <c r="A11" s="7" t="s">
        <v>37</v>
      </c>
      <c r="B11" s="12">
        <v>52.64</v>
      </c>
      <c r="C11" s="13">
        <v>1316</v>
      </c>
      <c r="D11">
        <v>25</v>
      </c>
    </row>
    <row r="12" spans="1:15" x14ac:dyDescent="0.25">
      <c r="A12" s="7" t="s">
        <v>23</v>
      </c>
      <c r="B12" s="12">
        <v>110</v>
      </c>
      <c r="C12" s="13">
        <v>1210</v>
      </c>
      <c r="D12">
        <v>11</v>
      </c>
    </row>
    <row r="13" spans="1:15" x14ac:dyDescent="0.25">
      <c r="A13" s="7" t="s">
        <v>39</v>
      </c>
      <c r="B13" s="12">
        <v>55.625</v>
      </c>
      <c r="C13" s="13">
        <v>890</v>
      </c>
      <c r="D13">
        <v>16</v>
      </c>
    </row>
    <row r="14" spans="1:15" x14ac:dyDescent="0.25">
      <c r="A14" s="7" t="s">
        <v>15</v>
      </c>
      <c r="B14" s="12">
        <v>50.714285714285715</v>
      </c>
      <c r="C14" s="13">
        <v>710</v>
      </c>
      <c r="D14">
        <v>14</v>
      </c>
    </row>
    <row r="15" spans="1:15" x14ac:dyDescent="0.25">
      <c r="A15" s="7" t="s">
        <v>16</v>
      </c>
      <c r="B15" s="12">
        <v>70</v>
      </c>
      <c r="C15" s="13">
        <v>630</v>
      </c>
      <c r="D15">
        <v>9</v>
      </c>
    </row>
    <row r="16" spans="1:15" x14ac:dyDescent="0.25">
      <c r="A16" s="7" t="s">
        <v>21</v>
      </c>
      <c r="B16" s="12">
        <v>68.333333333333329</v>
      </c>
      <c r="C16" s="13">
        <v>615</v>
      </c>
      <c r="D16">
        <v>9</v>
      </c>
    </row>
    <row r="17" spans="1:4" x14ac:dyDescent="0.25">
      <c r="A17" s="7" t="s">
        <v>29</v>
      </c>
      <c r="B17" s="12">
        <v>84.166666666666671</v>
      </c>
      <c r="C17" s="13">
        <v>505</v>
      </c>
      <c r="D17">
        <v>6</v>
      </c>
    </row>
    <row r="18" spans="1:4" x14ac:dyDescent="0.25">
      <c r="A18" s="7" t="s">
        <v>32</v>
      </c>
      <c r="B18" s="12">
        <v>50.5</v>
      </c>
      <c r="C18" s="13">
        <v>505</v>
      </c>
      <c r="D18">
        <v>10</v>
      </c>
    </row>
    <row r="19" spans="1:4" x14ac:dyDescent="0.25">
      <c r="A19" s="7" t="s">
        <v>41</v>
      </c>
      <c r="B19" s="12">
        <v>43.636363636363633</v>
      </c>
      <c r="C19" s="13">
        <v>480</v>
      </c>
      <c r="D19">
        <v>11</v>
      </c>
    </row>
    <row r="20" spans="1:4" x14ac:dyDescent="0.25">
      <c r="A20" s="7" t="s">
        <v>18</v>
      </c>
      <c r="B20" s="12">
        <v>115</v>
      </c>
      <c r="C20" s="13">
        <v>460</v>
      </c>
      <c r="D20">
        <v>4</v>
      </c>
    </row>
    <row r="21" spans="1:4" x14ac:dyDescent="0.25">
      <c r="A21" s="7" t="s">
        <v>35</v>
      </c>
      <c r="B21" s="12">
        <v>80</v>
      </c>
      <c r="C21" s="13">
        <v>400</v>
      </c>
      <c r="D21">
        <v>5</v>
      </c>
    </row>
    <row r="22" spans="1:4" x14ac:dyDescent="0.25">
      <c r="A22" s="7" t="s">
        <v>25</v>
      </c>
      <c r="B22" s="12">
        <v>54.285714285714285</v>
      </c>
      <c r="C22" s="13">
        <v>380</v>
      </c>
      <c r="D22">
        <v>7</v>
      </c>
    </row>
    <row r="23" spans="1:4" x14ac:dyDescent="0.25">
      <c r="A23" s="7" t="s">
        <v>28</v>
      </c>
      <c r="B23" s="12">
        <v>86.25</v>
      </c>
      <c r="C23" s="13">
        <v>345</v>
      </c>
      <c r="D23">
        <v>4</v>
      </c>
    </row>
    <row r="24" spans="1:4" x14ac:dyDescent="0.25">
      <c r="A24" s="7" t="s">
        <v>31</v>
      </c>
      <c r="B24" s="12">
        <v>57</v>
      </c>
      <c r="C24" s="13">
        <v>285</v>
      </c>
      <c r="D24">
        <v>5</v>
      </c>
    </row>
    <row r="25" spans="1:4" x14ac:dyDescent="0.25">
      <c r="A25" s="7" t="s">
        <v>20</v>
      </c>
      <c r="B25" s="12">
        <v>40.5</v>
      </c>
      <c r="C25" s="13">
        <v>243</v>
      </c>
      <c r="D25">
        <v>6</v>
      </c>
    </row>
    <row r="26" spans="1:4" x14ac:dyDescent="0.25">
      <c r="A26" s="7" t="s">
        <v>19</v>
      </c>
      <c r="B26" s="12">
        <v>32.571428571428569</v>
      </c>
      <c r="C26" s="13">
        <v>228</v>
      </c>
      <c r="D26">
        <v>7</v>
      </c>
    </row>
    <row r="27" spans="1:4" x14ac:dyDescent="0.25">
      <c r="A27" s="7" t="s">
        <v>22</v>
      </c>
      <c r="B27" s="12">
        <v>73.333333333333329</v>
      </c>
      <c r="C27" s="13">
        <v>220</v>
      </c>
      <c r="D27">
        <v>3</v>
      </c>
    </row>
    <row r="28" spans="1:4" x14ac:dyDescent="0.25">
      <c r="A28" s="7" t="s">
        <v>27</v>
      </c>
      <c r="B28" s="12">
        <v>50</v>
      </c>
      <c r="C28" s="13">
        <v>50</v>
      </c>
      <c r="D28">
        <v>1</v>
      </c>
    </row>
    <row r="29" spans="1:4" x14ac:dyDescent="0.25">
      <c r="A29" s="7" t="s">
        <v>14</v>
      </c>
      <c r="B29" s="12">
        <v>20</v>
      </c>
      <c r="C29" s="13">
        <v>40</v>
      </c>
      <c r="D29">
        <v>2</v>
      </c>
    </row>
    <row r="30" spans="1:4" x14ac:dyDescent="0.25">
      <c r="A30" s="7" t="s">
        <v>26</v>
      </c>
      <c r="B30" s="12">
        <v>20</v>
      </c>
      <c r="C30" s="13">
        <v>20</v>
      </c>
      <c r="D30">
        <v>1</v>
      </c>
    </row>
    <row r="31" spans="1:4" x14ac:dyDescent="0.25">
      <c r="A31" s="7" t="s">
        <v>12</v>
      </c>
      <c r="B31" s="12">
        <v>66.703296703296701</v>
      </c>
      <c r="C31" s="13">
        <v>30350</v>
      </c>
      <c r="D31">
        <v>455</v>
      </c>
    </row>
    <row r="32" spans="1:4" x14ac:dyDescent="0.25">
      <c r="A32"/>
      <c r="B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0980-4FA5-4C3A-B0BB-45DDD74B3CAC}">
  <dimension ref="A3:F8"/>
  <sheetViews>
    <sheetView zoomScale="85" zoomScaleNormal="85" workbookViewId="0">
      <selection activeCell="F19" sqref="F19"/>
    </sheetView>
  </sheetViews>
  <sheetFormatPr defaultRowHeight="13.2" x14ac:dyDescent="0.25"/>
  <cols>
    <col min="1" max="1" width="11.44140625" bestFit="1" customWidth="1"/>
    <col min="2" max="2" width="21.44140625" bestFit="1" customWidth="1"/>
    <col min="3" max="3" width="16.33203125" style="12" bestFit="1" customWidth="1"/>
    <col min="4" max="4" width="16.21875" bestFit="1" customWidth="1"/>
    <col min="6" max="6" width="51" bestFit="1" customWidth="1"/>
  </cols>
  <sheetData>
    <row r="3" spans="1:6" x14ac:dyDescent="0.25">
      <c r="A3" s="6" t="s">
        <v>61</v>
      </c>
      <c r="B3" t="s">
        <v>55</v>
      </c>
      <c r="C3"/>
    </row>
    <row r="4" spans="1:6" x14ac:dyDescent="0.25">
      <c r="A4" s="8" t="s">
        <v>9</v>
      </c>
      <c r="B4" s="12">
        <v>61.626168224299064</v>
      </c>
      <c r="C4"/>
    </row>
    <row r="5" spans="1:6" x14ac:dyDescent="0.25">
      <c r="A5" s="16" t="s">
        <v>10</v>
      </c>
      <c r="B5" s="22">
        <v>64.772727272727266</v>
      </c>
      <c r="C5"/>
    </row>
    <row r="6" spans="1:6" x14ac:dyDescent="0.25">
      <c r="A6" s="16" t="s">
        <v>11</v>
      </c>
      <c r="B6" s="22">
        <v>71.837209302325576</v>
      </c>
      <c r="C6"/>
    </row>
    <row r="7" spans="1:6" x14ac:dyDescent="0.25">
      <c r="A7" s="8" t="s">
        <v>12</v>
      </c>
      <c r="B7" s="12">
        <v>66.703296703296701</v>
      </c>
      <c r="C7"/>
    </row>
    <row r="8" spans="1:6" ht="14.4" x14ac:dyDescent="0.25">
      <c r="F8" s="21" t="s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0148-5CDB-49EF-AC73-AD3B3B1CB882}">
  <dimension ref="A3:G11"/>
  <sheetViews>
    <sheetView topLeftCell="B1" workbookViewId="0">
      <selection activeCell="D9" sqref="D9"/>
    </sheetView>
  </sheetViews>
  <sheetFormatPr defaultRowHeight="13.2" x14ac:dyDescent="0.25"/>
  <cols>
    <col min="1" max="1" width="11.33203125" bestFit="1" customWidth="1"/>
    <col min="2" max="2" width="16.21875" style="13" bestFit="1" customWidth="1"/>
    <col min="3" max="3" width="15.77734375" style="30" bestFit="1" customWidth="1"/>
    <col min="7" max="7" width="37.109375" bestFit="1" customWidth="1"/>
  </cols>
  <sheetData>
    <row r="3" spans="1:7" ht="13.8" x14ac:dyDescent="0.25">
      <c r="A3" s="6" t="s">
        <v>60</v>
      </c>
      <c r="B3" t="s">
        <v>8</v>
      </c>
      <c r="C3" s="30" t="s">
        <v>34</v>
      </c>
      <c r="G3" s="20" t="s">
        <v>84</v>
      </c>
    </row>
    <row r="4" spans="1:7" x14ac:dyDescent="0.25">
      <c r="A4" s="19" t="s">
        <v>49</v>
      </c>
      <c r="B4" s="27">
        <v>9367</v>
      </c>
      <c r="C4" s="31">
        <v>143</v>
      </c>
    </row>
    <row r="5" spans="1:7" x14ac:dyDescent="0.25">
      <c r="A5" s="19" t="s">
        <v>51</v>
      </c>
      <c r="B5" s="27">
        <v>8234</v>
      </c>
      <c r="C5" s="31">
        <v>122</v>
      </c>
    </row>
    <row r="6" spans="1:7" x14ac:dyDescent="0.25">
      <c r="A6" s="18" t="s">
        <v>47</v>
      </c>
      <c r="B6" s="28">
        <v>5400</v>
      </c>
      <c r="C6" s="32">
        <v>73</v>
      </c>
    </row>
    <row r="7" spans="1:7" x14ac:dyDescent="0.25">
      <c r="A7" s="18" t="s">
        <v>50</v>
      </c>
      <c r="B7" s="28">
        <v>3156</v>
      </c>
      <c r="C7" s="32">
        <v>45</v>
      </c>
    </row>
    <row r="8" spans="1:7" x14ac:dyDescent="0.25">
      <c r="A8" s="17" t="s">
        <v>48</v>
      </c>
      <c r="B8" s="29">
        <v>1535</v>
      </c>
      <c r="C8" s="33">
        <v>27</v>
      </c>
    </row>
    <row r="9" spans="1:7" x14ac:dyDescent="0.25">
      <c r="A9" s="17" t="s">
        <v>53</v>
      </c>
      <c r="B9" s="29">
        <v>1483</v>
      </c>
      <c r="C9" s="33">
        <v>28</v>
      </c>
    </row>
    <row r="10" spans="1:7" x14ac:dyDescent="0.25">
      <c r="A10" s="17" t="s">
        <v>52</v>
      </c>
      <c r="B10" s="29">
        <v>1175</v>
      </c>
      <c r="C10" s="33">
        <v>17</v>
      </c>
    </row>
    <row r="11" spans="1:7" x14ac:dyDescent="0.25">
      <c r="A11" s="8" t="s">
        <v>12</v>
      </c>
      <c r="B11" s="13">
        <v>30350</v>
      </c>
      <c r="C11" s="30">
        <v>455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D67E-E433-4B86-BB1B-507DCCDAD9F3}">
  <dimension ref="A3:G46"/>
  <sheetViews>
    <sheetView topLeftCell="C22" workbookViewId="0">
      <selection activeCell="G10" sqref="G10"/>
    </sheetView>
  </sheetViews>
  <sheetFormatPr defaultRowHeight="13.2" x14ac:dyDescent="0.25"/>
  <cols>
    <col min="1" max="1" width="11.33203125" bestFit="1" customWidth="1"/>
    <col min="2" max="2" width="19.5546875" style="13" bestFit="1" customWidth="1"/>
    <col min="3" max="3" width="16.21875" style="13" bestFit="1" customWidth="1"/>
    <col min="4" max="4" width="15.77734375" bestFit="1" customWidth="1"/>
    <col min="7" max="7" width="40.33203125" bestFit="1" customWidth="1"/>
    <col min="9" max="9" width="17.33203125" customWidth="1"/>
    <col min="10" max="10" width="9.44140625" customWidth="1"/>
    <col min="11" max="11" width="9.5546875" customWidth="1"/>
  </cols>
  <sheetData>
    <row r="3" spans="1:7" x14ac:dyDescent="0.25">
      <c r="A3" s="6" t="s">
        <v>59</v>
      </c>
      <c r="B3" t="s">
        <v>33</v>
      </c>
      <c r="C3" s="13" t="s">
        <v>8</v>
      </c>
      <c r="D3" t="s">
        <v>34</v>
      </c>
    </row>
    <row r="4" spans="1:7" x14ac:dyDescent="0.25">
      <c r="A4" s="8" t="s">
        <v>63</v>
      </c>
      <c r="B4" s="12">
        <v>69.084745762711862</v>
      </c>
      <c r="C4" s="13">
        <v>4076</v>
      </c>
      <c r="D4">
        <v>59</v>
      </c>
    </row>
    <row r="5" spans="1:7" x14ac:dyDescent="0.25">
      <c r="A5" s="8" t="s">
        <v>64</v>
      </c>
      <c r="B5" s="12">
        <v>69.901960784313729</v>
      </c>
      <c r="C5" s="13">
        <v>3565</v>
      </c>
      <c r="D5">
        <v>51</v>
      </c>
    </row>
    <row r="6" spans="1:7" ht="15.6" x14ac:dyDescent="0.25">
      <c r="A6" s="8" t="s">
        <v>65</v>
      </c>
      <c r="B6" s="12">
        <v>85.8125</v>
      </c>
      <c r="C6" s="13">
        <v>2746</v>
      </c>
      <c r="D6">
        <v>32</v>
      </c>
      <c r="G6" s="23" t="s">
        <v>58</v>
      </c>
    </row>
    <row r="7" spans="1:7" x14ac:dyDescent="0.25">
      <c r="A7" s="8" t="s">
        <v>66</v>
      </c>
      <c r="B7" s="12">
        <v>65.435897435897431</v>
      </c>
      <c r="C7" s="13">
        <v>2552</v>
      </c>
      <c r="D7">
        <v>39</v>
      </c>
    </row>
    <row r="8" spans="1:7" x14ac:dyDescent="0.25">
      <c r="A8" s="8" t="s">
        <v>67</v>
      </c>
      <c r="B8" s="12">
        <v>72.8</v>
      </c>
      <c r="C8" s="13">
        <v>2184</v>
      </c>
      <c r="D8">
        <v>30</v>
      </c>
      <c r="G8" s="3" t="s">
        <v>56</v>
      </c>
    </row>
    <row r="9" spans="1:7" x14ac:dyDescent="0.25">
      <c r="A9" s="8" t="s">
        <v>68</v>
      </c>
      <c r="B9" s="12">
        <v>82.291666666666671</v>
      </c>
      <c r="C9" s="13">
        <v>1975</v>
      </c>
      <c r="D9">
        <v>24</v>
      </c>
    </row>
    <row r="10" spans="1:7" x14ac:dyDescent="0.25">
      <c r="A10" s="8" t="s">
        <v>69</v>
      </c>
      <c r="B10" s="12">
        <v>61.041666666666664</v>
      </c>
      <c r="C10" s="13">
        <v>1465</v>
      </c>
      <c r="D10">
        <v>24</v>
      </c>
      <c r="G10" s="26" t="s">
        <v>57</v>
      </c>
    </row>
    <row r="11" spans="1:7" x14ac:dyDescent="0.25">
      <c r="A11" s="8" t="s">
        <v>70</v>
      </c>
      <c r="B11" s="12">
        <v>55</v>
      </c>
      <c r="C11" s="13">
        <v>1430</v>
      </c>
      <c r="D11">
        <v>26</v>
      </c>
    </row>
    <row r="12" spans="1:7" x14ac:dyDescent="0.25">
      <c r="A12" s="8" t="s">
        <v>71</v>
      </c>
      <c r="B12" s="12">
        <v>50.107142857142854</v>
      </c>
      <c r="C12" s="13">
        <v>1403</v>
      </c>
      <c r="D12">
        <v>28</v>
      </c>
    </row>
    <row r="13" spans="1:7" x14ac:dyDescent="0.25">
      <c r="A13" s="8" t="s">
        <v>72</v>
      </c>
      <c r="B13" s="12">
        <v>64.473684210526315</v>
      </c>
      <c r="C13" s="13">
        <v>1225</v>
      </c>
      <c r="D13">
        <v>19</v>
      </c>
    </row>
    <row r="14" spans="1:7" x14ac:dyDescent="0.25">
      <c r="A14" s="8" t="s">
        <v>73</v>
      </c>
      <c r="B14" s="12">
        <v>59.25</v>
      </c>
      <c r="C14" s="13">
        <v>1185</v>
      </c>
      <c r="D14">
        <v>20</v>
      </c>
    </row>
    <row r="15" spans="1:7" x14ac:dyDescent="0.25">
      <c r="A15" s="8" t="s">
        <v>74</v>
      </c>
      <c r="B15" s="12">
        <v>64.444444444444443</v>
      </c>
      <c r="C15" s="13">
        <v>1160</v>
      </c>
      <c r="D15">
        <v>18</v>
      </c>
    </row>
    <row r="16" spans="1:7" x14ac:dyDescent="0.25">
      <c r="A16" s="8" t="s">
        <v>75</v>
      </c>
      <c r="B16" s="12">
        <v>97.5</v>
      </c>
      <c r="C16" s="13">
        <v>975</v>
      </c>
      <c r="D16">
        <v>10</v>
      </c>
    </row>
    <row r="17" spans="1:4" x14ac:dyDescent="0.25">
      <c r="A17" s="8" t="s">
        <v>76</v>
      </c>
      <c r="B17" s="12">
        <v>45.523809523809526</v>
      </c>
      <c r="C17" s="13">
        <v>956</v>
      </c>
      <c r="D17">
        <v>21</v>
      </c>
    </row>
    <row r="18" spans="1:4" x14ac:dyDescent="0.25">
      <c r="A18" s="8" t="s">
        <v>77</v>
      </c>
      <c r="B18" s="12">
        <v>89.5</v>
      </c>
      <c r="C18" s="13">
        <v>895</v>
      </c>
      <c r="D18">
        <v>10</v>
      </c>
    </row>
    <row r="19" spans="1:4" x14ac:dyDescent="0.25">
      <c r="A19" s="8" t="s">
        <v>78</v>
      </c>
      <c r="B19" s="12">
        <v>81.25</v>
      </c>
      <c r="C19" s="13">
        <v>650</v>
      </c>
      <c r="D19">
        <v>8</v>
      </c>
    </row>
    <row r="20" spans="1:4" x14ac:dyDescent="0.25">
      <c r="A20" s="8" t="s">
        <v>79</v>
      </c>
      <c r="B20" s="12">
        <v>49.615384615384613</v>
      </c>
      <c r="C20" s="13">
        <v>645</v>
      </c>
      <c r="D20">
        <v>13</v>
      </c>
    </row>
    <row r="21" spans="1:4" x14ac:dyDescent="0.25">
      <c r="A21" s="8" t="s">
        <v>80</v>
      </c>
      <c r="B21" s="12">
        <v>75</v>
      </c>
      <c r="C21" s="13">
        <v>525</v>
      </c>
      <c r="D21">
        <v>7</v>
      </c>
    </row>
    <row r="22" spans="1:4" x14ac:dyDescent="0.25">
      <c r="A22" s="8" t="s">
        <v>81</v>
      </c>
      <c r="B22" s="12">
        <v>63.5</v>
      </c>
      <c r="C22" s="13">
        <v>508</v>
      </c>
      <c r="D22">
        <v>8</v>
      </c>
    </row>
    <row r="23" spans="1:4" x14ac:dyDescent="0.25">
      <c r="A23" s="8" t="s">
        <v>82</v>
      </c>
      <c r="B23" s="12">
        <v>32.857142857142854</v>
      </c>
      <c r="C23" s="13">
        <v>230</v>
      </c>
      <c r="D23">
        <v>7</v>
      </c>
    </row>
    <row r="24" spans="1:4" x14ac:dyDescent="0.25">
      <c r="A24" s="8" t="s">
        <v>83</v>
      </c>
      <c r="B24" s="12">
        <v>0</v>
      </c>
      <c r="C24" s="13">
        <v>0</v>
      </c>
      <c r="D24">
        <v>1</v>
      </c>
    </row>
    <row r="25" spans="1:4" x14ac:dyDescent="0.25">
      <c r="A25" s="8" t="s">
        <v>12</v>
      </c>
      <c r="B25" s="12">
        <v>66.703296703296701</v>
      </c>
      <c r="C25" s="13">
        <v>30350</v>
      </c>
      <c r="D25">
        <v>455</v>
      </c>
    </row>
    <row r="26" spans="1:4" x14ac:dyDescent="0.25">
      <c r="B26"/>
    </row>
    <row r="27" spans="1:4" x14ac:dyDescent="0.25">
      <c r="B27"/>
    </row>
    <row r="28" spans="1:4" x14ac:dyDescent="0.25">
      <c r="B28"/>
    </row>
    <row r="29" spans="1:4" x14ac:dyDescent="0.25">
      <c r="B29"/>
    </row>
    <row r="30" spans="1:4" x14ac:dyDescent="0.25">
      <c r="B30"/>
    </row>
    <row r="31" spans="1:4" x14ac:dyDescent="0.25">
      <c r="B31"/>
    </row>
    <row r="32" spans="1: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ADD0-5C97-47B1-BA52-1D76D34E5275}">
  <dimension ref="A3:H19"/>
  <sheetViews>
    <sheetView workbookViewId="0">
      <selection activeCell="H21" sqref="H21"/>
    </sheetView>
  </sheetViews>
  <sheetFormatPr defaultRowHeight="13.2" x14ac:dyDescent="0.25"/>
  <cols>
    <col min="1" max="1" width="13.33203125" bestFit="1" customWidth="1"/>
    <col min="2" max="2" width="15.77734375" bestFit="1" customWidth="1"/>
    <col min="8" max="8" width="34.77734375" bestFit="1" customWidth="1"/>
  </cols>
  <sheetData>
    <row r="3" spans="1:8" x14ac:dyDescent="0.25">
      <c r="A3" s="6" t="s">
        <v>92</v>
      </c>
      <c r="B3" t="s">
        <v>34</v>
      </c>
    </row>
    <row r="4" spans="1:8" x14ac:dyDescent="0.25">
      <c r="A4" s="8" t="s">
        <v>9</v>
      </c>
      <c r="B4">
        <v>107</v>
      </c>
    </row>
    <row r="5" spans="1:8" x14ac:dyDescent="0.25">
      <c r="A5" s="8" t="s">
        <v>10</v>
      </c>
      <c r="B5">
        <v>176</v>
      </c>
    </row>
    <row r="6" spans="1:8" x14ac:dyDescent="0.25">
      <c r="A6" s="8" t="s">
        <v>11</v>
      </c>
      <c r="B6">
        <v>172</v>
      </c>
    </row>
    <row r="7" spans="1:8" x14ac:dyDescent="0.25">
      <c r="A7" s="8" t="s">
        <v>12</v>
      </c>
      <c r="B7">
        <v>455</v>
      </c>
    </row>
    <row r="12" spans="1:8" x14ac:dyDescent="0.25">
      <c r="H12" s="46" t="s">
        <v>86</v>
      </c>
    </row>
    <row r="13" spans="1:8" x14ac:dyDescent="0.25">
      <c r="H13" t="s">
        <v>87</v>
      </c>
    </row>
    <row r="15" spans="1:8" x14ac:dyDescent="0.25">
      <c r="H15" s="46" t="s">
        <v>88</v>
      </c>
    </row>
    <row r="16" spans="1:8" x14ac:dyDescent="0.25">
      <c r="H16" s="47"/>
    </row>
    <row r="17" spans="8:8" x14ac:dyDescent="0.25">
      <c r="H17" s="47" t="s">
        <v>89</v>
      </c>
    </row>
    <row r="18" spans="8:8" x14ac:dyDescent="0.25">
      <c r="H18" s="47"/>
    </row>
    <row r="19" spans="8:8" x14ac:dyDescent="0.25">
      <c r="H19" s="47" t="s">
        <v>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13A3-708A-422B-BF4B-6AD7CF21E42D}">
  <dimension ref="A3:B31"/>
  <sheetViews>
    <sheetView topLeftCell="A25" workbookViewId="0">
      <selection activeCell="D29" sqref="D29:D30"/>
    </sheetView>
  </sheetViews>
  <sheetFormatPr defaultRowHeight="13.2" x14ac:dyDescent="0.25"/>
  <cols>
    <col min="1" max="1" width="13.33203125" bestFit="1" customWidth="1"/>
    <col min="2" max="2" width="16.21875" bestFit="1" customWidth="1"/>
  </cols>
  <sheetData>
    <row r="3" spans="1:2" x14ac:dyDescent="0.25">
      <c r="A3" s="6" t="s">
        <v>85</v>
      </c>
      <c r="B3" t="s">
        <v>8</v>
      </c>
    </row>
    <row r="4" spans="1:2" x14ac:dyDescent="0.25">
      <c r="A4" s="8" t="s">
        <v>13</v>
      </c>
      <c r="B4" s="12">
        <v>1585</v>
      </c>
    </row>
    <row r="5" spans="1:2" x14ac:dyDescent="0.25">
      <c r="A5" s="8" t="s">
        <v>14</v>
      </c>
      <c r="B5" s="12">
        <v>40</v>
      </c>
    </row>
    <row r="6" spans="1:2" x14ac:dyDescent="0.25">
      <c r="A6" s="8" t="s">
        <v>15</v>
      </c>
      <c r="B6" s="12">
        <v>710</v>
      </c>
    </row>
    <row r="7" spans="1:2" x14ac:dyDescent="0.25">
      <c r="A7" s="8" t="s">
        <v>16</v>
      </c>
      <c r="B7" s="12">
        <v>630</v>
      </c>
    </row>
    <row r="8" spans="1:2" x14ac:dyDescent="0.25">
      <c r="A8" s="8" t="s">
        <v>17</v>
      </c>
      <c r="B8" s="12">
        <v>1355</v>
      </c>
    </row>
    <row r="9" spans="1:2" x14ac:dyDescent="0.25">
      <c r="A9" s="8" t="s">
        <v>18</v>
      </c>
      <c r="B9" s="12">
        <v>460</v>
      </c>
    </row>
    <row r="10" spans="1:2" x14ac:dyDescent="0.25">
      <c r="A10" s="8" t="s">
        <v>19</v>
      </c>
      <c r="B10" s="12">
        <v>228</v>
      </c>
    </row>
    <row r="11" spans="1:2" x14ac:dyDescent="0.25">
      <c r="A11" s="8" t="s">
        <v>20</v>
      </c>
      <c r="B11" s="12">
        <v>243</v>
      </c>
    </row>
    <row r="12" spans="1:2" x14ac:dyDescent="0.25">
      <c r="A12" s="8" t="s">
        <v>21</v>
      </c>
      <c r="B12" s="12">
        <v>615</v>
      </c>
    </row>
    <row r="13" spans="1:2" x14ac:dyDescent="0.25">
      <c r="A13" s="8" t="s">
        <v>22</v>
      </c>
      <c r="B13" s="12">
        <v>220</v>
      </c>
    </row>
    <row r="14" spans="1:2" x14ac:dyDescent="0.25">
      <c r="A14" s="8" t="s">
        <v>23</v>
      </c>
      <c r="B14" s="12">
        <v>1210</v>
      </c>
    </row>
    <row r="15" spans="1:2" x14ac:dyDescent="0.25">
      <c r="A15" s="8" t="s">
        <v>24</v>
      </c>
      <c r="B15" s="12">
        <v>2345</v>
      </c>
    </row>
    <row r="16" spans="1:2" x14ac:dyDescent="0.25">
      <c r="A16" s="8" t="s">
        <v>25</v>
      </c>
      <c r="B16" s="12">
        <v>380</v>
      </c>
    </row>
    <row r="17" spans="1:2" x14ac:dyDescent="0.25">
      <c r="A17" s="8" t="s">
        <v>26</v>
      </c>
      <c r="B17" s="12">
        <v>20</v>
      </c>
    </row>
    <row r="18" spans="1:2" x14ac:dyDescent="0.25">
      <c r="A18" s="8" t="s">
        <v>27</v>
      </c>
      <c r="B18" s="12">
        <v>50</v>
      </c>
    </row>
    <row r="19" spans="1:2" x14ac:dyDescent="0.25">
      <c r="A19" s="8" t="s">
        <v>28</v>
      </c>
      <c r="B19" s="12">
        <v>345</v>
      </c>
    </row>
    <row r="20" spans="1:2" x14ac:dyDescent="0.25">
      <c r="A20" s="8" t="s">
        <v>29</v>
      </c>
      <c r="B20" s="12">
        <v>505</v>
      </c>
    </row>
    <row r="21" spans="1:2" x14ac:dyDescent="0.25">
      <c r="A21" s="8" t="s">
        <v>30</v>
      </c>
      <c r="B21" s="12">
        <v>2307</v>
      </c>
    </row>
    <row r="22" spans="1:2" x14ac:dyDescent="0.25">
      <c r="A22" s="8" t="s">
        <v>31</v>
      </c>
      <c r="B22" s="12">
        <v>285</v>
      </c>
    </row>
    <row r="23" spans="1:2" x14ac:dyDescent="0.25">
      <c r="A23" s="8" t="s">
        <v>32</v>
      </c>
      <c r="B23" s="12">
        <v>505</v>
      </c>
    </row>
    <row r="24" spans="1:2" x14ac:dyDescent="0.25">
      <c r="A24" s="8" t="s">
        <v>35</v>
      </c>
      <c r="B24" s="12">
        <v>400</v>
      </c>
    </row>
    <row r="25" spans="1:2" x14ac:dyDescent="0.25">
      <c r="A25" s="8" t="s">
        <v>36</v>
      </c>
      <c r="B25" s="12">
        <v>7932</v>
      </c>
    </row>
    <row r="26" spans="1:2" x14ac:dyDescent="0.25">
      <c r="A26" s="8" t="s">
        <v>37</v>
      </c>
      <c r="B26" s="12">
        <v>1316</v>
      </c>
    </row>
    <row r="27" spans="1:2" x14ac:dyDescent="0.25">
      <c r="A27" s="8" t="s">
        <v>38</v>
      </c>
      <c r="B27" s="12">
        <v>2227</v>
      </c>
    </row>
    <row r="28" spans="1:2" x14ac:dyDescent="0.25">
      <c r="A28" s="8" t="s">
        <v>39</v>
      </c>
      <c r="B28" s="12">
        <v>890</v>
      </c>
    </row>
    <row r="29" spans="1:2" x14ac:dyDescent="0.25">
      <c r="A29" s="8" t="s">
        <v>40</v>
      </c>
      <c r="B29" s="12">
        <v>3067</v>
      </c>
    </row>
    <row r="30" spans="1:2" x14ac:dyDescent="0.25">
      <c r="A30" s="8" t="s">
        <v>41</v>
      </c>
      <c r="B30" s="12">
        <v>480</v>
      </c>
    </row>
    <row r="31" spans="1:2" x14ac:dyDescent="0.25">
      <c r="A31" s="8" t="s">
        <v>12</v>
      </c>
      <c r="B31" s="12">
        <v>30350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6479-F546-4E8A-ACFF-4C2BEC24D37F}">
  <dimension ref="A3:G25"/>
  <sheetViews>
    <sheetView topLeftCell="A19" workbookViewId="0">
      <selection activeCell="D27" sqref="D27"/>
    </sheetView>
  </sheetViews>
  <sheetFormatPr defaultRowHeight="13.2" x14ac:dyDescent="0.25"/>
  <cols>
    <col min="1" max="1" width="13.33203125" bestFit="1" customWidth="1"/>
    <col min="2" max="2" width="19.5546875" bestFit="1" customWidth="1"/>
  </cols>
  <sheetData>
    <row r="3" spans="1:7" x14ac:dyDescent="0.25">
      <c r="A3" s="6" t="s">
        <v>85</v>
      </c>
      <c r="B3" t="s">
        <v>33</v>
      </c>
    </row>
    <row r="4" spans="1:7" x14ac:dyDescent="0.25">
      <c r="A4" s="8" t="s">
        <v>79</v>
      </c>
      <c r="B4" s="12">
        <v>49.615384615384613</v>
      </c>
    </row>
    <row r="5" spans="1:7" x14ac:dyDescent="0.25">
      <c r="A5" s="8" t="s">
        <v>66</v>
      </c>
      <c r="B5" s="12">
        <v>65.435897435897431</v>
      </c>
    </row>
    <row r="6" spans="1:7" x14ac:dyDescent="0.25">
      <c r="A6" s="8" t="s">
        <v>82</v>
      </c>
      <c r="B6" s="12">
        <v>32.857142857142854</v>
      </c>
    </row>
    <row r="7" spans="1:7" x14ac:dyDescent="0.25">
      <c r="A7" s="8" t="s">
        <v>69</v>
      </c>
      <c r="B7" s="12">
        <v>61.041666666666664</v>
      </c>
      <c r="G7" t="s">
        <v>91</v>
      </c>
    </row>
    <row r="8" spans="1:7" x14ac:dyDescent="0.25">
      <c r="A8" s="8" t="s">
        <v>76</v>
      </c>
      <c r="B8" s="12">
        <v>45.523809523809526</v>
      </c>
    </row>
    <row r="9" spans="1:7" x14ac:dyDescent="0.25">
      <c r="A9" s="8" t="s">
        <v>78</v>
      </c>
      <c r="B9" s="12">
        <v>81.25</v>
      </c>
    </row>
    <row r="10" spans="1:7" x14ac:dyDescent="0.25">
      <c r="A10" s="8" t="s">
        <v>77</v>
      </c>
      <c r="B10" s="12">
        <v>89.5</v>
      </c>
    </row>
    <row r="11" spans="1:7" x14ac:dyDescent="0.25">
      <c r="A11" s="8" t="s">
        <v>73</v>
      </c>
      <c r="B11" s="12">
        <v>59.25</v>
      </c>
    </row>
    <row r="12" spans="1:7" x14ac:dyDescent="0.25">
      <c r="A12" s="8" t="s">
        <v>74</v>
      </c>
      <c r="B12" s="12">
        <v>64.444444444444443</v>
      </c>
    </row>
    <row r="13" spans="1:7" x14ac:dyDescent="0.25">
      <c r="A13" s="8" t="s">
        <v>67</v>
      </c>
      <c r="B13" s="12">
        <v>72.8</v>
      </c>
    </row>
    <row r="14" spans="1:7" x14ac:dyDescent="0.25">
      <c r="A14" s="8" t="s">
        <v>72</v>
      </c>
      <c r="B14" s="12">
        <v>64.473684210526315</v>
      </c>
    </row>
    <row r="15" spans="1:7" x14ac:dyDescent="0.25">
      <c r="A15" s="8" t="s">
        <v>71</v>
      </c>
      <c r="B15" s="12">
        <v>50.107142857142854</v>
      </c>
    </row>
    <row r="16" spans="1:7" x14ac:dyDescent="0.25">
      <c r="A16" s="8" t="s">
        <v>63</v>
      </c>
      <c r="B16" s="12">
        <v>69.084745762711862</v>
      </c>
    </row>
    <row r="17" spans="1:2" x14ac:dyDescent="0.25">
      <c r="A17" s="8" t="s">
        <v>64</v>
      </c>
      <c r="B17" s="12">
        <v>69.901960784313729</v>
      </c>
    </row>
    <row r="18" spans="1:2" x14ac:dyDescent="0.25">
      <c r="A18" s="8" t="s">
        <v>83</v>
      </c>
      <c r="B18" s="12">
        <v>0</v>
      </c>
    </row>
    <row r="19" spans="1:2" x14ac:dyDescent="0.25">
      <c r="A19" s="8" t="s">
        <v>65</v>
      </c>
      <c r="B19" s="12">
        <v>85.8125</v>
      </c>
    </row>
    <row r="20" spans="1:2" x14ac:dyDescent="0.25">
      <c r="A20" s="8" t="s">
        <v>75</v>
      </c>
      <c r="B20" s="12">
        <v>97.5</v>
      </c>
    </row>
    <row r="21" spans="1:2" x14ac:dyDescent="0.25">
      <c r="A21" s="8" t="s">
        <v>80</v>
      </c>
      <c r="B21" s="12">
        <v>75</v>
      </c>
    </row>
    <row r="22" spans="1:2" x14ac:dyDescent="0.25">
      <c r="A22" s="8" t="s">
        <v>68</v>
      </c>
      <c r="B22" s="12">
        <v>82.291666666666671</v>
      </c>
    </row>
    <row r="23" spans="1:2" x14ac:dyDescent="0.25">
      <c r="A23" s="8" t="s">
        <v>81</v>
      </c>
      <c r="B23" s="12">
        <v>63.5</v>
      </c>
    </row>
    <row r="24" spans="1:2" x14ac:dyDescent="0.25">
      <c r="A24" s="8" t="s">
        <v>70</v>
      </c>
      <c r="B24" s="12">
        <v>55</v>
      </c>
    </row>
    <row r="25" spans="1:2" x14ac:dyDescent="0.25">
      <c r="A25" s="8" t="s">
        <v>12</v>
      </c>
      <c r="B25" s="12">
        <v>66.703296703296701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5F57-B370-431F-84F5-CEBCE6B75AC2}">
  <dimension ref="A3:I7"/>
  <sheetViews>
    <sheetView workbookViewId="0">
      <selection activeCell="H16" sqref="H16"/>
    </sheetView>
  </sheetViews>
  <sheetFormatPr defaultRowHeight="13.2" x14ac:dyDescent="0.25"/>
  <cols>
    <col min="1" max="1" width="13.33203125" bestFit="1" customWidth="1"/>
    <col min="2" max="2" width="15.77734375" bestFit="1" customWidth="1"/>
    <col min="3" max="3" width="16.21875" style="13" bestFit="1" customWidth="1"/>
  </cols>
  <sheetData>
    <row r="3" spans="1:9" x14ac:dyDescent="0.25">
      <c r="A3" s="6" t="s">
        <v>92</v>
      </c>
      <c r="B3" t="s">
        <v>93</v>
      </c>
      <c r="C3" s="13" t="s">
        <v>94</v>
      </c>
    </row>
    <row r="4" spans="1:9" x14ac:dyDescent="0.25">
      <c r="A4" s="8" t="s">
        <v>9</v>
      </c>
      <c r="B4">
        <v>107</v>
      </c>
      <c r="C4" s="13">
        <v>6594</v>
      </c>
      <c r="I4" s="48" t="s">
        <v>95</v>
      </c>
    </row>
    <row r="5" spans="1:9" x14ac:dyDescent="0.25">
      <c r="A5" s="8" t="s">
        <v>10</v>
      </c>
      <c r="B5">
        <v>176</v>
      </c>
      <c r="C5" s="13">
        <v>11400</v>
      </c>
    </row>
    <row r="6" spans="1:9" x14ac:dyDescent="0.25">
      <c r="A6" s="8" t="s">
        <v>11</v>
      </c>
      <c r="B6">
        <v>172</v>
      </c>
      <c r="C6" s="13">
        <v>12356</v>
      </c>
    </row>
    <row r="7" spans="1:9" x14ac:dyDescent="0.25">
      <c r="A7" s="8" t="s">
        <v>12</v>
      </c>
      <c r="B7">
        <v>455</v>
      </c>
      <c r="C7" s="13">
        <v>30350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avg_day</vt:lpstr>
      <vt:lpstr>period</vt:lpstr>
      <vt:lpstr>weekday</vt:lpstr>
      <vt:lpstr>hours</vt:lpstr>
      <vt:lpstr>count_id_per_period</vt:lpstr>
      <vt:lpstr>total_per_day</vt:lpstr>
      <vt:lpstr>count_per_hour</vt:lpstr>
      <vt:lpstr>الفتره</vt:lpstr>
      <vt:lpstr>id</vt:lpstr>
      <vt:lpstr>قث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Gaser Ashraf</cp:lastModifiedBy>
  <dcterms:created xsi:type="dcterms:W3CDTF">2025-07-09T09:21:57Z</dcterms:created>
  <dcterms:modified xsi:type="dcterms:W3CDTF">2025-08-11T12:44:58Z</dcterms:modified>
</cp:coreProperties>
</file>