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クラス名一覧" sheetId="1" r:id="rId3"/>
    <sheet state="visible" name="スケジュール" sheetId="2" r:id="rId4"/>
  </sheets>
  <definedNames>
    <definedName hidden="1" localSheetId="0" name="_xlnm._FilterDatabase">'クラス名一覧'!$A$1:$M$44</definedName>
  </definedNames>
  <calcPr/>
</workbook>
</file>

<file path=xl/sharedStrings.xml><?xml version="1.0" encoding="utf-8"?>
<sst xmlns="http://schemas.openxmlformats.org/spreadsheetml/2006/main" count="534" uniqueCount="279">
  <si>
    <t>機能実装</t>
  </si>
  <si>
    <t>工数</t>
  </si>
  <si>
    <t>ACTION名</t>
  </si>
  <si>
    <t>DAO名</t>
  </si>
  <si>
    <t>DTO名</t>
  </si>
  <si>
    <t>util名</t>
  </si>
  <si>
    <t>JSP名</t>
  </si>
  <si>
    <t>SPタイトル名</t>
  </si>
  <si>
    <t>今のJSPタイトル名</t>
  </si>
  <si>
    <t>その他</t>
  </si>
  <si>
    <t>担当</t>
  </si>
  <si>
    <t>１</t>
  </si>
  <si>
    <t>トップ画面</t>
  </si>
  <si>
    <t>StartAction</t>
  </si>
  <si>
    <t>start.jsp</t>
  </si>
  <si>
    <t>ホーム画面に遷移する</t>
  </si>
  <si>
    <t>タイトルなし</t>
  </si>
  <si>
    <t>宮崎</t>
  </si>
  <si>
    <t>GoHomeAction</t>
  </si>
  <si>
    <t>home.jsp</t>
  </si>
  <si>
    <t>ホーム</t>
  </si>
  <si>
    <t>alatanapizza HOME画面</t>
  </si>
  <si>
    <t>ユーザ-登録機能</t>
  </si>
  <si>
    <t>★</t>
  </si>
  <si>
    <t>UserCreateAction</t>
  </si>
  <si>
    <t>UserCreateConfirmDAO</t>
  </si>
  <si>
    <t>DateUtil</t>
  </si>
  <si>
    <t>userCreate.jsp</t>
  </si>
  <si>
    <t>ユーザー登録</t>
  </si>
  <si>
    <t>お客様情報の登録</t>
  </si>
  <si>
    <t>田中</t>
  </si>
  <si>
    <t>UserCreateConfirmAction</t>
  </si>
  <si>
    <t>InputChecker</t>
  </si>
  <si>
    <t>userCreateConfirm.jsp</t>
  </si>
  <si>
    <t xml:space="preserve">ユーザー登録　確認　</t>
  </si>
  <si>
    <t>登録内容の確認</t>
  </si>
  <si>
    <t>UserCreateCompleteAction</t>
  </si>
  <si>
    <t>UserCreateCompleteDAO</t>
  </si>
  <si>
    <t>スケジュール</t>
  </si>
  <si>
    <t>userCreateComplete.jsp</t>
  </si>
  <si>
    <t xml:space="preserve">ユーザー登録　完了　</t>
  </si>
  <si>
    <t>登録完了</t>
  </si>
  <si>
    <t>ログイン認証機能</t>
  </si>
  <si>
    <t>LoginAction</t>
  </si>
  <si>
    <t>LoginDAO</t>
  </si>
  <si>
    <t>LoginDTO</t>
  </si>
  <si>
    <t>ログイン</t>
  </si>
  <si>
    <t>alatanapizza Login画面</t>
  </si>
  <si>
    <t>チーム目標 実装日数</t>
  </si>
  <si>
    <t>機能実装→4/15（火）迄</t>
  </si>
  <si>
    <t>画面実装→4/22（火）迄</t>
  </si>
  <si>
    <t>5月</t>
  </si>
  <si>
    <t>LogoutAction</t>
  </si>
  <si>
    <t>login.jsp</t>
  </si>
  <si>
    <t>パスワード再設定</t>
  </si>
  <si>
    <t>★★</t>
  </si>
  <si>
    <t xml:space="preserve">ChangePasswordAction </t>
  </si>
  <si>
    <t>changePassword.jsp</t>
  </si>
  <si>
    <t>パスワード変更</t>
  </si>
  <si>
    <t>Insert title here</t>
  </si>
  <si>
    <t>溝口</t>
  </si>
  <si>
    <t xml:space="preserve">ChangePasswordConfirmAction </t>
  </si>
  <si>
    <t xml:space="preserve">ChangePasswordConfirmDAO </t>
  </si>
  <si>
    <t>ChangePasswordDTO</t>
  </si>
  <si>
    <t>changePasswordConfirm.jsp</t>
  </si>
  <si>
    <t>パスワード変更　確認</t>
  </si>
  <si>
    <t xml:space="preserve">ChangePasswordCompleteAction </t>
  </si>
  <si>
    <t>ChangePasswordCompleteDAO</t>
  </si>
  <si>
    <t>changePasswordComplete.jsp</t>
  </si>
  <si>
    <t>パスワード変更　完了</t>
  </si>
  <si>
    <t>Complete</t>
  </si>
  <si>
    <t>商品一覧機能</t>
  </si>
  <si>
    <t>ProductListAction</t>
  </si>
  <si>
    <t>ProductListDAO</t>
  </si>
  <si>
    <t>No.</t>
  </si>
  <si>
    <t>ProductDTO</t>
  </si>
  <si>
    <t>AllPages</t>
  </si>
  <si>
    <t>productList.jsp</t>
  </si>
  <si>
    <t>商品一覧</t>
  </si>
  <si>
    <t>柳澤</t>
  </si>
  <si>
    <t>分類</t>
  </si>
  <si>
    <t>フェーズ</t>
  </si>
  <si>
    <t>項目分類</t>
  </si>
  <si>
    <t>作業項目</t>
  </si>
  <si>
    <t>CategoryDAO</t>
  </si>
  <si>
    <t>CategoryDTO</t>
  </si>
  <si>
    <t>PageObject</t>
  </si>
  <si>
    <t>担当者</t>
  </si>
  <si>
    <t>productListMock.jsp</t>
  </si>
  <si>
    <t>-</t>
  </si>
  <si>
    <t>商品詳細機能</t>
  </si>
  <si>
    <t>担当G</t>
  </si>
  <si>
    <t>★★★★</t>
  </si>
  <si>
    <t>ProductDetailsAction</t>
  </si>
  <si>
    <t>状況</t>
  </si>
  <si>
    <t>進捗率</t>
  </si>
  <si>
    <t>開始予定</t>
  </si>
  <si>
    <t>ProductDetailsDAO</t>
  </si>
  <si>
    <t>ProductListUtil</t>
  </si>
  <si>
    <t>終了予定</t>
  </si>
  <si>
    <t>残日数</t>
  </si>
  <si>
    <t>productDetails.jsp</t>
  </si>
  <si>
    <t>商品詳細</t>
  </si>
  <si>
    <t>商品詳細画面</t>
  </si>
  <si>
    <t>productDetailsMock</t>
  </si>
  <si>
    <t>商品検索機能</t>
  </si>
  <si>
    <t>ProductSearchAction</t>
  </si>
  <si>
    <t>開始実績</t>
  </si>
  <si>
    <t>終了実績</t>
  </si>
  <si>
    <t>ProductSearchDAO</t>
  </si>
  <si>
    <t>ProductSearchDTO</t>
  </si>
  <si>
    <t>ToHiragana</t>
  </si>
  <si>
    <t>検索結果</t>
  </si>
  <si>
    <t>alatanapizza検索結果</t>
  </si>
  <si>
    <t>カート機能</t>
  </si>
  <si>
    <t>CartAction</t>
  </si>
  <si>
    <t>CartDAO</t>
  </si>
  <si>
    <t>CartDTO</t>
  </si>
  <si>
    <t>cart.jsp</t>
  </si>
  <si>
    <t>カート</t>
  </si>
  <si>
    <t>カート画面</t>
  </si>
  <si>
    <t>長谷川</t>
  </si>
  <si>
    <t>CartInsertAction</t>
  </si>
  <si>
    <t>CartDeleteDAO</t>
  </si>
  <si>
    <t>ECサイト作成</t>
  </si>
  <si>
    <t>宛先情報登録機能</t>
  </si>
  <si>
    <t>AddressDeleteAction</t>
  </si>
  <si>
    <t xml:space="preserve">宛先情報　登録　</t>
  </si>
  <si>
    <t>alatanapizza 宛先情報登録画面</t>
  </si>
  <si>
    <t>入山</t>
  </si>
  <si>
    <t>AddressRegiConfirmAction</t>
  </si>
  <si>
    <t>addressRegiConfirm.jsp</t>
  </si>
  <si>
    <t>宛先情報　確認</t>
  </si>
  <si>
    <t>alatanapizza 宛先情報確認画面</t>
  </si>
  <si>
    <t>実装</t>
  </si>
  <si>
    <t>AddressRegiCompleteAction</t>
  </si>
  <si>
    <t>addressRegiComplete.jsp</t>
  </si>
  <si>
    <t>宛先情報登録　完了</t>
  </si>
  <si>
    <t>alatanapizza 宛先情報登録完了画面</t>
  </si>
  <si>
    <t>商品宛先情報選択機能</t>
  </si>
  <si>
    <t>AddressRegisterAction</t>
  </si>
  <si>
    <t>AddressDAO</t>
  </si>
  <si>
    <t>AddressDTO</t>
  </si>
  <si>
    <t>addressRegister.jsp</t>
  </si>
  <si>
    <t>宛先情報選択</t>
  </si>
  <si>
    <t>野崎</t>
  </si>
  <si>
    <t>決済完了機能</t>
  </si>
  <si>
    <t>BuyItemConfirmAction</t>
  </si>
  <si>
    <t>buyItemConfirm.jsp</t>
  </si>
  <si>
    <t>決済確認</t>
  </si>
  <si>
    <t>決済確認画面</t>
  </si>
  <si>
    <t>BuyItemCompleteAction.</t>
  </si>
  <si>
    <t>BuyItemCompleteDAO</t>
  </si>
  <si>
    <t>buyItemComplete.jsp</t>
  </si>
  <si>
    <t>決済完了</t>
  </si>
  <si>
    <t>決済完了画面</t>
  </si>
  <si>
    <t>マイページ機能</t>
  </si>
  <si>
    <t>MyPageAction</t>
  </si>
  <si>
    <t>MyPageDAO</t>
  </si>
  <si>
    <t>MyPageDTO</t>
  </si>
  <si>
    <t>myPage.jsp</t>
  </si>
  <si>
    <t>マイページ</t>
  </si>
  <si>
    <t>マイページ画面</t>
  </si>
  <si>
    <t>縄田</t>
  </si>
  <si>
    <t>商品購入履歴機能</t>
  </si>
  <si>
    <t>PurchaseHistoryAction</t>
  </si>
  <si>
    <t>PurchaseHistoryDAO</t>
  </si>
  <si>
    <t>PurchaseHistoryDTO</t>
  </si>
  <si>
    <t>purchaseHistory.jsp</t>
  </si>
  <si>
    <t>購入履歴</t>
  </si>
  <si>
    <t>Struts.xml</t>
  </si>
  <si>
    <t>struts.xml</t>
  </si>
  <si>
    <t>←少しでも触る時は必ず【担当者】に声をかけてください（担当者不在の場合は【担当グループ】に声をかけてください）</t>
  </si>
  <si>
    <t>SQL</t>
  </si>
  <si>
    <t>必須</t>
  </si>
  <si>
    <t>登録G</t>
  </si>
  <si>
    <t>進行中</t>
  </si>
  <si>
    <t>fifties.sql</t>
  </si>
  <si>
    <t>画像フォルダ</t>
  </si>
  <si>
    <t>images（フォルダ）</t>
  </si>
  <si>
    <t>商品詳細フォルダ</t>
  </si>
  <si>
    <t>js（フォルダ）</t>
  </si>
  <si>
    <t>DBConnector</t>
  </si>
  <si>
    <t>藤澤</t>
  </si>
  <si>
    <t>ErrorMessageAction</t>
  </si>
  <si>
    <t>ErrorMessageConstants</t>
  </si>
  <si>
    <t>新商品追加機能</t>
  </si>
  <si>
    <t>MasterAddAction</t>
  </si>
  <si>
    <t>MasterAddDAO</t>
  </si>
  <si>
    <t>masterAdd.jsp</t>
  </si>
  <si>
    <t>ユーザ登録機能</t>
  </si>
  <si>
    <t>新商品追加</t>
  </si>
  <si>
    <t>新商品追加画面</t>
  </si>
  <si>
    <t>(管理者ページ）</t>
  </si>
  <si>
    <t>MasterAddConfirmAction</t>
  </si>
  <si>
    <t>masterAddConfirm.jsp</t>
  </si>
  <si>
    <t>追加商品確認</t>
  </si>
  <si>
    <t>新商品追加確認画面</t>
  </si>
  <si>
    <t>MasterAddCompleteAction</t>
  </si>
  <si>
    <t>masterAddComplete.jsp</t>
  </si>
  <si>
    <t>新商品追加　完了</t>
  </si>
  <si>
    <t>新商品追加完了</t>
  </si>
  <si>
    <t>GoMasterAction</t>
  </si>
  <si>
    <t>既存商品変更機能</t>
  </si>
  <si>
    <t>MasterUpdateDAO</t>
  </si>
  <si>
    <t>パスワード再設定機能</t>
  </si>
  <si>
    <t>master.jsp</t>
  </si>
  <si>
    <t>管理者ページ</t>
  </si>
  <si>
    <t>管理者画面です</t>
  </si>
  <si>
    <t>（管理者ページHOME）</t>
  </si>
  <si>
    <t xml:space="preserve">        MasterAction</t>
  </si>
  <si>
    <t xml:space="preserve">       MasterDAO</t>
  </si>
  <si>
    <t>管理者画面に飛ぶ</t>
  </si>
  <si>
    <t>ヘッダーフッターCSS</t>
  </si>
  <si>
    <t>任意</t>
  </si>
  <si>
    <t>include_header.jsp</t>
  </si>
  <si>
    <t>管理者画面機能</t>
  </si>
  <si>
    <t>管理G</t>
  </si>
  <si>
    <t>ヘッダー</t>
  </si>
  <si>
    <t>include_footer.jsp</t>
  </si>
  <si>
    <t>フッター</t>
  </si>
  <si>
    <t>パッケージ</t>
  </si>
  <si>
    <t>package-info</t>
  </si>
  <si>
    <t>自動生成？</t>
  </si>
  <si>
    <t>商品変更</t>
  </si>
  <si>
    <t>ProductChangeAction</t>
  </si>
  <si>
    <t>masterChange.jsp</t>
  </si>
  <si>
    <t>ProductChangeConfirmAction</t>
  </si>
  <si>
    <t>masterChangeConfirm.jsp</t>
  </si>
  <si>
    <t>ProductChangeCompleteAction</t>
  </si>
  <si>
    <t>masterChangeComplete.jsp</t>
  </si>
  <si>
    <t>レビュー機能</t>
  </si>
  <si>
    <t>reviewList</t>
  </si>
  <si>
    <t>ReviewDAO</t>
  </si>
  <si>
    <t>ReviewDTO</t>
  </si>
  <si>
    <t>宮崎・柳澤</t>
  </si>
  <si>
    <t>reviewMyList</t>
  </si>
  <si>
    <t>reviewDelete</t>
  </si>
  <si>
    <t>CreateReview</t>
  </si>
  <si>
    <t>CreatereviewConfirm</t>
  </si>
  <si>
    <t>CreateReviewComplete</t>
  </si>
  <si>
    <t>仮ユーザーID発行</t>
  </si>
  <si>
    <t>決済機能</t>
  </si>
  <si>
    <t>商品G</t>
  </si>
  <si>
    <t>画面実装</t>
  </si>
  <si>
    <t>Home画面</t>
  </si>
  <si>
    <t>未着手</t>
  </si>
  <si>
    <t>ログイン画面</t>
  </si>
  <si>
    <t>ユーザー情報入力画面</t>
  </si>
  <si>
    <t>ユーザー情報確認画面</t>
  </si>
  <si>
    <t>ユーザー情報完了画面</t>
  </si>
  <si>
    <t>パスワード再設定画面</t>
  </si>
  <si>
    <t>パスワード確認画面</t>
  </si>
  <si>
    <t>パスワード完了画面</t>
  </si>
  <si>
    <t>管理者画面</t>
  </si>
  <si>
    <t>商品管理画面</t>
  </si>
  <si>
    <t>商品仕入れ確認画面</t>
  </si>
  <si>
    <t>商品仕入れ完了画面</t>
  </si>
  <si>
    <t>新商品追加完了画面</t>
  </si>
  <si>
    <t>宛先情報入力画面</t>
  </si>
  <si>
    <t>宛先情報確認画面</t>
  </si>
  <si>
    <t>宛先情報完了画面</t>
  </si>
  <si>
    <t>購入履歴画面</t>
  </si>
  <si>
    <t>商品一覧画面</t>
  </si>
  <si>
    <t>レビュー画面</t>
  </si>
  <si>
    <t>デザイン</t>
  </si>
  <si>
    <t>ワイヤーフレーム</t>
  </si>
  <si>
    <t>デザインカンプ</t>
  </si>
  <si>
    <t>デバック</t>
  </si>
  <si>
    <t>打ち合わせ</t>
  </si>
  <si>
    <t>レイアウト会議（ワイヤーフレーム）</t>
  </si>
  <si>
    <t>全員</t>
  </si>
  <si>
    <t>何かの打ち合わせ</t>
  </si>
  <si>
    <t>随時</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</si>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</sst>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12">
    <font>
      <sz val="11.0"/>
      <color rgb="FF000000"/>
      <name val="MS PGothic"/>
    </font>
    <font>
      <b/>
      <sz val="11.0"/>
      <color rgb="FF000000"/>
      <name val="MS PGothic"/>
    </font>
    <font>
      <sz val="11.0"/>
      <name val="MS PGothic"/>
    </font>
    <font>
      <b/>
      <sz val="18.0"/>
      <color rgb="FF000000"/>
      <name val="MS PGothic"/>
    </font>
    <font/>
    <font>
      <sz val="11.0"/>
      <color rgb="FF000000"/>
      <name val="&quot;ms pgothic&quot;"/>
    </font>
    <font>
      <b/>
      <sz val="11.0"/>
      <color rgb="FFFF0000"/>
      <name val="MS PGothic"/>
    </font>
    <font>
      <sz val="11.0"/>
      <color rgb="FFFF0000"/>
      <name val="MS PGothic"/>
    </font>
    <font>
      <b/>
      <sz val="11.0"/>
      <name val="MS PGothic"/>
    </font>
    <font>
      <sz val="11.0"/>
      <color rgb="FF000000"/>
      <name val="&quot;MS PGothic&quot;"/>
    </font>
    <font>
      <sz val="8.0"/>
      <color rgb="FF000000"/>
      <name val="&quot;ms pgothic&quot;"/>
    </font>
    <font>
      <sz val="8.0"/>
      <color rgb="FF000000"/>
      <name val="MS PGothic"/>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CCFF"/>
        <bgColor rgb="FF00CCFF"/>
      </patternFill>
    </fill>
    <fill>
      <patternFill patternType="solid">
        <fgColor rgb="FFF3F3F3"/>
        <bgColor rgb="FFF3F3F3"/>
      </patternFill>
    </fill>
    <fill>
      <patternFill patternType="solid">
        <fgColor rgb="FFEFEFEF"/>
        <bgColor rgb="FFEFEFEF"/>
      </patternFill>
    </fill>
    <fill>
      <patternFill patternType="solid">
        <fgColor rgb="FFFAFFFE"/>
        <bgColor rgb="FFFAFFFE"/>
      </patternFill>
    </fill>
    <fill>
      <patternFill patternType="solid">
        <fgColor rgb="FF0066CC"/>
        <bgColor rgb="FF0066CC"/>
      </patternFill>
    </fill>
  </fills>
  <borders count="49">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ck">
        <color rgb="FFFF0000"/>
      </right>
      <top style="thick">
        <color rgb="FFFF0000"/>
      </top>
    </border>
    <border>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right style="thick">
        <color rgb="FFFF0000"/>
      </right>
      <top style="thin">
        <color rgb="FF000000"/>
      </top>
      <bottom/>
    </border>
    <border>
      <left/>
      <right style="thin">
        <color rgb="FF000000"/>
      </right>
      <top style="thin">
        <color rgb="FF000000"/>
      </top>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ck">
        <color rgb="FFFF0000"/>
      </right>
      <top/>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border>
    <border>
      <left style="thin">
        <color rgb="FF000000"/>
      </left>
      <right style="thin">
        <color rgb="FF000000"/>
      </right>
      <top/>
      <bottom/>
    </border>
    <border>
      <left/>
      <right/>
      <top/>
      <bottom/>
    </border>
    <border>
      <left style="thin">
        <color rgb="FF000000"/>
      </left>
      <right/>
      <top/>
      <bottom/>
    </border>
    <border>
      <bottom style="thin">
        <color rgb="FF000000"/>
      </bottom>
    </border>
    <border>
      <left/>
      <right/>
      <top/>
      <bottom style="thin">
        <color rgb="FF000000"/>
      </bottom>
    </border>
    <border>
      <left/>
      <top/>
      <bottom style="thin">
        <color rgb="FF000000"/>
      </bottom>
    </border>
    <border>
      <top/>
      <bottom style="thin">
        <color rgb="FF000000"/>
      </bottom>
    </border>
    <border>
      <right/>
      <top/>
      <bottom style="thin">
        <color rgb="FF000000"/>
      </bottom>
    </border>
    <border>
      <left/>
      <right style="thick">
        <color rgb="FFFF0000"/>
      </right>
      <top/>
      <bottom/>
    </border>
    <border>
      <right style="thin">
        <color rgb="FF000000"/>
      </right>
    </border>
    <border>
      <top style="thin">
        <color rgb="FF000000"/>
      </top>
    </border>
    <border>
      <left/>
      <right/>
      <top style="thin">
        <color rgb="FF000000"/>
      </top>
      <bottom/>
    </border>
    <border>
      <right style="thin">
        <color rgb="FF000000"/>
      </right>
      <top style="thin">
        <color rgb="FF000000"/>
      </top>
      <bottom style="thin">
        <color rgb="FF000000"/>
      </bottom>
    </border>
    <border>
      <right/>
      <top/>
      <bottom/>
    </border>
    <border>
      <left/>
      <right/>
      <bottom style="thin">
        <color rgb="FF000000"/>
      </bottom>
    </border>
    <border>
      <left style="thin">
        <color rgb="FF000000"/>
      </left>
      <right style="thin">
        <color rgb="FF000000"/>
      </right>
      <bottom/>
    </border>
    <border>
      <left/>
      <right/>
      <bottom/>
    </border>
    <border>
      <left style="thin">
        <color rgb="FF000000"/>
      </left>
      <right/>
      <bottom/>
    </border>
    <border>
      <left/>
      <right style="thick">
        <color rgb="FFFF0000"/>
      </right>
      <bottom/>
    </border>
    <border>
      <left style="thin">
        <color rgb="FF000000"/>
      </left>
      <right/>
      <top/>
    </border>
    <border>
      <left style="thin">
        <color rgb="FF000000"/>
      </left>
      <right/>
      <bottom style="thin">
        <color rgb="FF000000"/>
      </bottom>
    </border>
    <border>
      <right style="thick">
        <color rgb="FFFF0000"/>
      </right>
      <bottom style="thin">
        <color rgb="FF000000"/>
      </bottom>
    </border>
    <border>
      <left style="thin">
        <color rgb="FF000000"/>
      </left>
      <right/>
      <top style="thin">
        <color rgb="FF000000"/>
      </top>
      <bottom style="thin">
        <color rgb="FF000000"/>
      </bottom>
    </border>
    <border>
      <right style="thick">
        <color rgb="FFFF0000"/>
      </right>
      <top style="thin">
        <color rgb="FF000000"/>
      </top>
      <bottom style="thin">
        <color rgb="FF000000"/>
      </bottom>
    </border>
    <border>
      <left/>
      <right style="thick">
        <color rgb="FFFF0000"/>
      </right>
      <bottom style="thin">
        <color rgb="FF000000"/>
      </bottom>
    </border>
    <border>
      <left/>
      <right style="thin">
        <color rgb="FF000000"/>
      </right>
      <bottom style="thin">
        <color rgb="FF000000"/>
      </bottom>
    </border>
    <border>
      <left style="thin">
        <color rgb="FF000000"/>
      </left>
      <top style="thin">
        <color rgb="FF000000"/>
      </top>
      <bottom style="thin">
        <color rgb="FF000000"/>
      </bottom>
    </border>
    <border>
      <left/>
      <right style="thick">
        <color rgb="FFFF0000"/>
      </right>
      <top style="thin">
        <color rgb="FF000000"/>
      </top>
      <bottom style="thin">
        <color rgb="FF000000"/>
      </bottom>
    </border>
    <border>
      <left/>
      <right style="thin">
        <color rgb="FF000000"/>
      </right>
      <top style="thin">
        <color rgb="FF000000"/>
      </top>
      <bottom style="thin">
        <color rgb="FF000000"/>
      </bottom>
    </border>
    <border>
      <right style="thick">
        <color rgb="FFFF0000"/>
      </right>
    </border>
    <border>
      <right style="thick">
        <color rgb="FFFF0000"/>
      </right>
      <top style="thin">
        <color rgb="FF000000"/>
      </top>
    </border>
  </borders>
  <cellStyleXfs count="1">
    <xf borderId="0" fillId="0" fontId="0" numFmtId="0" applyAlignment="1" applyFont="1"/>
  </cellStyleXfs>
  <cellXfs count="170">
    <xf borderId="0" fillId="0" fontId="0" numFmtId="0" xfId="0" applyAlignment="1" applyFont="1">
      <alignment readingOrder="0" shrinkToFit="0" vertical="center" wrapText="0"/>
    </xf>
    <xf borderId="1" fillId="0" fontId="0" numFmtId="0" xfId="0" applyAlignment="1" applyBorder="1" applyFont="1">
      <alignment horizontal="center" vertical="center"/>
    </xf>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0" fontId="0" numFmtId="0" xfId="0" applyAlignment="1" applyBorder="1" applyFont="1">
      <alignment horizontal="center" vertical="center"/>
    </xf>
    <xf borderId="4" fillId="0" fontId="0" numFmtId="0" xfId="0" applyAlignment="1" applyBorder="1" applyFont="1">
      <alignment horizontal="center" vertical="center"/>
    </xf>
    <xf borderId="5" fillId="0" fontId="0" numFmtId="0" xfId="0" applyAlignment="1" applyBorder="1" applyFont="1">
      <alignment horizontal="center" vertical="center"/>
    </xf>
    <xf borderId="2" fillId="0" fontId="0" numFmtId="0" xfId="0" applyAlignment="1" applyBorder="1" applyFont="1">
      <alignment horizontal="center" vertical="center"/>
    </xf>
    <xf borderId="6" fillId="2" fontId="0" numFmtId="0" xfId="0" applyAlignment="1" applyBorder="1" applyFill="1" applyFont="1">
      <alignment horizontal="center" vertical="center"/>
    </xf>
    <xf borderId="6" fillId="3" fontId="0" numFmtId="0" xfId="0" applyAlignment="1" applyBorder="1" applyFill="1" applyFont="1">
      <alignment horizontal="center" vertical="center"/>
    </xf>
    <xf borderId="6" fillId="3" fontId="2" numFmtId="0" xfId="0" applyAlignment="1" applyBorder="1" applyFont="1">
      <alignment horizontal="center" vertical="center"/>
    </xf>
    <xf borderId="7" fillId="2" fontId="2" numFmtId="0" xfId="0" applyAlignment="1" applyBorder="1" applyFont="1">
      <alignment horizontal="center" vertical="center"/>
    </xf>
    <xf borderId="3" fillId="3" fontId="0" numFmtId="0" xfId="0" applyAlignment="1" applyBorder="1" applyFont="1">
      <alignment horizontal="center" vertical="center"/>
    </xf>
    <xf borderId="8" fillId="3" fontId="0" numFmtId="0" xfId="0" applyAlignment="1" applyBorder="1" applyFont="1">
      <alignment horizontal="center" vertical="center"/>
    </xf>
    <xf borderId="9" fillId="3" fontId="0" numFmtId="0" xfId="0" applyAlignment="1" applyBorder="1" applyFont="1">
      <alignment horizontal="center" vertical="center"/>
    </xf>
    <xf borderId="1" fillId="0" fontId="0" numFmtId="0" xfId="0" applyAlignment="1" applyBorder="1" applyFont="1">
      <alignment horizontal="center" readingOrder="0" vertical="center"/>
    </xf>
    <xf borderId="10" fillId="0" fontId="0" numFmtId="0" xfId="0" applyAlignment="1" applyBorder="1" applyFont="1">
      <alignment horizontal="center" vertical="center"/>
    </xf>
    <xf borderId="11" fillId="0" fontId="0" numFmtId="0" xfId="0" applyAlignment="1" applyBorder="1" applyFont="1">
      <alignment horizontal="center" vertical="center"/>
    </xf>
    <xf borderId="12" fillId="2" fontId="0" numFmtId="0" xfId="0" applyAlignment="1" applyBorder="1" applyFont="1">
      <alignment horizontal="center" vertical="center"/>
    </xf>
    <xf borderId="11" fillId="0" fontId="2" numFmtId="0" xfId="0" applyAlignment="1" applyBorder="1" applyFont="1">
      <alignment horizontal="center" vertical="center"/>
    </xf>
    <xf borderId="13" fillId="2" fontId="2" numFmtId="0" xfId="0" applyAlignment="1" applyBorder="1" applyFont="1">
      <alignment horizontal="center" vertical="center"/>
    </xf>
    <xf borderId="14" fillId="3" fontId="0" numFmtId="0" xfId="0" applyAlignment="1" applyBorder="1" applyFont="1">
      <alignment horizontal="center" vertical="center"/>
    </xf>
    <xf borderId="15" fillId="0" fontId="0" numFmtId="0" xfId="0" applyAlignment="1" applyBorder="1" applyFont="1">
      <alignment horizontal="center" vertical="center"/>
    </xf>
    <xf borderId="16" fillId="0" fontId="0" numFmtId="0" xfId="0" applyAlignment="1" applyBorder="1" applyFont="1">
      <alignment horizontal="center" vertical="center"/>
    </xf>
    <xf borderId="17" fillId="0" fontId="0" numFmtId="0" xfId="0" applyAlignment="1" applyBorder="1" applyFont="1">
      <alignment horizontal="center" vertical="center"/>
    </xf>
    <xf borderId="0" fillId="0" fontId="0" numFmtId="0" xfId="0" applyAlignment="1" applyFont="1">
      <alignment horizontal="center" vertical="center"/>
    </xf>
    <xf borderId="18" fillId="2" fontId="0" numFmtId="0" xfId="0" applyAlignment="1" applyBorder="1" applyFont="1">
      <alignment horizontal="center" vertical="center"/>
    </xf>
    <xf borderId="19" fillId="2" fontId="0" numFmtId="0" xfId="0" applyAlignment="1" applyBorder="1" applyFont="1">
      <alignment horizontal="center" vertical="center"/>
    </xf>
    <xf borderId="20" fillId="2" fontId="2" numFmtId="0" xfId="0" applyAlignment="1" applyBorder="1" applyFont="1">
      <alignment horizontal="center" vertical="center"/>
    </xf>
    <xf borderId="19" fillId="3" fontId="0" numFmtId="0" xfId="0" applyAlignment="1" applyBorder="1" applyFont="1">
      <alignment horizontal="center" vertical="center"/>
    </xf>
    <xf borderId="17" fillId="0" fontId="0" numFmtId="0" xfId="0" applyAlignment="1" applyBorder="1" applyFont="1">
      <alignment horizontal="center" readingOrder="0" vertical="center"/>
    </xf>
    <xf borderId="21" fillId="0" fontId="0" numFmtId="0" xfId="0" applyAlignment="1" applyBorder="1" applyFont="1">
      <alignment horizontal="center" vertical="center"/>
    </xf>
    <xf borderId="22" fillId="2" fontId="0" numFmtId="0" xfId="0" applyAlignment="1" applyBorder="1" applyFont="1">
      <alignment horizontal="center" vertical="center"/>
    </xf>
    <xf borderId="10" fillId="0" fontId="2" numFmtId="0" xfId="0" applyAlignment="1" applyBorder="1" applyFont="1">
      <alignment horizontal="center" vertical="center"/>
    </xf>
    <xf borderId="23" fillId="2" fontId="3" numFmtId="0" xfId="0" applyAlignment="1" applyBorder="1" applyFont="1">
      <alignment horizontal="center" vertical="center"/>
    </xf>
    <xf borderId="24" fillId="0" fontId="4" numFmtId="0" xfId="0" applyAlignment="1" applyBorder="1" applyFont="1">
      <alignment vertical="center"/>
    </xf>
    <xf borderId="22" fillId="3" fontId="0" numFmtId="0" xfId="0" applyAlignment="1" applyBorder="1" applyFont="1">
      <alignment horizontal="center" vertical="center"/>
    </xf>
    <xf borderId="25" fillId="0" fontId="4" numFmtId="0" xfId="0" applyAlignment="1" applyBorder="1" applyFont="1">
      <alignment vertical="center"/>
    </xf>
    <xf borderId="17" fillId="0" fontId="2" numFmtId="0" xfId="0" applyAlignment="1" applyBorder="1" applyFont="1">
      <alignment horizontal="center" vertical="center"/>
    </xf>
    <xf borderId="21" fillId="0" fontId="0" numFmtId="0" xfId="0" applyAlignment="1" applyBorder="1" applyFont="1">
      <alignment vertical="center"/>
    </xf>
    <xf borderId="0" fillId="0" fontId="4" numFmtId="0" xfId="0" applyAlignment="1" applyFont="1">
      <alignment readingOrder="0" vertical="center"/>
    </xf>
    <xf borderId="0" fillId="0" fontId="2" numFmtId="0" xfId="0" applyAlignment="1" applyFont="1">
      <alignment readingOrder="0" vertical="center"/>
    </xf>
    <xf borderId="26" fillId="3" fontId="0" numFmtId="0" xfId="0" applyAlignment="1" applyBorder="1" applyFont="1">
      <alignment horizontal="center" vertical="center"/>
    </xf>
    <xf borderId="27" fillId="0" fontId="0" numFmtId="0" xfId="0" applyAlignment="1" applyBorder="1" applyFont="1">
      <alignment horizontal="center" vertical="center"/>
    </xf>
    <xf borderId="28" fillId="0" fontId="0" numFmtId="0" xfId="0" applyAlignment="1" applyBorder="1" applyFont="1">
      <alignment horizontal="center" vertical="center"/>
    </xf>
    <xf borderId="1" fillId="0" fontId="2" numFmtId="0" xfId="0" applyAlignment="1" applyBorder="1" applyFont="1">
      <alignment horizontal="center" vertical="center"/>
    </xf>
    <xf borderId="28" fillId="0" fontId="2" numFmtId="0" xfId="0" applyAlignment="1" applyBorder="1" applyFont="1">
      <alignment horizontal="center" vertical="center"/>
    </xf>
    <xf borderId="29" fillId="3" fontId="0" numFmtId="0" xfId="0" applyAlignment="1" applyBorder="1" applyFont="1">
      <alignment horizontal="center" vertical="center"/>
    </xf>
    <xf borderId="16" fillId="0" fontId="2" numFmtId="0" xfId="0" applyAlignment="1" applyBorder="1" applyFont="1">
      <alignment horizontal="center" vertical="center"/>
    </xf>
    <xf borderId="30" fillId="0" fontId="0" numFmtId="0" xfId="0" applyAlignment="1" applyBorder="1" applyFont="1">
      <alignment horizontal="center" vertical="center"/>
    </xf>
    <xf borderId="3" fillId="2" fontId="0" numFmtId="0" xfId="0" applyAlignment="1" applyBorder="1" applyFont="1">
      <alignment horizontal="center" vertical="center"/>
    </xf>
    <xf borderId="3" fillId="2" fontId="2" numFmtId="0" xfId="0" applyAlignment="1" applyBorder="1" applyFont="1">
      <alignment horizontal="center" vertical="center"/>
    </xf>
    <xf borderId="1" fillId="4" fontId="1" numFmtId="0" xfId="0" applyAlignment="1" applyBorder="1" applyFill="1" applyFont="1">
      <alignment horizontal="center" vertical="center"/>
    </xf>
    <xf borderId="3" fillId="0" fontId="0" numFmtId="0" xfId="0" applyAlignment="1" applyBorder="1" applyFont="1">
      <alignment horizontal="center" readingOrder="0" vertical="center"/>
    </xf>
    <xf borderId="1" fillId="2" fontId="0" numFmtId="0" xfId="0" applyAlignment="1" applyBorder="1" applyFont="1">
      <alignment horizontal="center" vertical="center"/>
    </xf>
    <xf borderId="3" fillId="4" fontId="1" numFmtId="0" xfId="0" applyAlignment="1" applyBorder="1" applyFont="1">
      <alignment vertical="center"/>
    </xf>
    <xf borderId="1" fillId="2" fontId="2" numFmtId="0" xfId="0" applyAlignment="1" applyBorder="1" applyFont="1">
      <alignment horizontal="center" vertical="center"/>
    </xf>
    <xf borderId="1" fillId="5" fontId="1" numFmtId="0" xfId="0" applyAlignment="1" applyBorder="1" applyFill="1" applyFont="1">
      <alignment horizontal="center" vertical="center"/>
    </xf>
    <xf borderId="1" fillId="3" fontId="0" numFmtId="0" xfId="0" applyAlignment="1" applyBorder="1" applyFont="1">
      <alignment horizontal="center" vertical="center"/>
    </xf>
    <xf borderId="11" fillId="3" fontId="0" numFmtId="0" xfId="0" applyAlignment="1" applyBorder="1" applyFont="1">
      <alignment horizontal="center" vertical="center"/>
    </xf>
    <xf borderId="3" fillId="6" fontId="0" numFmtId="164" xfId="0" applyAlignment="1" applyBorder="1" applyFill="1" applyFont="1" applyNumberFormat="1">
      <alignment vertical="center"/>
    </xf>
    <xf borderId="11" fillId="3" fontId="5" numFmtId="0" xfId="0" applyAlignment="1" applyBorder="1" applyFont="1">
      <alignment horizontal="center" vertical="center"/>
    </xf>
    <xf borderId="3" fillId="0" fontId="0" numFmtId="164" xfId="0" applyAlignment="1" applyBorder="1" applyFont="1" applyNumberFormat="1">
      <alignment vertical="center"/>
    </xf>
    <xf borderId="11" fillId="3" fontId="2" numFmtId="0" xfId="0" applyAlignment="1" applyBorder="1" applyFont="1">
      <alignment horizontal="center" vertical="center"/>
    </xf>
    <xf borderId="11" fillId="2" fontId="2" numFmtId="0" xfId="0" applyAlignment="1" applyBorder="1" applyFont="1">
      <alignment horizontal="center" vertical="center"/>
    </xf>
    <xf borderId="31" fillId="3" fontId="2" numFmtId="0" xfId="0" applyAlignment="1" applyBorder="1" applyFont="1">
      <alignment vertical="center"/>
    </xf>
    <xf borderId="19" fillId="3" fontId="2" numFmtId="0" xfId="0" applyAlignment="1" applyBorder="1" applyFont="1">
      <alignment vertical="center"/>
    </xf>
    <xf borderId="11" fillId="0" fontId="4" numFmtId="0" xfId="0" applyAlignment="1" applyBorder="1" applyFont="1">
      <alignment vertical="center"/>
    </xf>
    <xf borderId="32" fillId="2" fontId="5" numFmtId="0" xfId="0" applyAlignment="1" applyBorder="1" applyFont="1">
      <alignment horizontal="center" vertical="center"/>
    </xf>
    <xf borderId="33" fillId="2" fontId="5" numFmtId="0" xfId="0" applyAlignment="1" applyBorder="1" applyFont="1">
      <alignment horizontal="center" vertical="center"/>
    </xf>
    <xf borderId="34" fillId="2" fontId="5" numFmtId="0" xfId="0" applyAlignment="1" applyBorder="1" applyFont="1">
      <alignment horizontal="center" vertical="center"/>
    </xf>
    <xf borderId="35" fillId="0" fontId="2" numFmtId="0" xfId="0" applyAlignment="1" applyBorder="1" applyFont="1">
      <alignment horizontal="center" vertical="center"/>
    </xf>
    <xf borderId="3" fillId="0" fontId="0" numFmtId="0" xfId="0" applyAlignment="1" applyBorder="1" applyFont="1">
      <alignment vertical="center"/>
    </xf>
    <xf borderId="36" fillId="3" fontId="0" numFmtId="0" xfId="0" applyAlignment="1" applyBorder="1" applyFont="1">
      <alignment horizontal="center" vertical="center"/>
    </xf>
    <xf borderId="18" fillId="2" fontId="5" numFmtId="0" xfId="0" applyAlignment="1" applyBorder="1" applyFont="1">
      <alignment horizontal="center" vertical="center"/>
    </xf>
    <xf borderId="29" fillId="2" fontId="0" numFmtId="0" xfId="0" applyAlignment="1" applyBorder="1" applyFont="1">
      <alignment horizontal="center" readingOrder="0" vertical="center"/>
    </xf>
    <xf borderId="6" fillId="2" fontId="0" numFmtId="0" xfId="0" applyAlignment="1" applyBorder="1" applyFont="1">
      <alignment horizontal="center" readingOrder="0" vertical="center"/>
    </xf>
    <xf borderId="12" fillId="2" fontId="5" numFmtId="0" xfId="0" applyAlignment="1" applyBorder="1" applyFont="1">
      <alignment horizontal="center" vertical="center"/>
    </xf>
    <xf borderId="22" fillId="2" fontId="5" numFmtId="0" xfId="0" applyAlignment="1" applyBorder="1" applyFont="1">
      <alignment horizontal="center" vertical="center"/>
    </xf>
    <xf borderId="12" fillId="3" fontId="0" numFmtId="0" xfId="0" applyAlignment="1" applyBorder="1" applyFont="1">
      <alignment horizontal="center" vertical="center"/>
    </xf>
    <xf borderId="22" fillId="3" fontId="2" numFmtId="0" xfId="0" applyAlignment="1" applyBorder="1" applyFont="1">
      <alignment horizontal="center" vertical="center"/>
    </xf>
    <xf borderId="13" fillId="3" fontId="2" numFmtId="0" xfId="0" applyAlignment="1" applyBorder="1" applyFont="1">
      <alignment horizontal="center" vertical="center"/>
    </xf>
    <xf borderId="1" fillId="0" fontId="0" numFmtId="9" xfId="0" applyAlignment="1" applyBorder="1" applyFont="1" applyNumberFormat="1">
      <alignment horizontal="center" readingOrder="0" vertical="center"/>
    </xf>
    <xf borderId="3" fillId="0" fontId="0" numFmtId="165" xfId="0" applyAlignment="1" applyBorder="1" applyFont="1" applyNumberFormat="1">
      <alignment readingOrder="0" vertical="center"/>
    </xf>
    <xf borderId="28" fillId="0" fontId="0" numFmtId="0" xfId="0" applyAlignment="1" applyBorder="1" applyFont="1">
      <alignment horizontal="center" readingOrder="0" vertical="center"/>
    </xf>
    <xf borderId="6" fillId="2" fontId="2" numFmtId="0" xfId="0" applyAlignment="1" applyBorder="1" applyFont="1">
      <alignment horizontal="center" readingOrder="0" vertical="center"/>
    </xf>
    <xf borderId="1" fillId="0" fontId="0" numFmtId="166" xfId="0" applyAlignment="1" applyBorder="1" applyFont="1" applyNumberFormat="1">
      <alignment horizontal="center" vertical="center"/>
    </xf>
    <xf borderId="0" fillId="0" fontId="2" numFmtId="0" xfId="0" applyAlignment="1" applyFont="1">
      <alignment horizontal="center" vertical="center"/>
    </xf>
    <xf borderId="3" fillId="0" fontId="4" numFmtId="0" xfId="0" applyAlignment="1" applyBorder="1" applyFont="1">
      <alignment vertical="center"/>
    </xf>
    <xf borderId="17" fillId="0" fontId="4" numFmtId="0" xfId="0" applyAlignment="1" applyBorder="1" applyFont="1">
      <alignment vertical="center"/>
    </xf>
    <xf borderId="6" fillId="2" fontId="2" numFmtId="0" xfId="0" applyAlignment="1" applyBorder="1" applyFont="1">
      <alignment horizontal="center" vertical="center"/>
    </xf>
    <xf borderId="3" fillId="0" fontId="0" numFmtId="165" xfId="0" applyAlignment="1" applyBorder="1" applyFont="1" applyNumberFormat="1">
      <alignment vertical="center"/>
    </xf>
    <xf borderId="35" fillId="2" fontId="2" numFmtId="0" xfId="0" applyAlignment="1" applyBorder="1" applyFont="1">
      <alignment horizontal="center" vertical="center"/>
    </xf>
    <xf borderId="37" fillId="2" fontId="2" numFmtId="0" xfId="0" applyAlignment="1" applyBorder="1" applyFont="1">
      <alignment horizontal="center" vertical="center"/>
    </xf>
    <xf borderId="1" fillId="0" fontId="6" numFmtId="0" xfId="0" applyAlignment="1" applyBorder="1" applyFont="1">
      <alignment horizontal="left" vertical="center"/>
    </xf>
    <xf borderId="11" fillId="2" fontId="0" numFmtId="0" xfId="0" applyAlignment="1" applyBorder="1" applyFont="1">
      <alignment horizontal="center" vertical="center"/>
    </xf>
    <xf borderId="1" fillId="0" fontId="0" numFmtId="0" xfId="0" applyAlignment="1" applyBorder="1" applyFont="1">
      <alignment horizontal="left" vertical="center"/>
    </xf>
    <xf borderId="11" fillId="0" fontId="0" numFmtId="0" xfId="0" applyAlignment="1" applyBorder="1" applyFont="1">
      <alignment horizontal="center" readingOrder="0" vertical="center"/>
    </xf>
    <xf borderId="33" fillId="2" fontId="0" numFmtId="0" xfId="0" applyAlignment="1" applyBorder="1" applyFont="1">
      <alignment horizontal="center" vertical="center"/>
    </xf>
    <xf borderId="38" fillId="2" fontId="0" numFmtId="0" xfId="0" applyAlignment="1" applyBorder="1" applyFont="1">
      <alignment horizontal="center" vertical="center"/>
    </xf>
    <xf borderId="5" fillId="0" fontId="0" numFmtId="9" xfId="0" applyAlignment="1" applyBorder="1" applyFont="1" applyNumberFormat="1">
      <alignment horizontal="center" vertical="center"/>
    </xf>
    <xf borderId="39" fillId="0" fontId="0" numFmtId="0" xfId="0" applyAlignment="1" applyBorder="1" applyFont="1">
      <alignment horizontal="center" vertical="center"/>
    </xf>
    <xf borderId="10" fillId="0" fontId="4" numFmtId="0" xfId="0" applyAlignment="1" applyBorder="1" applyFont="1">
      <alignment vertical="center"/>
    </xf>
    <xf borderId="40" fillId="2" fontId="0" numFmtId="0" xfId="0" applyAlignment="1" applyBorder="1" applyFont="1">
      <alignment horizontal="center" vertical="center"/>
    </xf>
    <xf borderId="15" fillId="0" fontId="4" numFmtId="0" xfId="0" applyAlignment="1" applyBorder="1" applyFont="1">
      <alignment vertical="center"/>
    </xf>
    <xf borderId="41" fillId="0" fontId="0" numFmtId="0" xfId="0" applyAlignment="1" applyBorder="1" applyFont="1">
      <alignment horizontal="center" vertical="center"/>
    </xf>
    <xf borderId="42" fillId="3" fontId="0" numFmtId="0" xfId="0" applyAlignment="1" applyBorder="1" applyFont="1">
      <alignment horizontal="center" vertical="center"/>
    </xf>
    <xf borderId="43" fillId="2" fontId="0" numFmtId="0" xfId="0" applyAlignment="1" applyBorder="1" applyFont="1">
      <alignment horizontal="center" vertical="center"/>
    </xf>
    <xf borderId="0" fillId="0" fontId="7" numFmtId="0" xfId="0" applyAlignment="1" applyFont="1">
      <alignment vertical="center"/>
    </xf>
    <xf borderId="27" fillId="0" fontId="2" numFmtId="0" xfId="0" applyAlignment="1" applyBorder="1" applyFont="1">
      <alignment horizontal="center" vertical="center"/>
    </xf>
    <xf borderId="3" fillId="0" fontId="2" numFmtId="0" xfId="0" applyAlignment="1" applyBorder="1" applyFont="1">
      <alignment vertical="center"/>
    </xf>
    <xf borderId="3" fillId="3" fontId="5" numFmtId="0" xfId="0" applyAlignment="1" applyBorder="1" applyFont="1">
      <alignment horizontal="center" vertical="center"/>
    </xf>
    <xf borderId="44" fillId="0" fontId="2" numFmtId="0" xfId="0" applyAlignment="1" applyBorder="1" applyFont="1">
      <alignment vertical="center"/>
    </xf>
    <xf borderId="45" fillId="3" fontId="0" numFmtId="0" xfId="0" applyAlignment="1" applyBorder="1" applyFont="1">
      <alignment horizontal="center" vertical="center"/>
    </xf>
    <xf borderId="46" fillId="2" fontId="0" numFmtId="0" xfId="0" applyAlignment="1" applyBorder="1" applyFont="1">
      <alignment horizontal="center" vertical="center"/>
    </xf>
    <xf borderId="3" fillId="0" fontId="2" numFmtId="0" xfId="0" applyAlignment="1" applyBorder="1" applyFont="1">
      <alignment horizontal="center" vertical="center"/>
    </xf>
    <xf borderId="44" fillId="0" fontId="2" numFmtId="0" xfId="0" applyAlignment="1" applyBorder="1" applyFont="1">
      <alignment horizontal="center" vertical="center"/>
    </xf>
    <xf borderId="19" fillId="2" fontId="2" numFmtId="0" xfId="0" applyAlignment="1" applyBorder="1" applyFont="1">
      <alignment vertical="center"/>
    </xf>
    <xf borderId="27" fillId="0" fontId="4" numFmtId="0" xfId="0" applyAlignment="1" applyBorder="1" applyFont="1">
      <alignment vertical="center"/>
    </xf>
    <xf borderId="18" fillId="2" fontId="2" numFmtId="0" xfId="0" applyAlignment="1" applyBorder="1" applyFont="1">
      <alignment horizontal="center" vertical="center"/>
    </xf>
    <xf borderId="20" fillId="2" fontId="0" numFmtId="0" xfId="0" applyAlignment="1" applyBorder="1" applyFont="1">
      <alignment horizontal="center" vertical="center"/>
    </xf>
    <xf borderId="5" fillId="0" fontId="0" numFmtId="0" xfId="0" applyAlignment="1" applyBorder="1" applyFont="1">
      <alignment vertical="center"/>
    </xf>
    <xf borderId="47" fillId="0" fontId="2" numFmtId="0" xfId="0" applyAlignment="1" applyBorder="1" applyFont="1">
      <alignment horizontal="center" vertical="center"/>
    </xf>
    <xf borderId="17" fillId="0" fontId="2" numFmtId="0" xfId="0" applyAlignment="1" applyBorder="1" applyFont="1">
      <alignment horizontal="center" readingOrder="0" vertical="center"/>
    </xf>
    <xf borderId="47" fillId="0" fontId="0" numFmtId="0" xfId="0" applyAlignment="1" applyBorder="1" applyFont="1">
      <alignment horizontal="center" vertical="center"/>
    </xf>
    <xf borderId="2" fillId="0" fontId="2" numFmtId="0" xfId="0" applyAlignment="1" applyBorder="1" applyFont="1">
      <alignment horizontal="center" vertical="center"/>
    </xf>
    <xf borderId="5" fillId="0" fontId="2" numFmtId="0" xfId="0" applyAlignment="1" applyBorder="1" applyFont="1">
      <alignment horizontal="center" vertical="center"/>
    </xf>
    <xf borderId="7" fillId="3" fontId="2" numFmtId="0" xfId="0" applyAlignment="1" applyBorder="1" applyFont="1">
      <alignment horizontal="center" vertical="center"/>
    </xf>
    <xf borderId="1" fillId="0" fontId="2" numFmtId="0" xfId="0" applyAlignment="1" applyBorder="1" applyFont="1">
      <alignment vertical="center"/>
    </xf>
    <xf borderId="48" fillId="0" fontId="2" numFmtId="0" xfId="0" applyAlignment="1" applyBorder="1" applyFont="1">
      <alignment horizontal="center" vertical="center"/>
    </xf>
    <xf borderId="1" fillId="0" fontId="2" numFmtId="0" xfId="0" applyAlignment="1" applyBorder="1" applyFont="1">
      <alignment horizontal="center" readingOrder="0" vertical="center"/>
    </xf>
    <xf borderId="15" fillId="0" fontId="2" numFmtId="0" xfId="0" applyAlignment="1" applyBorder="1" applyFont="1">
      <alignment vertical="center"/>
    </xf>
    <xf borderId="13" fillId="2" fontId="2" numFmtId="0" xfId="0" applyAlignment="1" applyBorder="1" applyFont="1">
      <alignment vertical="center"/>
    </xf>
    <xf borderId="11" fillId="0" fontId="2" numFmtId="0" xfId="0" applyAlignment="1" applyBorder="1" applyFont="1">
      <alignment vertical="center"/>
    </xf>
    <xf borderId="13" fillId="7" fontId="2" numFmtId="0" xfId="0" applyAlignment="1" applyBorder="1" applyFill="1" applyFont="1">
      <alignment horizontal="center" vertical="center"/>
    </xf>
    <xf borderId="39" fillId="0" fontId="2" numFmtId="0" xfId="0" applyAlignment="1" applyBorder="1" applyFont="1">
      <alignment horizontal="center" vertical="center"/>
    </xf>
    <xf borderId="5" fillId="0" fontId="2" numFmtId="0" xfId="0" applyAlignment="1" applyBorder="1" applyFont="1">
      <alignment vertical="center"/>
    </xf>
    <xf borderId="0" fillId="0" fontId="2" numFmtId="0" xfId="0" applyAlignment="1" applyFont="1">
      <alignment vertical="center"/>
    </xf>
    <xf borderId="17" fillId="0" fontId="2" numFmtId="0" xfId="0" applyAlignment="1" applyBorder="1" applyFont="1">
      <alignment vertical="center"/>
    </xf>
    <xf borderId="1" fillId="0" fontId="8" numFmtId="0" xfId="0" applyAlignment="1" applyBorder="1" applyFont="1">
      <alignment horizontal="left" readingOrder="0" vertical="center"/>
    </xf>
    <xf borderId="20" fillId="2" fontId="2" numFmtId="0" xfId="0" applyAlignment="1" applyBorder="1" applyFont="1">
      <alignment vertical="center"/>
    </xf>
    <xf borderId="47" fillId="0" fontId="2" numFmtId="0" xfId="0" applyAlignment="1" applyBorder="1" applyFont="1">
      <alignment vertical="center"/>
    </xf>
    <xf borderId="27" fillId="0" fontId="2" numFmtId="0" xfId="0" applyAlignment="1" applyBorder="1" applyFont="1">
      <alignment vertical="center"/>
    </xf>
    <xf borderId="21" fillId="0" fontId="2" numFmtId="0" xfId="0" applyAlignment="1" applyBorder="1" applyFont="1">
      <alignment vertical="center"/>
    </xf>
    <xf borderId="39" fillId="0" fontId="2" numFmtId="0" xfId="0" applyAlignment="1" applyBorder="1" applyFont="1">
      <alignment vertical="center"/>
    </xf>
    <xf borderId="3" fillId="2" fontId="2" numFmtId="0" xfId="0" applyAlignment="1" applyBorder="1" applyFont="1">
      <alignment vertical="center"/>
    </xf>
    <xf borderId="41" fillId="0" fontId="2" numFmtId="0" xfId="0" applyAlignment="1" applyBorder="1" applyFont="1">
      <alignment vertical="center"/>
    </xf>
    <xf borderId="30" fillId="0" fontId="2" numFmtId="0" xfId="0" applyAlignment="1" applyBorder="1" applyFont="1">
      <alignment vertical="center"/>
    </xf>
    <xf borderId="27" fillId="0" fontId="4" numFmtId="0" xfId="0" applyAlignment="1" applyBorder="1" applyFont="1">
      <alignment readingOrder="0" vertical="center"/>
    </xf>
    <xf borderId="27" fillId="0" fontId="0" numFmtId="0" xfId="0" applyAlignment="1" applyBorder="1" applyFont="1">
      <alignment vertical="center"/>
    </xf>
    <xf borderId="27" fillId="2" fontId="4" numFmtId="0" xfId="0" applyAlignment="1" applyBorder="1" applyFont="1">
      <alignment readingOrder="0" vertical="center"/>
    </xf>
    <xf borderId="0" fillId="2" fontId="9" numFmtId="0" xfId="0" applyAlignment="1" applyFont="1">
      <alignment horizontal="left" readingOrder="0" vertical="center"/>
    </xf>
    <xf borderId="1" fillId="2" fontId="0" numFmtId="0" xfId="0" applyAlignment="1" applyBorder="1" applyFont="1">
      <alignment horizontal="center" readingOrder="0" vertical="center"/>
    </xf>
    <xf borderId="1" fillId="0" fontId="0" numFmtId="9" xfId="0" applyAlignment="1" applyBorder="1" applyFont="1" applyNumberFormat="1">
      <alignment horizontal="center" vertical="center"/>
    </xf>
    <xf borderId="3" fillId="3" fontId="0" numFmtId="164" xfId="0" applyAlignment="1" applyBorder="1" applyFont="1" applyNumberFormat="1">
      <alignment vertical="center"/>
    </xf>
    <xf borderId="5" fillId="0" fontId="0" numFmtId="10" xfId="0" applyAlignment="1" applyBorder="1" applyFont="1" applyNumberFormat="1">
      <alignment horizontal="left" vertical="center"/>
    </xf>
    <xf borderId="1" fillId="0" fontId="0" numFmtId="10" xfId="0" applyAlignment="1" applyBorder="1" applyFont="1" applyNumberFormat="1">
      <alignment horizontal="center" vertical="center"/>
    </xf>
    <xf borderId="3" fillId="8" fontId="0" numFmtId="164" xfId="0" applyAlignment="1" applyBorder="1" applyFill="1" applyFont="1" applyNumberFormat="1">
      <alignment vertical="center"/>
    </xf>
    <xf borderId="1" fillId="0" fontId="2" numFmtId="0" xfId="0" applyAlignment="1" applyBorder="1" applyFont="1">
      <alignment horizontal="left" vertical="center"/>
    </xf>
    <xf borderId="3" fillId="7" fontId="0" numFmtId="164" xfId="0" applyAlignment="1" applyBorder="1" applyFont="1" applyNumberFormat="1">
      <alignment vertical="center"/>
    </xf>
    <xf borderId="11" fillId="0" fontId="0" numFmtId="165" xfId="0" applyAlignment="1" applyBorder="1" applyFont="1" applyNumberFormat="1">
      <alignment vertical="center"/>
    </xf>
    <xf borderId="1" fillId="0" fontId="0" numFmtId="0" xfId="0" applyAlignment="1" applyBorder="1" applyFont="1">
      <alignment vertical="center"/>
    </xf>
    <xf borderId="0" fillId="0" fontId="5" numFmtId="0" xfId="0" applyAlignment="1" applyFont="1">
      <alignment horizontal="center" readingOrder="0" vertical="center"/>
    </xf>
    <xf borderId="5" fillId="0" fontId="10" numFmtId="0" xfId="0" applyAlignment="1" applyBorder="1" applyFont="1">
      <alignment horizontal="left" vertical="center"/>
    </xf>
    <xf borderId="27" fillId="0" fontId="0" numFmtId="0" xfId="0" applyAlignment="1" applyBorder="1" applyFont="1">
      <alignment horizontal="center" readingOrder="0" vertical="center"/>
    </xf>
    <xf borderId="28" fillId="0" fontId="10" numFmtId="0" xfId="0" applyAlignment="1" applyBorder="1" applyFont="1">
      <alignment horizontal="left" vertical="center"/>
    </xf>
    <xf borderId="28" fillId="0" fontId="11" numFmtId="0" xfId="0" applyAlignment="1" applyBorder="1" applyFont="1">
      <alignment horizontal="left" vertical="center"/>
    </xf>
    <xf borderId="15" fillId="0" fontId="0" numFmtId="165" xfId="0" applyAlignment="1" applyBorder="1" applyFont="1" applyNumberFormat="1">
      <alignment horizontal="right" vertical="center"/>
    </xf>
    <xf borderId="27" fillId="0" fontId="0" numFmtId="166" xfId="0" applyAlignment="1" applyBorder="1" applyFont="1" applyNumberFormat="1">
      <alignment horizontal="center" vertical="center"/>
    </xf>
    <xf borderId="15" fillId="0" fontId="2" numFmtId="165" xfId="0" applyAlignment="1" applyBorder="1" applyFont="1" applyNumberFormat="1">
      <alignment vertical="center"/>
    </xf>
  </cellXfs>
  <cellStyles count="1">
    <cellStyle xfId="0" name="Normal" builtinId="0"/>
  </cellStyles>
  <dxfs count="6">
    <dxf>
      <font/>
      <fill>
        <patternFill patternType="solid">
          <fgColor rgb="FF0066CC"/>
          <bgColor rgb="FF0066CC"/>
        </patternFill>
      </fill>
      <border/>
    </dxf>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3.63"/>
    <col customWidth="1" min="2" max="2" width="14.38"/>
    <col customWidth="1" min="3" max="3" width="6.63"/>
    <col customWidth="1" min="4" max="4" width="26.13"/>
    <col customWidth="1" min="5" max="5" width="24.38"/>
    <col customWidth="1" min="6" max="6" width="17.25"/>
    <col customWidth="1" min="7" max="7" width="18.88"/>
    <col customWidth="1" min="8" max="8" width="23.0"/>
    <col customWidth="1" min="9" max="9" width="21.75"/>
    <col customWidth="1" hidden="1" min="10" max="10" width="21.75"/>
    <col customWidth="1" min="11" max="11" width="15.5"/>
    <col customWidth="1" min="12" max="12" width="13.5"/>
    <col customWidth="1" min="13" max="13" width="9.63"/>
    <col customWidth="1" min="14" max="14" width="17.88"/>
    <col customWidth="1" min="15" max="23" width="9.63"/>
    <col customWidth="1" min="24" max="26" width="11.0"/>
  </cols>
  <sheetData>
    <row r="1">
      <c r="A1" s="1"/>
      <c r="B1" s="1" t="s">
        <v>0</v>
      </c>
      <c r="C1" s="1" t="s">
        <v>1</v>
      </c>
      <c r="D1" s="1" t="s">
        <v>2</v>
      </c>
      <c r="E1" s="1" t="s">
        <v>3</v>
      </c>
      <c r="F1" s="1" t="s">
        <v>4</v>
      </c>
      <c r="G1" s="2" t="s">
        <v>5</v>
      </c>
      <c r="H1" s="3" t="s">
        <v>6</v>
      </c>
      <c r="I1" s="4" t="s">
        <v>7</v>
      </c>
      <c r="J1" s="5" t="s">
        <v>8</v>
      </c>
      <c r="K1" s="6" t="s">
        <v>9</v>
      </c>
      <c r="L1" s="1" t="s">
        <v>10</v>
      </c>
    </row>
    <row r="2">
      <c r="A2" s="7" t="s">
        <v>11</v>
      </c>
      <c r="B2" s="1" t="s">
        <v>12</v>
      </c>
      <c r="C2" s="1"/>
      <c r="D2" s="8" t="s">
        <v>13</v>
      </c>
      <c r="E2" s="9"/>
      <c r="F2" s="9"/>
      <c r="G2" s="10"/>
      <c r="H2" s="11" t="s">
        <v>14</v>
      </c>
      <c r="I2" s="12" t="s">
        <v>15</v>
      </c>
      <c r="J2" s="13" t="s">
        <v>16</v>
      </c>
      <c r="K2" s="14"/>
      <c r="L2" s="15" t="s">
        <v>17</v>
      </c>
    </row>
    <row r="3">
      <c r="A3" s="16"/>
      <c r="B3" s="17"/>
      <c r="C3" s="17"/>
      <c r="D3" s="18" t="s">
        <v>18</v>
      </c>
      <c r="E3" s="17"/>
      <c r="F3" s="17"/>
      <c r="G3" s="19"/>
      <c r="H3" s="20" t="s">
        <v>19</v>
      </c>
      <c r="I3" s="12" t="s">
        <v>20</v>
      </c>
      <c r="J3" s="21" t="s">
        <v>21</v>
      </c>
      <c r="K3" s="22"/>
      <c r="L3" s="17"/>
    </row>
    <row r="4">
      <c r="A4" s="23">
        <v>2.0</v>
      </c>
      <c r="B4" s="24" t="s">
        <v>22</v>
      </c>
      <c r="C4" s="25" t="s">
        <v>23</v>
      </c>
      <c r="D4" s="26" t="s">
        <v>24</v>
      </c>
      <c r="E4" s="27" t="s">
        <v>25</v>
      </c>
      <c r="F4" s="24"/>
      <c r="G4" s="28" t="s">
        <v>26</v>
      </c>
      <c r="H4" s="28" t="s">
        <v>27</v>
      </c>
      <c r="I4" s="12" t="s">
        <v>28</v>
      </c>
      <c r="J4" s="29" t="s">
        <v>29</v>
      </c>
      <c r="K4" s="1"/>
      <c r="L4" s="30" t="s">
        <v>30</v>
      </c>
    </row>
    <row r="5">
      <c r="A5" s="23"/>
      <c r="B5" s="24"/>
      <c r="C5" s="25"/>
      <c r="D5" s="26" t="s">
        <v>31</v>
      </c>
      <c r="E5" s="24"/>
      <c r="F5" s="24"/>
      <c r="G5" s="28" t="s">
        <v>32</v>
      </c>
      <c r="H5" s="28" t="s">
        <v>33</v>
      </c>
      <c r="I5" s="12" t="s">
        <v>34</v>
      </c>
      <c r="J5" s="29" t="s">
        <v>35</v>
      </c>
      <c r="K5" s="24"/>
      <c r="L5" s="24"/>
    </row>
    <row r="6">
      <c r="A6" s="16"/>
      <c r="B6" s="17"/>
      <c r="C6" s="31"/>
      <c r="D6" s="18" t="s">
        <v>36</v>
      </c>
      <c r="E6" s="32" t="s">
        <v>37</v>
      </c>
      <c r="F6" s="17"/>
      <c r="G6" s="33"/>
      <c r="H6" s="20" t="s">
        <v>39</v>
      </c>
      <c r="I6" s="12" t="s">
        <v>40</v>
      </c>
      <c r="J6" s="36" t="s">
        <v>41</v>
      </c>
      <c r="K6" s="17"/>
      <c r="L6" s="17"/>
    </row>
    <row r="7">
      <c r="A7" s="24">
        <v>3.0</v>
      </c>
      <c r="B7" s="24" t="s">
        <v>42</v>
      </c>
      <c r="C7" s="24" t="s">
        <v>23</v>
      </c>
      <c r="D7" s="26" t="s">
        <v>43</v>
      </c>
      <c r="E7" s="26" t="s">
        <v>44</v>
      </c>
      <c r="F7" s="26" t="s">
        <v>45</v>
      </c>
      <c r="G7" s="38"/>
      <c r="I7" s="12" t="s">
        <v>46</v>
      </c>
      <c r="J7" s="42" t="s">
        <v>47</v>
      </c>
      <c r="K7" s="43"/>
      <c r="L7" s="30" t="s">
        <v>30</v>
      </c>
    </row>
    <row r="8">
      <c r="A8" s="24"/>
      <c r="B8" s="24"/>
      <c r="C8" s="24"/>
      <c r="D8" s="26" t="s">
        <v>52</v>
      </c>
      <c r="E8" s="24"/>
      <c r="F8" s="24"/>
      <c r="G8" s="24"/>
      <c r="H8" s="28" t="s">
        <v>53</v>
      </c>
      <c r="I8" s="12"/>
      <c r="J8" s="42"/>
      <c r="K8" s="43"/>
      <c r="L8" s="24"/>
    </row>
    <row r="9">
      <c r="A9" s="44">
        <v>4.0</v>
      </c>
      <c r="B9" s="1" t="s">
        <v>54</v>
      </c>
      <c r="C9" s="44" t="s">
        <v>55</v>
      </c>
      <c r="D9" s="8" t="s">
        <v>56</v>
      </c>
      <c r="E9" s="44"/>
      <c r="F9" s="45"/>
      <c r="G9" s="46"/>
      <c r="H9" s="11" t="s">
        <v>57</v>
      </c>
      <c r="I9" s="12" t="s">
        <v>58</v>
      </c>
      <c r="J9" s="47" t="s">
        <v>59</v>
      </c>
      <c r="K9" s="1"/>
      <c r="L9" s="15" t="s">
        <v>60</v>
      </c>
    </row>
    <row r="10">
      <c r="A10" s="24"/>
      <c r="B10" s="24"/>
      <c r="C10" s="24"/>
      <c r="D10" s="26" t="s">
        <v>61</v>
      </c>
      <c r="E10" s="26" t="s">
        <v>62</v>
      </c>
      <c r="F10" s="26" t="s">
        <v>63</v>
      </c>
      <c r="G10" s="48"/>
      <c r="H10" s="28" t="s">
        <v>64</v>
      </c>
      <c r="I10" s="12" t="s">
        <v>65</v>
      </c>
      <c r="J10" s="29" t="s">
        <v>59</v>
      </c>
      <c r="K10" s="24"/>
      <c r="L10" s="24"/>
    </row>
    <row r="11">
      <c r="A11" s="24"/>
      <c r="B11" s="24"/>
      <c r="C11" s="24"/>
      <c r="D11" s="26" t="s">
        <v>66</v>
      </c>
      <c r="E11" s="26" t="s">
        <v>67</v>
      </c>
      <c r="F11" s="17"/>
      <c r="G11" s="38"/>
      <c r="H11" s="20" t="s">
        <v>68</v>
      </c>
      <c r="I11" s="12" t="s">
        <v>69</v>
      </c>
      <c r="J11" s="29" t="s">
        <v>70</v>
      </c>
      <c r="K11" s="17"/>
      <c r="L11" s="24"/>
    </row>
    <row r="12">
      <c r="A12" s="1">
        <v>5.0</v>
      </c>
      <c r="B12" s="1" t="s">
        <v>71</v>
      </c>
      <c r="C12" s="49" t="s">
        <v>55</v>
      </c>
      <c r="D12" s="50" t="s">
        <v>72</v>
      </c>
      <c r="E12" s="50" t="s">
        <v>73</v>
      </c>
      <c r="F12" s="50" t="s">
        <v>75</v>
      </c>
      <c r="G12" s="51" t="s">
        <v>76</v>
      </c>
      <c r="H12" s="20" t="s">
        <v>77</v>
      </c>
      <c r="I12" s="12" t="s">
        <v>78</v>
      </c>
      <c r="J12" s="21" t="s">
        <v>78</v>
      </c>
      <c r="K12" s="22"/>
      <c r="L12" s="53" t="s">
        <v>79</v>
      </c>
    </row>
    <row r="13" ht="14.25" customHeight="1">
      <c r="A13" s="24"/>
      <c r="B13" s="24"/>
      <c r="C13" s="22"/>
      <c r="D13" s="17"/>
      <c r="E13" s="18" t="s">
        <v>84</v>
      </c>
      <c r="F13" s="18" t="s">
        <v>85</v>
      </c>
      <c r="G13" s="51" t="s">
        <v>86</v>
      </c>
      <c r="H13" s="20" t="s">
        <v>88</v>
      </c>
      <c r="I13" s="12" t="s">
        <v>89</v>
      </c>
      <c r="J13" s="21" t="s">
        <v>89</v>
      </c>
      <c r="K13" s="22"/>
      <c r="L13" s="17"/>
    </row>
    <row r="14">
      <c r="A14" s="1">
        <v>6.0</v>
      </c>
      <c r="B14" s="1" t="s">
        <v>90</v>
      </c>
      <c r="C14" s="1" t="s">
        <v>92</v>
      </c>
      <c r="D14" s="54" t="s">
        <v>93</v>
      </c>
      <c r="E14" s="54" t="s">
        <v>97</v>
      </c>
      <c r="F14" s="1"/>
      <c r="G14" s="56" t="s">
        <v>98</v>
      </c>
      <c r="H14" s="56" t="s">
        <v>101</v>
      </c>
      <c r="I14" s="58" t="s">
        <v>102</v>
      </c>
      <c r="J14" s="58" t="s">
        <v>103</v>
      </c>
      <c r="K14" s="1"/>
      <c r="L14" s="15" t="s">
        <v>79</v>
      </c>
    </row>
    <row r="15">
      <c r="A15" s="59"/>
      <c r="B15" s="59"/>
      <c r="C15" s="59"/>
      <c r="D15" s="61"/>
      <c r="E15" s="61"/>
      <c r="F15" s="61"/>
      <c r="G15" s="63"/>
      <c r="H15" s="64" t="s">
        <v>104</v>
      </c>
      <c r="I15" s="59" t="s">
        <v>89</v>
      </c>
      <c r="J15" s="59" t="s">
        <v>89</v>
      </c>
      <c r="K15" s="59"/>
      <c r="L15" s="59"/>
      <c r="M15" s="65"/>
      <c r="N15" s="66"/>
      <c r="O15" s="66"/>
      <c r="P15" s="66"/>
      <c r="Q15" s="66"/>
      <c r="R15" s="66"/>
      <c r="S15" s="66"/>
      <c r="T15" s="66"/>
      <c r="U15" s="66"/>
      <c r="V15" s="66"/>
      <c r="W15" s="66"/>
    </row>
    <row r="16">
      <c r="A16" s="24">
        <v>7.0</v>
      </c>
      <c r="B16" s="24" t="s">
        <v>105</v>
      </c>
      <c r="C16" s="24" t="s">
        <v>92</v>
      </c>
      <c r="D16" s="68" t="s">
        <v>106</v>
      </c>
      <c r="E16" s="69" t="s">
        <v>109</v>
      </c>
      <c r="F16" s="70" t="s">
        <v>110</v>
      </c>
      <c r="G16" s="64" t="s">
        <v>111</v>
      </c>
      <c r="H16" s="71"/>
      <c r="I16" s="59" t="s">
        <v>112</v>
      </c>
      <c r="J16" s="73" t="s">
        <v>113</v>
      </c>
      <c r="K16" s="43"/>
      <c r="L16" s="30" t="s">
        <v>17</v>
      </c>
    </row>
    <row r="17">
      <c r="A17" s="7">
        <v>8.0</v>
      </c>
      <c r="B17" s="1" t="s">
        <v>114</v>
      </c>
      <c r="C17" s="44" t="s">
        <v>92</v>
      </c>
      <c r="D17" s="74" t="s">
        <v>115</v>
      </c>
      <c r="E17" s="75" t="s">
        <v>116</v>
      </c>
      <c r="F17" s="76" t="s">
        <v>117</v>
      </c>
      <c r="G17" s="46"/>
      <c r="H17" s="11" t="s">
        <v>118</v>
      </c>
      <c r="I17" s="4" t="s">
        <v>119</v>
      </c>
      <c r="J17" s="44" t="s">
        <v>120</v>
      </c>
      <c r="K17" s="1"/>
      <c r="L17" s="15" t="s">
        <v>121</v>
      </c>
    </row>
    <row r="18">
      <c r="A18" s="23"/>
      <c r="B18" s="17"/>
      <c r="C18" s="31"/>
      <c r="D18" s="77" t="s">
        <v>122</v>
      </c>
      <c r="E18" s="78" t="s">
        <v>123</v>
      </c>
      <c r="F18" s="79"/>
      <c r="G18" s="80"/>
      <c r="H18" s="81"/>
      <c r="I18" s="4"/>
      <c r="J18" s="31"/>
      <c r="K18" s="17"/>
      <c r="L18" s="17"/>
    </row>
    <row r="19" ht="15.75" customHeight="1">
      <c r="A19" s="84">
        <v>9.0</v>
      </c>
      <c r="B19" s="1" t="s">
        <v>125</v>
      </c>
      <c r="C19" s="44" t="s">
        <v>55</v>
      </c>
      <c r="D19" s="85" t="s">
        <v>126</v>
      </c>
      <c r="E19" s="24"/>
      <c r="F19" s="24"/>
      <c r="G19" s="87"/>
      <c r="H19" s="88"/>
      <c r="I19" s="4" t="s">
        <v>127</v>
      </c>
      <c r="J19" s="25" t="s">
        <v>128</v>
      </c>
      <c r="K19" s="24"/>
      <c r="L19" s="30" t="s">
        <v>129</v>
      </c>
    </row>
    <row r="20" ht="15.75" customHeight="1">
      <c r="A20" s="24"/>
      <c r="B20" s="24"/>
      <c r="C20" s="24"/>
      <c r="D20" s="90" t="s">
        <v>130</v>
      </c>
      <c r="E20" s="24"/>
      <c r="F20" s="24"/>
      <c r="G20" s="48"/>
      <c r="H20" s="92" t="s">
        <v>131</v>
      </c>
      <c r="I20" s="4" t="s">
        <v>132</v>
      </c>
      <c r="J20" s="25" t="s">
        <v>133</v>
      </c>
      <c r="K20" s="24"/>
      <c r="L20" s="24"/>
    </row>
    <row r="21" ht="15.75" customHeight="1">
      <c r="A21" s="24"/>
      <c r="B21" s="24"/>
      <c r="C21" s="24"/>
      <c r="D21" s="56" t="s">
        <v>135</v>
      </c>
      <c r="E21" s="24"/>
      <c r="G21" s="38"/>
      <c r="H21" s="93" t="s">
        <v>136</v>
      </c>
      <c r="I21" s="1" t="s">
        <v>137</v>
      </c>
      <c r="J21" s="25" t="s">
        <v>138</v>
      </c>
      <c r="K21" s="24"/>
      <c r="L21" s="24"/>
    </row>
    <row r="22">
      <c r="A22" s="15">
        <v>10.0</v>
      </c>
      <c r="B22" s="1" t="s">
        <v>139</v>
      </c>
      <c r="C22" s="4" t="s">
        <v>55</v>
      </c>
      <c r="D22" s="90" t="s">
        <v>140</v>
      </c>
      <c r="E22" s="8" t="s">
        <v>141</v>
      </c>
      <c r="F22" s="8" t="s">
        <v>142</v>
      </c>
      <c r="G22" s="44"/>
      <c r="H22" s="93" t="s">
        <v>143</v>
      </c>
      <c r="I22" s="4" t="s">
        <v>144</v>
      </c>
      <c r="J22" s="31"/>
      <c r="K22" s="4"/>
      <c r="L22" s="53" t="s">
        <v>145</v>
      </c>
    </row>
    <row r="23" ht="15.75" customHeight="1">
      <c r="A23" s="1">
        <v>11.0</v>
      </c>
      <c r="B23" s="1" t="s">
        <v>146</v>
      </c>
      <c r="C23" s="1" t="s">
        <v>55</v>
      </c>
      <c r="D23" s="54" t="s">
        <v>147</v>
      </c>
      <c r="E23" s="1"/>
      <c r="F23" s="1"/>
      <c r="G23" s="1"/>
      <c r="H23" s="56" t="s">
        <v>148</v>
      </c>
      <c r="I23" s="1" t="s">
        <v>149</v>
      </c>
      <c r="J23" s="1" t="s">
        <v>150</v>
      </c>
      <c r="K23" s="1"/>
      <c r="L23" s="15" t="s">
        <v>145</v>
      </c>
    </row>
    <row r="24" ht="15.75" customHeight="1">
      <c r="A24" s="17"/>
      <c r="B24" s="17"/>
      <c r="C24" s="17"/>
      <c r="D24" s="95" t="s">
        <v>151</v>
      </c>
      <c r="E24" s="95" t="s">
        <v>152</v>
      </c>
      <c r="F24" s="59"/>
      <c r="G24" s="59"/>
      <c r="H24" s="95" t="s">
        <v>153</v>
      </c>
      <c r="I24" s="17" t="s">
        <v>154</v>
      </c>
      <c r="J24" s="17" t="s">
        <v>155</v>
      </c>
      <c r="K24" s="17"/>
      <c r="L24" s="97"/>
    </row>
    <row r="25" ht="15.75" customHeight="1">
      <c r="A25" s="17">
        <v>12.0</v>
      </c>
      <c r="B25" s="17" t="s">
        <v>156</v>
      </c>
      <c r="C25" s="17" t="s">
        <v>55</v>
      </c>
      <c r="D25" s="95" t="s">
        <v>157</v>
      </c>
      <c r="E25" s="98" t="s">
        <v>158</v>
      </c>
      <c r="F25" s="98" t="s">
        <v>159</v>
      </c>
      <c r="G25" s="17"/>
      <c r="H25" s="99" t="s">
        <v>160</v>
      </c>
      <c r="I25" s="17" t="s">
        <v>161</v>
      </c>
      <c r="J25" s="101" t="s">
        <v>162</v>
      </c>
      <c r="K25" s="22"/>
      <c r="L25" s="97" t="s">
        <v>163</v>
      </c>
    </row>
    <row r="26" ht="15.75" customHeight="1">
      <c r="A26" s="4">
        <v>13.0</v>
      </c>
      <c r="B26" s="4" t="s">
        <v>164</v>
      </c>
      <c r="C26" s="4" t="s">
        <v>23</v>
      </c>
      <c r="D26" s="50" t="s">
        <v>165</v>
      </c>
      <c r="E26" s="50" t="s">
        <v>166</v>
      </c>
      <c r="F26" s="50" t="s">
        <v>167</v>
      </c>
      <c r="G26" s="4"/>
      <c r="H26" s="103" t="s">
        <v>168</v>
      </c>
      <c r="I26" s="4" t="s">
        <v>169</v>
      </c>
      <c r="J26" s="105" t="s">
        <v>169</v>
      </c>
      <c r="K26" s="49"/>
      <c r="L26" s="53" t="s">
        <v>163</v>
      </c>
    </row>
    <row r="27" ht="15.75" customHeight="1">
      <c r="A27" s="4"/>
      <c r="B27" s="17" t="s">
        <v>170</v>
      </c>
      <c r="C27" s="17"/>
      <c r="D27" s="17"/>
      <c r="E27" s="17"/>
      <c r="F27" s="17"/>
      <c r="G27" s="19"/>
      <c r="H27" s="33"/>
      <c r="I27" s="59"/>
      <c r="J27" s="106"/>
      <c r="K27" s="107" t="s">
        <v>171</v>
      </c>
      <c r="L27" s="97" t="s">
        <v>17</v>
      </c>
      <c r="M27" s="108" t="s">
        <v>172</v>
      </c>
    </row>
    <row r="28" ht="15.75" customHeight="1">
      <c r="A28" s="4"/>
      <c r="B28" s="4" t="s">
        <v>173</v>
      </c>
      <c r="C28" s="110"/>
      <c r="D28" s="111"/>
      <c r="E28" s="4"/>
      <c r="F28" s="4"/>
      <c r="G28" s="110"/>
      <c r="H28" s="112"/>
      <c r="I28" s="12"/>
      <c r="J28" s="113"/>
      <c r="K28" s="114" t="s">
        <v>177</v>
      </c>
      <c r="L28" s="53" t="s">
        <v>17</v>
      </c>
      <c r="M28" s="108" t="s">
        <v>172</v>
      </c>
    </row>
    <row r="29" ht="15.75" customHeight="1">
      <c r="A29" s="4"/>
      <c r="B29" s="4" t="s">
        <v>178</v>
      </c>
      <c r="C29" s="4"/>
      <c r="D29" s="4"/>
      <c r="E29" s="4"/>
      <c r="F29" s="4"/>
      <c r="G29" s="115"/>
      <c r="H29" s="116"/>
      <c r="I29" s="12"/>
      <c r="J29" s="113"/>
      <c r="K29" s="114" t="s">
        <v>179</v>
      </c>
      <c r="L29" s="53" t="s">
        <v>79</v>
      </c>
    </row>
    <row r="30" ht="15.75" customHeight="1">
      <c r="A30" s="4"/>
      <c r="B30" s="4" t="s">
        <v>180</v>
      </c>
      <c r="C30" s="4"/>
      <c r="D30" s="4"/>
      <c r="E30" s="4"/>
      <c r="F30" s="4"/>
      <c r="G30" s="115"/>
      <c r="H30" s="116"/>
      <c r="I30" s="12"/>
      <c r="J30" s="113"/>
      <c r="K30" s="114" t="s">
        <v>181</v>
      </c>
      <c r="L30" s="53" t="s">
        <v>79</v>
      </c>
    </row>
    <row r="31" ht="15.75" customHeight="1">
      <c r="A31" s="4"/>
      <c r="B31" s="4" t="s">
        <v>182</v>
      </c>
      <c r="C31" s="4"/>
      <c r="D31" s="4"/>
      <c r="E31" s="4"/>
      <c r="F31" s="4"/>
      <c r="G31" s="51" t="s">
        <v>182</v>
      </c>
      <c r="H31" s="116"/>
      <c r="I31" s="4"/>
      <c r="J31" s="105"/>
      <c r="K31" s="49"/>
      <c r="L31" s="4" t="s">
        <v>183</v>
      </c>
    </row>
    <row r="32" ht="15.75" customHeight="1">
      <c r="A32" s="4"/>
      <c r="B32" s="4" t="s">
        <v>184</v>
      </c>
      <c r="C32" s="4"/>
      <c r="D32" s="4"/>
      <c r="E32" s="4"/>
      <c r="F32" s="4"/>
      <c r="G32" s="51" t="s">
        <v>185</v>
      </c>
      <c r="H32" s="116"/>
      <c r="I32" s="4"/>
      <c r="J32" s="105"/>
      <c r="K32" s="49"/>
      <c r="L32" s="53" t="s">
        <v>17</v>
      </c>
    </row>
    <row r="33" ht="15.75" customHeight="1">
      <c r="A33" s="87"/>
      <c r="B33" s="38" t="s">
        <v>186</v>
      </c>
      <c r="C33" s="38"/>
      <c r="D33" s="117" t="s">
        <v>187</v>
      </c>
      <c r="E33" s="119" t="s">
        <v>188</v>
      </c>
      <c r="F33" s="38"/>
      <c r="G33" s="38"/>
      <c r="H33" s="120" t="s">
        <v>189</v>
      </c>
      <c r="I33" s="115" t="s">
        <v>191</v>
      </c>
      <c r="J33" s="122" t="s">
        <v>192</v>
      </c>
      <c r="K33" s="109"/>
      <c r="L33" s="123" t="s">
        <v>17</v>
      </c>
    </row>
    <row r="34" ht="15.75" customHeight="1">
      <c r="A34" s="24"/>
      <c r="B34" s="24" t="s">
        <v>193</v>
      </c>
      <c r="C34" s="24"/>
      <c r="D34" s="119" t="s">
        <v>194</v>
      </c>
      <c r="E34" s="24"/>
      <c r="G34" s="24"/>
      <c r="H34" s="120" t="s">
        <v>195</v>
      </c>
      <c r="I34" s="4" t="s">
        <v>196</v>
      </c>
      <c r="J34" s="124" t="s">
        <v>197</v>
      </c>
      <c r="K34" s="43"/>
      <c r="L34" s="24"/>
    </row>
    <row r="35" ht="15.75" customHeight="1">
      <c r="A35" s="24"/>
      <c r="B35" s="24"/>
      <c r="C35" s="24"/>
      <c r="D35" s="26" t="s">
        <v>198</v>
      </c>
      <c r="E35" s="24"/>
      <c r="F35" s="24"/>
      <c r="G35" s="24"/>
      <c r="H35" s="120" t="s">
        <v>199</v>
      </c>
      <c r="I35" s="4" t="s">
        <v>200</v>
      </c>
      <c r="J35" s="124" t="s">
        <v>201</v>
      </c>
      <c r="K35" s="43"/>
      <c r="L35" s="24"/>
    </row>
    <row r="36" ht="15.75" customHeight="1">
      <c r="A36" s="23"/>
      <c r="B36" s="24"/>
      <c r="C36" s="43"/>
      <c r="D36" s="26" t="s">
        <v>202</v>
      </c>
      <c r="E36" s="23"/>
      <c r="F36" s="24"/>
      <c r="G36" s="24"/>
      <c r="H36" s="116"/>
      <c r="I36" s="4"/>
      <c r="J36" s="124"/>
      <c r="K36" s="43"/>
      <c r="L36" s="24"/>
    </row>
    <row r="37" ht="15.75" customHeight="1">
      <c r="A37" s="125"/>
      <c r="B37" s="45" t="s">
        <v>203</v>
      </c>
      <c r="C37" s="126"/>
      <c r="D37" s="127"/>
      <c r="E37" s="11" t="s">
        <v>204</v>
      </c>
      <c r="F37" s="128"/>
      <c r="G37" s="1"/>
      <c r="H37" s="11" t="s">
        <v>206</v>
      </c>
      <c r="I37" s="115" t="s">
        <v>207</v>
      </c>
      <c r="J37" s="129" t="s">
        <v>208</v>
      </c>
      <c r="K37" s="126"/>
      <c r="L37" s="130" t="s">
        <v>17</v>
      </c>
    </row>
    <row r="38" ht="15.75" customHeight="1">
      <c r="A38" s="33"/>
      <c r="B38" s="19" t="s">
        <v>209</v>
      </c>
      <c r="C38" s="131"/>
      <c r="D38" s="132" t="s">
        <v>210</v>
      </c>
      <c r="E38" s="132" t="s">
        <v>211</v>
      </c>
      <c r="F38" s="133"/>
      <c r="G38" s="131"/>
      <c r="H38" s="134"/>
      <c r="I38" s="115"/>
      <c r="J38" s="135" t="s">
        <v>212</v>
      </c>
      <c r="K38" s="131"/>
      <c r="L38" s="133"/>
    </row>
    <row r="39" ht="15.75" customHeight="1">
      <c r="A39" s="38"/>
      <c r="B39" s="137" t="s">
        <v>213</v>
      </c>
      <c r="C39" s="138"/>
      <c r="E39" s="138"/>
      <c r="F39" s="138"/>
      <c r="G39" s="138"/>
      <c r="H39" s="140" t="s">
        <v>215</v>
      </c>
      <c r="I39" s="115" t="s">
        <v>218</v>
      </c>
      <c r="J39" s="141" t="s">
        <v>16</v>
      </c>
      <c r="K39" s="142"/>
      <c r="L39" s="123" t="s">
        <v>17</v>
      </c>
    </row>
    <row r="40" ht="15.75" customHeight="1">
      <c r="A40" s="133"/>
      <c r="B40" s="143"/>
      <c r="C40" s="133"/>
      <c r="D40" s="143"/>
      <c r="E40" s="133"/>
      <c r="F40" s="133"/>
      <c r="G40" s="133"/>
      <c r="H40" s="132" t="s">
        <v>219</v>
      </c>
      <c r="I40" s="115" t="s">
        <v>220</v>
      </c>
      <c r="J40" s="144" t="s">
        <v>16</v>
      </c>
      <c r="K40" s="131"/>
      <c r="L40" s="133"/>
    </row>
    <row r="41" ht="15.75" customHeight="1">
      <c r="A41" s="115"/>
      <c r="B41" s="110" t="s">
        <v>221</v>
      </c>
      <c r="C41" s="110"/>
      <c r="D41" s="110"/>
      <c r="E41" s="110"/>
      <c r="F41" s="145" t="s">
        <v>222</v>
      </c>
      <c r="G41" s="131"/>
      <c r="H41" s="143"/>
      <c r="I41" s="110"/>
      <c r="J41" s="146"/>
      <c r="K41" s="147"/>
      <c r="L41" s="110" t="s">
        <v>223</v>
      </c>
    </row>
    <row r="42" ht="15.75" customHeight="1">
      <c r="A42" s="118"/>
      <c r="B42" s="148" t="s">
        <v>224</v>
      </c>
      <c r="C42" s="118"/>
      <c r="D42" s="150" t="s">
        <v>225</v>
      </c>
      <c r="E42" s="150" t="s">
        <v>204</v>
      </c>
      <c r="F42" s="118"/>
      <c r="G42" s="118"/>
      <c r="H42" s="150" t="s">
        <v>226</v>
      </c>
      <c r="I42" s="118"/>
      <c r="J42" s="118"/>
      <c r="K42" s="118"/>
      <c r="L42" s="148" t="s">
        <v>17</v>
      </c>
    </row>
    <row r="43" ht="15.75" customHeight="1">
      <c r="A43" s="118"/>
      <c r="B43" s="118"/>
      <c r="C43" s="118"/>
      <c r="D43" s="151" t="s">
        <v>227</v>
      </c>
      <c r="E43" s="118"/>
      <c r="F43" s="118"/>
      <c r="G43" s="118"/>
      <c r="H43" s="151" t="s">
        <v>228</v>
      </c>
      <c r="I43" s="118"/>
      <c r="J43" s="118"/>
      <c r="K43" s="118"/>
      <c r="L43" s="118"/>
    </row>
    <row r="44" ht="15.75" customHeight="1">
      <c r="A44" s="104"/>
      <c r="B44" s="104"/>
      <c r="C44" s="104"/>
      <c r="D44" s="151" t="s">
        <v>229</v>
      </c>
      <c r="E44" s="104"/>
      <c r="F44" s="104"/>
      <c r="G44" s="104"/>
      <c r="H44" s="151" t="s">
        <v>230</v>
      </c>
      <c r="I44" s="104"/>
      <c r="J44" s="104"/>
      <c r="K44" s="104"/>
      <c r="L44" s="104"/>
    </row>
    <row r="45" ht="15.75" customHeight="1">
      <c r="A45" s="1"/>
      <c r="B45" s="15" t="s">
        <v>231</v>
      </c>
      <c r="C45" s="1"/>
      <c r="D45" s="152" t="s">
        <v>232</v>
      </c>
      <c r="E45" s="152" t="s">
        <v>233</v>
      </c>
      <c r="F45" s="152" t="s">
        <v>234</v>
      </c>
      <c r="G45" s="2"/>
      <c r="H45" s="152" t="s">
        <v>232</v>
      </c>
      <c r="I45" s="15"/>
      <c r="J45" s="5" t="s">
        <v>8</v>
      </c>
      <c r="K45" s="6"/>
      <c r="L45" s="15" t="s">
        <v>235</v>
      </c>
    </row>
    <row r="46" ht="15.75" customHeight="1">
      <c r="A46" s="89"/>
      <c r="B46" s="89"/>
      <c r="C46" s="1"/>
      <c r="D46" s="152" t="s">
        <v>236</v>
      </c>
      <c r="E46" s="89"/>
      <c r="F46" s="89"/>
      <c r="G46" s="89"/>
      <c r="H46" s="152" t="s">
        <v>236</v>
      </c>
      <c r="I46" s="89"/>
      <c r="J46" s="5" t="s">
        <v>8</v>
      </c>
      <c r="K46" s="6"/>
      <c r="L46" s="89"/>
    </row>
    <row r="47" ht="15.75" customHeight="1">
      <c r="A47" s="89"/>
      <c r="B47" s="89"/>
      <c r="C47" s="1"/>
      <c r="D47" s="152" t="s">
        <v>237</v>
      </c>
      <c r="E47" s="89"/>
      <c r="F47" s="89"/>
      <c r="G47" s="89"/>
      <c r="H47" s="152" t="s">
        <v>237</v>
      </c>
      <c r="I47" s="89"/>
      <c r="J47" s="5" t="s">
        <v>8</v>
      </c>
      <c r="K47" s="6"/>
      <c r="L47" s="89"/>
    </row>
    <row r="48" ht="15.75" customHeight="1">
      <c r="A48" s="89"/>
      <c r="B48" s="89"/>
      <c r="C48" s="1"/>
      <c r="D48" s="152" t="s">
        <v>238</v>
      </c>
      <c r="E48" s="89"/>
      <c r="F48" s="89"/>
      <c r="G48" s="89"/>
      <c r="H48" s="152" t="s">
        <v>238</v>
      </c>
      <c r="I48" s="89"/>
      <c r="J48" s="5" t="s">
        <v>8</v>
      </c>
      <c r="K48" s="6"/>
      <c r="L48" s="89"/>
    </row>
    <row r="49" ht="15.75" customHeight="1">
      <c r="A49" s="89"/>
      <c r="B49" s="89"/>
      <c r="C49" s="1"/>
      <c r="D49" s="152" t="s">
        <v>239</v>
      </c>
      <c r="E49" s="89"/>
      <c r="F49" s="89"/>
      <c r="G49" s="89"/>
      <c r="H49" s="152" t="s">
        <v>239</v>
      </c>
      <c r="I49" s="89"/>
      <c r="J49" s="5" t="s">
        <v>8</v>
      </c>
      <c r="K49" s="6"/>
      <c r="L49" s="89"/>
    </row>
    <row r="50" ht="15.75" customHeight="1">
      <c r="A50" s="89"/>
      <c r="B50" s="89"/>
      <c r="C50" s="1"/>
      <c r="D50" s="152" t="s">
        <v>240</v>
      </c>
      <c r="E50" s="89"/>
      <c r="F50" s="89"/>
      <c r="G50" s="89"/>
      <c r="H50" s="152" t="s">
        <v>240</v>
      </c>
      <c r="I50" s="67"/>
      <c r="J50" s="5" t="s">
        <v>8</v>
      </c>
      <c r="K50" s="6"/>
      <c r="L50" s="89"/>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autoFilter ref="$A$1:$M$44"/>
  <mergeCells count="7">
    <mergeCell ref="B45:B50"/>
    <mergeCell ref="A45:A50"/>
    <mergeCell ref="E45:E50"/>
    <mergeCell ref="F45:F50"/>
    <mergeCell ref="G45:G50"/>
    <mergeCell ref="I45:I50"/>
    <mergeCell ref="L45:L50"/>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showGridLines="0" workbookViewId="0">
      <pane xSplit="9.0" ySplit="3.0" topLeftCell="J4" activePane="bottomRight" state="frozen"/>
      <selection activeCell="J1" sqref="J1" pane="topRight"/>
      <selection activeCell="A4" sqref="A4" pane="bottomLeft"/>
      <selection activeCell="J4" sqref="J4" pane="bottomRight"/>
    </sheetView>
  </sheetViews>
  <sheetFormatPr customHeight="1" defaultColWidth="12.63" defaultRowHeight="15.0"/>
  <cols>
    <col customWidth="1" min="1" max="1" width="3.13"/>
    <col customWidth="1" min="2" max="2" width="10.0"/>
    <col customWidth="1" min="3" max="3" width="8.13"/>
    <col customWidth="1" min="4" max="4" width="6.38"/>
    <col customWidth="1" min="5" max="5" width="22.75"/>
    <col customWidth="1" min="6" max="7" width="15.63"/>
    <col customWidth="1" min="8" max="8" width="7.5"/>
    <col customWidth="1" min="9" max="9" width="5.13"/>
    <col customWidth="1" min="10" max="10" width="9.63"/>
    <col customWidth="1" min="11" max="11" width="10.0"/>
    <col customWidth="1" min="12" max="12" width="5.13"/>
    <col customWidth="1" min="13" max="43" width="2.25"/>
  </cols>
  <sheetData>
    <row r="1" ht="12.75" customHeight="1">
      <c r="A1" s="34" t="s">
        <v>38</v>
      </c>
      <c r="B1" s="35"/>
      <c r="C1" s="37"/>
      <c r="D1" s="39"/>
      <c r="E1" s="31" t="s">
        <v>48</v>
      </c>
      <c r="F1" s="40" t="s">
        <v>49</v>
      </c>
      <c r="G1" s="40" t="s">
        <v>50</v>
      </c>
      <c r="M1" s="41" t="s">
        <v>51</v>
      </c>
      <c r="N1" t="str">
        <f t="shared" ref="N1:AQ1" si="1">IF(DAY(N2)=1,MONTH(N2),"")</f>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c r="AP1" t="str">
        <f t="shared" si="1"/>
        <v/>
      </c>
      <c r="AQ1" t="str">
        <f t="shared" si="1"/>
        <v/>
      </c>
    </row>
    <row r="2" ht="12.75" customHeight="1">
      <c r="A2" s="52" t="s">
        <v>74</v>
      </c>
      <c r="B2" s="52" t="s">
        <v>80</v>
      </c>
      <c r="C2" s="52" t="s">
        <v>81</v>
      </c>
      <c r="D2" s="52" t="s">
        <v>82</v>
      </c>
      <c r="E2" s="52" t="s">
        <v>83</v>
      </c>
      <c r="F2" s="52" t="s">
        <v>87</v>
      </c>
      <c r="G2" s="52" t="s">
        <v>91</v>
      </c>
      <c r="H2" s="52" t="s">
        <v>94</v>
      </c>
      <c r="I2" s="52" t="s">
        <v>95</v>
      </c>
      <c r="J2" s="55" t="s">
        <v>96</v>
      </c>
      <c r="K2" s="55" t="s">
        <v>99</v>
      </c>
      <c r="L2" s="57" t="s">
        <v>100</v>
      </c>
      <c r="M2" s="60">
        <f>DATE(YEAR(J4),MONTH(J4),1)</f>
        <v>43221</v>
      </c>
      <c r="N2" s="62">
        <f t="shared" ref="N2:AQ2" si="2">M2+1</f>
        <v>43222</v>
      </c>
      <c r="O2" s="62">
        <f t="shared" si="2"/>
        <v>43223</v>
      </c>
      <c r="P2" s="62">
        <f t="shared" si="2"/>
        <v>43224</v>
      </c>
      <c r="Q2" s="62">
        <f t="shared" si="2"/>
        <v>43225</v>
      </c>
      <c r="R2" s="62">
        <f t="shared" si="2"/>
        <v>43226</v>
      </c>
      <c r="S2" s="62">
        <f t="shared" si="2"/>
        <v>43227</v>
      </c>
      <c r="T2" s="62">
        <f t="shared" si="2"/>
        <v>43228</v>
      </c>
      <c r="U2" s="62">
        <f t="shared" si="2"/>
        <v>43229</v>
      </c>
      <c r="V2" s="62">
        <f t="shared" si="2"/>
        <v>43230</v>
      </c>
      <c r="W2" s="62">
        <f t="shared" si="2"/>
        <v>43231</v>
      </c>
      <c r="X2" s="62">
        <f t="shared" si="2"/>
        <v>43232</v>
      </c>
      <c r="Y2" s="62">
        <f t="shared" si="2"/>
        <v>43233</v>
      </c>
      <c r="Z2" s="62">
        <f t="shared" si="2"/>
        <v>43234</v>
      </c>
      <c r="AA2" s="62">
        <f t="shared" si="2"/>
        <v>43235</v>
      </c>
      <c r="AB2" s="62">
        <f t="shared" si="2"/>
        <v>43236</v>
      </c>
      <c r="AC2" s="62">
        <f t="shared" si="2"/>
        <v>43237</v>
      </c>
      <c r="AD2" s="62">
        <f t="shared" si="2"/>
        <v>43238</v>
      </c>
      <c r="AE2" s="62">
        <f t="shared" si="2"/>
        <v>43239</v>
      </c>
      <c r="AF2" s="62">
        <f t="shared" si="2"/>
        <v>43240</v>
      </c>
      <c r="AG2" s="62">
        <f t="shared" si="2"/>
        <v>43241</v>
      </c>
      <c r="AH2" s="62">
        <f t="shared" si="2"/>
        <v>43242</v>
      </c>
      <c r="AI2" s="62">
        <f t="shared" si="2"/>
        <v>43243</v>
      </c>
      <c r="AJ2" s="62">
        <f t="shared" si="2"/>
        <v>43244</v>
      </c>
      <c r="AK2" s="62">
        <f t="shared" si="2"/>
        <v>43245</v>
      </c>
      <c r="AL2" s="62">
        <f t="shared" si="2"/>
        <v>43246</v>
      </c>
      <c r="AM2" s="62">
        <f t="shared" si="2"/>
        <v>43247</v>
      </c>
      <c r="AN2" s="62">
        <f t="shared" si="2"/>
        <v>43248</v>
      </c>
      <c r="AO2" s="62">
        <f t="shared" si="2"/>
        <v>43249</v>
      </c>
      <c r="AP2" s="62">
        <f t="shared" si="2"/>
        <v>43250</v>
      </c>
      <c r="AQ2" s="62">
        <f t="shared" si="2"/>
        <v>43251</v>
      </c>
    </row>
    <row r="3" ht="12.75" customHeight="1">
      <c r="A3" s="67"/>
      <c r="B3" s="67"/>
      <c r="C3" s="67"/>
      <c r="D3" s="67"/>
      <c r="E3" s="67"/>
      <c r="F3" s="67"/>
      <c r="G3" s="67"/>
      <c r="H3" s="67"/>
      <c r="I3" s="67"/>
      <c r="J3" s="55" t="s">
        <v>107</v>
      </c>
      <c r="K3" s="55" t="s">
        <v>108</v>
      </c>
      <c r="L3" s="67"/>
      <c r="M3" s="72" t="str">
        <f t="shared" ref="M3:AQ3" si="3">TEXT(M2,"ddd")</f>
        <v>火</v>
      </c>
      <c r="N3" s="72" t="str">
        <f t="shared" si="3"/>
        <v>水</v>
      </c>
      <c r="O3" s="72" t="str">
        <f t="shared" si="3"/>
        <v>木</v>
      </c>
      <c r="P3" s="72" t="str">
        <f t="shared" si="3"/>
        <v>金</v>
      </c>
      <c r="Q3" s="72" t="str">
        <f t="shared" si="3"/>
        <v>土</v>
      </c>
      <c r="R3" s="72" t="str">
        <f t="shared" si="3"/>
        <v>日</v>
      </c>
      <c r="S3" s="72" t="str">
        <f t="shared" si="3"/>
        <v>月</v>
      </c>
      <c r="T3" s="72" t="str">
        <f t="shared" si="3"/>
        <v>火</v>
      </c>
      <c r="U3" s="72" t="str">
        <f t="shared" si="3"/>
        <v>水</v>
      </c>
      <c r="V3" s="72" t="str">
        <f t="shared" si="3"/>
        <v>木</v>
      </c>
      <c r="W3" s="72" t="str">
        <f t="shared" si="3"/>
        <v>金</v>
      </c>
      <c r="X3" s="72" t="str">
        <f t="shared" si="3"/>
        <v>土</v>
      </c>
      <c r="Y3" s="72" t="str">
        <f t="shared" si="3"/>
        <v>日</v>
      </c>
      <c r="Z3" s="72" t="str">
        <f t="shared" si="3"/>
        <v>月</v>
      </c>
      <c r="AA3" s="72" t="str">
        <f t="shared" si="3"/>
        <v>火</v>
      </c>
      <c r="AB3" s="72" t="str">
        <f t="shared" si="3"/>
        <v>水</v>
      </c>
      <c r="AC3" s="72" t="str">
        <f t="shared" si="3"/>
        <v>木</v>
      </c>
      <c r="AD3" s="72" t="str">
        <f t="shared" si="3"/>
        <v>金</v>
      </c>
      <c r="AE3" s="72" t="str">
        <f t="shared" si="3"/>
        <v>土</v>
      </c>
      <c r="AF3" s="72" t="str">
        <f t="shared" si="3"/>
        <v>日</v>
      </c>
      <c r="AG3" s="72" t="str">
        <f t="shared" si="3"/>
        <v>月</v>
      </c>
      <c r="AH3" s="72" t="str">
        <f t="shared" si="3"/>
        <v>火</v>
      </c>
      <c r="AI3" s="72" t="str">
        <f t="shared" si="3"/>
        <v>水</v>
      </c>
      <c r="AJ3" s="72" t="str">
        <f t="shared" si="3"/>
        <v>木</v>
      </c>
      <c r="AK3" s="72" t="str">
        <f t="shared" si="3"/>
        <v>金</v>
      </c>
      <c r="AL3" s="72" t="str">
        <f t="shared" si="3"/>
        <v>土</v>
      </c>
      <c r="AM3" s="72" t="str">
        <f t="shared" si="3"/>
        <v>日</v>
      </c>
      <c r="AN3" s="72" t="str">
        <f t="shared" si="3"/>
        <v>月</v>
      </c>
      <c r="AO3" s="72" t="str">
        <f t="shared" si="3"/>
        <v>火</v>
      </c>
      <c r="AP3" s="72" t="str">
        <f t="shared" si="3"/>
        <v>水</v>
      </c>
      <c r="AQ3" s="72" t="str">
        <f t="shared" si="3"/>
        <v>木</v>
      </c>
    </row>
    <row r="4" ht="12.75" customHeight="1">
      <c r="A4" s="1"/>
      <c r="B4" s="1" t="s">
        <v>124</v>
      </c>
      <c r="C4" s="1" t="s">
        <v>89</v>
      </c>
      <c r="D4" s="1"/>
      <c r="E4" s="1" t="s">
        <v>89</v>
      </c>
      <c r="F4" s="1" t="s">
        <v>89</v>
      </c>
      <c r="G4" s="1"/>
      <c r="H4" s="1" t="s">
        <v>89</v>
      </c>
      <c r="I4" s="82"/>
      <c r="J4" s="83">
        <v>43221.0</v>
      </c>
      <c r="K4" s="83">
        <v>43251.0</v>
      </c>
      <c r="L4" s="86" t="str">
        <f>IF(AND($J4&lt;&gt;"",$K4&lt;&gt;""),DATEDIF(TODAY(),K4,"d"),"未定")</f>
        <v>#NUM!</v>
      </c>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row>
    <row r="5" ht="12.75" customHeight="1">
      <c r="A5" s="67"/>
      <c r="B5" s="67"/>
      <c r="C5" s="67"/>
      <c r="D5" s="67"/>
      <c r="E5" s="67"/>
      <c r="F5" s="67"/>
      <c r="G5" s="67"/>
      <c r="H5" s="89"/>
      <c r="I5" s="67"/>
      <c r="J5" s="91"/>
      <c r="K5" s="91"/>
      <c r="L5" s="67"/>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row>
    <row r="6" ht="12.75" customHeight="1">
      <c r="A6" s="1">
        <v>1.0</v>
      </c>
      <c r="B6" s="1" t="s">
        <v>134</v>
      </c>
      <c r="C6" s="1" t="s">
        <v>0</v>
      </c>
      <c r="D6" s="94"/>
      <c r="E6" s="96"/>
      <c r="F6" s="1"/>
      <c r="G6" s="7"/>
      <c r="H6" s="1"/>
      <c r="I6" s="100"/>
      <c r="J6" s="91"/>
      <c r="K6" s="91"/>
      <c r="L6" s="86"/>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row>
    <row r="7" ht="12.75" customHeight="1">
      <c r="A7" s="67"/>
      <c r="B7" s="67"/>
      <c r="C7" s="67"/>
      <c r="D7" s="67"/>
      <c r="E7" s="67"/>
      <c r="F7" s="67"/>
      <c r="G7" s="102"/>
      <c r="H7" s="67"/>
      <c r="I7" s="104"/>
      <c r="J7" s="91"/>
      <c r="K7" s="91"/>
      <c r="L7" s="67"/>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row>
    <row r="8" ht="12.75" customHeight="1">
      <c r="A8" s="1">
        <v>2.0</v>
      </c>
      <c r="B8" s="109"/>
      <c r="C8" s="109"/>
      <c r="D8" s="94" t="s">
        <v>174</v>
      </c>
      <c r="E8" s="96" t="s">
        <v>42</v>
      </c>
      <c r="F8" s="15" t="s">
        <v>30</v>
      </c>
      <c r="G8" s="7" t="s">
        <v>175</v>
      </c>
      <c r="H8" s="15" t="s">
        <v>176</v>
      </c>
      <c r="I8" s="100"/>
      <c r="J8" s="83">
        <v>43221.0</v>
      </c>
      <c r="K8" s="83">
        <v>43228.0</v>
      </c>
      <c r="L8" s="86" t="str">
        <f>IF(AND($J8&lt;&gt;"",$K8&lt;&gt;""),DATEDIF(TODAY(),K8,"d"),"未定")</f>
        <v>#NUM!</v>
      </c>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row>
    <row r="9" ht="12.75" customHeight="1">
      <c r="A9" s="67"/>
      <c r="B9" s="118"/>
      <c r="C9" s="118"/>
      <c r="D9" s="67"/>
      <c r="E9" s="67"/>
      <c r="F9" s="67"/>
      <c r="G9" s="102"/>
      <c r="H9" s="67"/>
      <c r="I9" s="104"/>
      <c r="J9" s="91"/>
      <c r="K9" s="91"/>
      <c r="L9" s="67"/>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row>
    <row r="10" ht="12.75" customHeight="1">
      <c r="A10" s="1">
        <v>3.0</v>
      </c>
      <c r="B10" s="6"/>
      <c r="C10" s="6"/>
      <c r="D10" s="94" t="s">
        <v>174</v>
      </c>
      <c r="E10" s="121" t="s">
        <v>190</v>
      </c>
      <c r="F10" s="15" t="s">
        <v>30</v>
      </c>
      <c r="G10" s="1" t="s">
        <v>175</v>
      </c>
      <c r="H10" s="15" t="s">
        <v>176</v>
      </c>
      <c r="I10" s="82"/>
      <c r="J10" s="83">
        <v>43229.0</v>
      </c>
      <c r="K10" s="83">
        <v>43231.0</v>
      </c>
      <c r="L10" s="86" t="str">
        <f>IF(AND($J10&lt;&gt;"",$K10&lt;&gt;""),DATEDIF(TODAY(),K10,"d"),"未定")</f>
        <v>#NUM!</v>
      </c>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row>
    <row r="11" ht="12.75" customHeight="1">
      <c r="A11" s="67"/>
      <c r="B11" s="118"/>
      <c r="C11" s="118"/>
      <c r="D11" s="67"/>
      <c r="E11" s="118"/>
      <c r="F11" s="67"/>
      <c r="G11" s="67"/>
      <c r="H11" s="67"/>
      <c r="I11" s="67"/>
      <c r="J11" s="91"/>
      <c r="K11" s="91"/>
      <c r="L11" s="67"/>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row>
    <row r="12" ht="12.75" customHeight="1">
      <c r="A12" s="1">
        <v>4.0</v>
      </c>
      <c r="B12" s="1"/>
      <c r="C12" s="1"/>
      <c r="D12" s="94" t="s">
        <v>174</v>
      </c>
      <c r="E12" s="96" t="s">
        <v>205</v>
      </c>
      <c r="F12" s="15" t="s">
        <v>60</v>
      </c>
      <c r="G12" s="1" t="s">
        <v>175</v>
      </c>
      <c r="H12" s="15" t="s">
        <v>176</v>
      </c>
      <c r="I12" s="82"/>
      <c r="J12" s="83">
        <v>43221.0</v>
      </c>
      <c r="K12" s="83">
        <v>43235.0</v>
      </c>
      <c r="L12" s="86" t="str">
        <f>IF(AND($J12&lt;&gt;"",$K12&lt;&gt;""),DATEDIF(TODAY(),K12,"d"),"未定")</f>
        <v>#NUM!</v>
      </c>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row>
    <row r="13" ht="12.75" customHeight="1">
      <c r="A13" s="67"/>
      <c r="B13" s="89"/>
      <c r="C13" s="89"/>
      <c r="D13" s="67"/>
      <c r="E13" s="89"/>
      <c r="F13" s="67"/>
      <c r="G13" s="67"/>
      <c r="H13" s="67"/>
      <c r="I13" s="67"/>
      <c r="J13" s="91"/>
      <c r="K13" s="91"/>
      <c r="L13" s="67"/>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row>
    <row r="14" ht="12.75" customHeight="1">
      <c r="A14" s="1">
        <v>5.0</v>
      </c>
      <c r="B14" s="136"/>
      <c r="C14" s="136"/>
      <c r="D14" s="139" t="s">
        <v>214</v>
      </c>
      <c r="E14" s="121" t="s">
        <v>216</v>
      </c>
      <c r="F14" s="15" t="s">
        <v>17</v>
      </c>
      <c r="G14" s="1" t="s">
        <v>217</v>
      </c>
      <c r="H14" s="15" t="s">
        <v>176</v>
      </c>
      <c r="I14" s="82"/>
      <c r="J14" s="83">
        <v>43221.0</v>
      </c>
      <c r="K14" s="83">
        <v>43235.0</v>
      </c>
      <c r="L14" s="86" t="str">
        <f>IF(AND($J14&lt;&gt;"",$K14&lt;&gt;""),DATEDIF(TODAY(),K14,"d"),"未定")</f>
        <v>#NUM!</v>
      </c>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row>
    <row r="15" ht="12.75" customHeight="1">
      <c r="A15" s="67"/>
      <c r="B15" s="104"/>
      <c r="C15" s="104"/>
      <c r="D15" s="67"/>
      <c r="E15" s="104"/>
      <c r="F15" s="67"/>
      <c r="G15" s="67"/>
      <c r="H15" s="67"/>
      <c r="I15" s="67"/>
      <c r="J15" s="91"/>
      <c r="K15" s="91"/>
      <c r="L15" s="67"/>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row>
    <row r="16" ht="12.75" customHeight="1">
      <c r="A16" s="1">
        <v>6.0</v>
      </c>
      <c r="B16" s="43"/>
      <c r="C16" s="43"/>
      <c r="D16" s="94" t="s">
        <v>174</v>
      </c>
      <c r="E16" s="149" t="s">
        <v>156</v>
      </c>
      <c r="F16" s="15" t="s">
        <v>163</v>
      </c>
      <c r="G16" s="1" t="s">
        <v>217</v>
      </c>
      <c r="H16" s="15" t="s">
        <v>176</v>
      </c>
      <c r="I16" s="82"/>
      <c r="J16" s="83">
        <v>43222.0</v>
      </c>
      <c r="K16" s="83">
        <v>43226.0</v>
      </c>
      <c r="L16" s="86" t="str">
        <f>IF(AND($J16&lt;&gt;"",$K16&lt;&gt;""),DATEDIF(TODAY(),K16,"d"),"未定")</f>
        <v>#NUM!</v>
      </c>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row>
    <row r="17" ht="12.75" customHeight="1">
      <c r="A17" s="67"/>
      <c r="B17" s="118"/>
      <c r="C17" s="118"/>
      <c r="D17" s="67"/>
      <c r="E17" s="118"/>
      <c r="F17" s="67"/>
      <c r="G17" s="67"/>
      <c r="H17" s="67"/>
      <c r="I17" s="67"/>
      <c r="J17" s="91"/>
      <c r="K17" s="91"/>
      <c r="L17" s="67"/>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row>
    <row r="18" ht="12.75" customHeight="1">
      <c r="A18" s="1">
        <v>8.0</v>
      </c>
      <c r="B18" s="136"/>
      <c r="C18" s="136"/>
      <c r="D18" s="94" t="s">
        <v>174</v>
      </c>
      <c r="E18" s="121" t="s">
        <v>125</v>
      </c>
      <c r="F18" s="15" t="s">
        <v>129</v>
      </c>
      <c r="G18" s="6" t="s">
        <v>175</v>
      </c>
      <c r="H18" s="15" t="s">
        <v>176</v>
      </c>
      <c r="I18" s="153"/>
      <c r="J18" s="83">
        <v>43221.0</v>
      </c>
      <c r="K18" s="83">
        <v>43235.0</v>
      </c>
      <c r="L18" s="86" t="str">
        <f>IF(AND($J18&lt;&gt;"",$K18&lt;&gt;""),DATEDIF(TODAY(),K18,"d"),"未定")</f>
        <v>#NUM!</v>
      </c>
      <c r="M18" s="62"/>
      <c r="N18" s="62"/>
      <c r="O18" s="62"/>
      <c r="P18" s="62"/>
      <c r="Q18" s="62"/>
      <c r="R18" s="62"/>
      <c r="S18" s="62"/>
      <c r="T18" s="62"/>
      <c r="U18" s="62"/>
      <c r="V18" s="62"/>
      <c r="W18" s="62"/>
      <c r="X18" s="154"/>
      <c r="Y18" s="62"/>
      <c r="Z18" s="62"/>
      <c r="AA18" s="62"/>
      <c r="AB18" s="62"/>
      <c r="AC18" s="62"/>
      <c r="AD18" s="62"/>
      <c r="AE18" s="62"/>
      <c r="AF18" s="62"/>
      <c r="AG18" s="62"/>
      <c r="AH18" s="62"/>
      <c r="AI18" s="62"/>
      <c r="AJ18" s="62"/>
      <c r="AK18" s="62"/>
      <c r="AL18" s="62"/>
      <c r="AM18" s="62"/>
      <c r="AN18" s="62"/>
      <c r="AO18" s="62"/>
      <c r="AP18" s="62"/>
      <c r="AQ18" s="62"/>
    </row>
    <row r="19" ht="12.75" customHeight="1">
      <c r="A19" s="67"/>
      <c r="B19" s="104"/>
      <c r="C19" s="104"/>
      <c r="D19" s="67"/>
      <c r="E19" s="104"/>
      <c r="F19" s="67"/>
      <c r="G19" s="104"/>
      <c r="H19" s="67"/>
      <c r="I19" s="67"/>
      <c r="J19" s="91"/>
      <c r="K19" s="91"/>
      <c r="L19" s="67"/>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row>
    <row r="20" ht="12.75" customHeight="1">
      <c r="A20" s="1">
        <v>9.0</v>
      </c>
      <c r="B20" s="6"/>
      <c r="C20" s="6"/>
      <c r="D20" s="94" t="s">
        <v>174</v>
      </c>
      <c r="E20" s="155" t="s">
        <v>241</v>
      </c>
      <c r="F20" s="15" t="s">
        <v>121</v>
      </c>
      <c r="G20" s="156" t="s">
        <v>175</v>
      </c>
      <c r="H20" s="15" t="s">
        <v>176</v>
      </c>
      <c r="I20" s="153"/>
      <c r="J20" s="83">
        <v>43221.0</v>
      </c>
      <c r="K20" s="83">
        <v>43235.0</v>
      </c>
      <c r="L20" s="86" t="str">
        <f>IF(AND($J20&lt;&gt;"",$K20&lt;&gt;""),DATEDIF(TODAY(),K20,"d"),"未定")</f>
        <v>#NUM!</v>
      </c>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2.75" customHeight="1">
      <c r="A21" s="67"/>
      <c r="B21" s="118"/>
      <c r="C21" s="118"/>
      <c r="D21" s="67"/>
      <c r="E21" s="118"/>
      <c r="F21" s="67"/>
      <c r="G21" s="67"/>
      <c r="H21" s="67"/>
      <c r="I21" s="67"/>
      <c r="J21" s="91"/>
      <c r="K21" s="91"/>
      <c r="L21" s="67"/>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row>
    <row r="22" ht="12.75" customHeight="1">
      <c r="A22" s="1">
        <v>10.0</v>
      </c>
      <c r="B22" s="1"/>
      <c r="C22" s="1"/>
      <c r="D22" s="94" t="s">
        <v>174</v>
      </c>
      <c r="E22" s="96" t="s">
        <v>164</v>
      </c>
      <c r="F22" s="15" t="s">
        <v>163</v>
      </c>
      <c r="G22" s="1" t="s">
        <v>217</v>
      </c>
      <c r="H22" s="15" t="s">
        <v>176</v>
      </c>
      <c r="I22" s="82"/>
      <c r="J22" s="83">
        <v>43222.0</v>
      </c>
      <c r="K22" s="83">
        <v>43226.0</v>
      </c>
      <c r="L22" s="86" t="str">
        <f>IF(AND($J22&lt;&gt;"",$K22&lt;&gt;""),DATEDIF(TODAY(),K22,"d"),"未定")</f>
        <v>#NUM!</v>
      </c>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row>
    <row r="23" ht="12.75" customHeight="1">
      <c r="A23" s="67"/>
      <c r="B23" s="89"/>
      <c r="C23" s="89"/>
      <c r="D23" s="67"/>
      <c r="E23" s="89"/>
      <c r="F23" s="67"/>
      <c r="G23" s="67"/>
      <c r="H23" s="67"/>
      <c r="I23" s="67"/>
      <c r="J23" s="91"/>
      <c r="K23" s="91"/>
      <c r="L23" s="67"/>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row>
    <row r="24" ht="12.75" customHeight="1">
      <c r="A24" s="1">
        <v>12.0</v>
      </c>
      <c r="B24" s="1"/>
      <c r="C24" s="1"/>
      <c r="D24" s="94" t="s">
        <v>174</v>
      </c>
      <c r="E24" s="96" t="s">
        <v>114</v>
      </c>
      <c r="F24" s="15" t="s">
        <v>121</v>
      </c>
      <c r="G24" s="1" t="s">
        <v>217</v>
      </c>
      <c r="H24" s="15" t="s">
        <v>176</v>
      </c>
      <c r="I24" s="153"/>
      <c r="J24" s="83">
        <v>43221.0</v>
      </c>
      <c r="K24" s="83">
        <v>43235.0</v>
      </c>
      <c r="L24" s="86" t="str">
        <f>IF(AND($J24&lt;&gt;"",$K24&lt;&gt;""),DATEDIF(TODAY(),K24,"d"),"未定")</f>
        <v>#NUM!</v>
      </c>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row>
    <row r="25" ht="12.75" customHeight="1">
      <c r="A25" s="67"/>
      <c r="B25" s="89"/>
      <c r="C25" s="89"/>
      <c r="D25" s="67"/>
      <c r="E25" s="89"/>
      <c r="F25" s="67"/>
      <c r="G25" s="67"/>
      <c r="H25" s="67"/>
      <c r="I25" s="67"/>
      <c r="J25" s="91"/>
      <c r="K25" s="91"/>
      <c r="L25" s="67"/>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row>
    <row r="26" ht="12.75" customHeight="1">
      <c r="A26" s="1">
        <v>13.0</v>
      </c>
      <c r="B26" s="1"/>
      <c r="C26" s="1"/>
      <c r="D26" s="94" t="s">
        <v>174</v>
      </c>
      <c r="E26" s="96" t="s">
        <v>242</v>
      </c>
      <c r="F26" s="15" t="s">
        <v>145</v>
      </c>
      <c r="G26" s="1" t="s">
        <v>217</v>
      </c>
      <c r="H26" s="15" t="s">
        <v>176</v>
      </c>
      <c r="I26" s="153"/>
      <c r="J26" s="83">
        <v>43221.0</v>
      </c>
      <c r="K26" s="83">
        <v>43230.0</v>
      </c>
      <c r="L26" s="86" t="str">
        <f>IF(AND($J26&lt;&gt;"",$K26&lt;&gt;""),DATEDIF(TODAY(),K26,"d"),"未定")</f>
        <v>#NUM!</v>
      </c>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row>
    <row r="27" ht="12.75" customHeight="1">
      <c r="A27" s="67"/>
      <c r="B27" s="89"/>
      <c r="C27" s="89"/>
      <c r="D27" s="67"/>
      <c r="E27" s="89"/>
      <c r="F27" s="67"/>
      <c r="G27" s="67"/>
      <c r="H27" s="67"/>
      <c r="I27" s="67"/>
      <c r="J27" s="91"/>
      <c r="K27" s="91"/>
      <c r="L27" s="67"/>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row>
    <row r="28" ht="12.75" customHeight="1">
      <c r="A28" s="1">
        <v>14.0</v>
      </c>
      <c r="B28" s="1"/>
      <c r="C28" s="1"/>
      <c r="D28" s="94" t="s">
        <v>174</v>
      </c>
      <c r="E28" s="96" t="s">
        <v>71</v>
      </c>
      <c r="F28" s="15" t="s">
        <v>79</v>
      </c>
      <c r="G28" s="1" t="s">
        <v>243</v>
      </c>
      <c r="H28" s="15" t="s">
        <v>176</v>
      </c>
      <c r="I28" s="153"/>
      <c r="J28" s="83">
        <v>43221.0</v>
      </c>
      <c r="K28" s="83">
        <v>43229.0</v>
      </c>
      <c r="L28" s="86" t="str">
        <f>IF(AND($J28&lt;&gt;"",$K28&lt;&gt;""),DATEDIF(TODAY(),K28,"d"),"未定")</f>
        <v>#NUM!</v>
      </c>
      <c r="M28" s="62"/>
      <c r="N28" s="62"/>
      <c r="O28" s="62"/>
      <c r="P28" s="157"/>
      <c r="Q28" s="157"/>
      <c r="R28" s="157"/>
      <c r="S28" s="157"/>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row>
    <row r="29" ht="12.75" customHeight="1">
      <c r="A29" s="67"/>
      <c r="B29" s="89"/>
      <c r="C29" s="89"/>
      <c r="D29" s="67"/>
      <c r="E29" s="89"/>
      <c r="F29" s="67"/>
      <c r="G29" s="67"/>
      <c r="H29" s="67"/>
      <c r="I29" s="67"/>
      <c r="J29" s="91"/>
      <c r="K29" s="91"/>
      <c r="L29" s="67"/>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row>
    <row r="30" ht="14.25" customHeight="1">
      <c r="A30" s="1">
        <v>15.0</v>
      </c>
      <c r="B30" s="1"/>
      <c r="C30" s="1"/>
      <c r="D30" s="94" t="s">
        <v>174</v>
      </c>
      <c r="E30" s="96" t="s">
        <v>90</v>
      </c>
      <c r="F30" s="15" t="s">
        <v>79</v>
      </c>
      <c r="G30" s="1" t="s">
        <v>243</v>
      </c>
      <c r="H30" s="15" t="s">
        <v>176</v>
      </c>
      <c r="I30" s="153"/>
      <c r="J30" s="83">
        <v>43229.0</v>
      </c>
      <c r="K30" s="83">
        <v>43235.0</v>
      </c>
      <c r="L30" s="86" t="str">
        <f>IF(AND($J30&lt;&gt;"",$K30&lt;&gt;""),DATEDIF(TODAY(),K30,"d"),"未定")</f>
        <v>#NUM!</v>
      </c>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row>
    <row r="31" ht="12.75" customHeight="1">
      <c r="A31" s="67"/>
      <c r="B31" s="89"/>
      <c r="C31" s="89"/>
      <c r="D31" s="67"/>
      <c r="E31" s="89"/>
      <c r="F31" s="67"/>
      <c r="G31" s="67"/>
      <c r="H31" s="67"/>
      <c r="I31" s="67"/>
      <c r="J31" s="91"/>
      <c r="K31" s="91"/>
      <c r="L31" s="67"/>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row>
    <row r="32" ht="12.75" customHeight="1">
      <c r="A32" s="1">
        <v>16.0</v>
      </c>
      <c r="B32" s="1"/>
      <c r="C32" s="1"/>
      <c r="D32" s="94" t="s">
        <v>174</v>
      </c>
      <c r="E32" s="96" t="s">
        <v>105</v>
      </c>
      <c r="F32" s="15" t="s">
        <v>17</v>
      </c>
      <c r="G32" s="1" t="s">
        <v>243</v>
      </c>
      <c r="H32" s="15" t="s">
        <v>176</v>
      </c>
      <c r="I32" s="82"/>
      <c r="J32" s="83">
        <v>43221.0</v>
      </c>
      <c r="K32" s="83">
        <v>43235.0</v>
      </c>
      <c r="L32" s="86" t="str">
        <f>IF(AND($J32&lt;&gt;"",$K32&lt;&gt;""),DATEDIF(TODAY(),K32,"d"),"未定")</f>
        <v>#NUM!</v>
      </c>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row>
    <row r="33" ht="12.75" customHeight="1">
      <c r="A33" s="67"/>
      <c r="B33" s="89"/>
      <c r="C33" s="89"/>
      <c r="D33" s="67"/>
      <c r="E33" s="89"/>
      <c r="F33" s="67"/>
      <c r="G33" s="67"/>
      <c r="H33" s="67"/>
      <c r="I33" s="67"/>
      <c r="J33" s="91"/>
      <c r="K33" s="91"/>
      <c r="L33" s="67"/>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row>
    <row r="34" ht="12.75" customHeight="1">
      <c r="A34" s="1">
        <v>17.0</v>
      </c>
      <c r="B34" s="1"/>
      <c r="C34" s="1"/>
      <c r="D34" s="94" t="s">
        <v>174</v>
      </c>
      <c r="E34" s="158" t="s">
        <v>139</v>
      </c>
      <c r="F34" s="130" t="s">
        <v>145</v>
      </c>
      <c r="G34" s="45" t="s">
        <v>175</v>
      </c>
      <c r="H34" s="15" t="s">
        <v>176</v>
      </c>
      <c r="I34" s="82"/>
      <c r="J34" s="83">
        <v>43231.0</v>
      </c>
      <c r="K34" s="83">
        <v>43235.0</v>
      </c>
      <c r="L34" s="86" t="str">
        <f>IF(AND($J34&lt;&gt;"",$K34&lt;&gt;""),DATEDIF(TODAY(),K34,"d"),"未定")</f>
        <v>#NUM!</v>
      </c>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row>
    <row r="35" ht="12.75" customHeight="1">
      <c r="A35" s="67"/>
      <c r="B35" s="89"/>
      <c r="C35" s="89"/>
      <c r="D35" s="67"/>
      <c r="E35" s="89"/>
      <c r="F35" s="67"/>
      <c r="G35" s="67"/>
      <c r="H35" s="67"/>
      <c r="I35" s="67"/>
      <c r="J35" s="91"/>
      <c r="K35" s="91"/>
      <c r="L35" s="67"/>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row>
    <row r="36" ht="12.75" customHeight="1">
      <c r="A36" s="1">
        <v>19.0</v>
      </c>
      <c r="B36" s="1"/>
      <c r="C36" s="1"/>
      <c r="D36" s="96" t="s">
        <v>214</v>
      </c>
      <c r="E36" s="96" t="s">
        <v>231</v>
      </c>
      <c r="F36" s="15" t="s">
        <v>235</v>
      </c>
      <c r="G36" s="1" t="s">
        <v>243</v>
      </c>
      <c r="H36" s="15" t="s">
        <v>176</v>
      </c>
      <c r="I36" s="82"/>
      <c r="J36" s="83">
        <v>43221.0</v>
      </c>
      <c r="K36" s="83">
        <v>43235.0</v>
      </c>
      <c r="L36" s="86" t="str">
        <f>IF(AND($J36&lt;&gt;"",$K36&lt;&gt;""),DATEDIF(TODAY(),K36,"d"),"未定")</f>
        <v>#NUM!</v>
      </c>
      <c r="M36" s="62"/>
      <c r="N36" s="62"/>
      <c r="O36" s="62"/>
      <c r="P36" s="62"/>
      <c r="Q36" s="62"/>
      <c r="R36" s="62"/>
      <c r="S36" s="159"/>
      <c r="T36" s="159"/>
      <c r="U36" s="154"/>
      <c r="V36" s="154"/>
      <c r="W36" s="154"/>
      <c r="X36" s="154"/>
      <c r="Y36" s="154"/>
      <c r="Z36" s="154"/>
      <c r="AA36" s="154"/>
      <c r="AB36" s="154"/>
      <c r="AC36" s="154"/>
      <c r="AD36" s="154"/>
      <c r="AE36" s="154"/>
      <c r="AF36" s="154"/>
      <c r="AG36" s="62"/>
      <c r="AH36" s="62"/>
      <c r="AI36" s="62"/>
      <c r="AJ36" s="62"/>
      <c r="AK36" s="62"/>
      <c r="AL36" s="62"/>
      <c r="AM36" s="62"/>
      <c r="AN36" s="62"/>
      <c r="AO36" s="62"/>
      <c r="AP36" s="62"/>
      <c r="AQ36" s="62"/>
    </row>
    <row r="37" ht="12.75" customHeight="1">
      <c r="A37" s="67"/>
      <c r="B37" s="89"/>
      <c r="C37" s="89"/>
      <c r="D37" s="67"/>
      <c r="E37" s="89"/>
      <c r="F37" s="67"/>
      <c r="G37" s="67"/>
      <c r="H37" s="67"/>
      <c r="I37" s="67"/>
      <c r="J37" s="91"/>
      <c r="K37" s="160"/>
      <c r="L37" s="67"/>
      <c r="M37" s="62"/>
      <c r="N37" s="62"/>
      <c r="O37" s="62"/>
      <c r="P37" s="62"/>
      <c r="Q37" s="62"/>
      <c r="R37" s="62"/>
      <c r="S37" s="62"/>
      <c r="T37" s="62"/>
      <c r="U37" s="62"/>
      <c r="V37" s="62"/>
      <c r="W37" s="62"/>
      <c r="X37" s="62"/>
      <c r="Y37" s="154"/>
      <c r="Z37" s="154"/>
      <c r="AA37" s="154"/>
      <c r="AB37" s="154"/>
      <c r="AC37" s="154"/>
      <c r="AD37" s="154"/>
      <c r="AE37" s="154"/>
      <c r="AF37" s="154"/>
      <c r="AG37" s="62"/>
      <c r="AH37" s="62"/>
      <c r="AI37" s="62"/>
      <c r="AJ37" s="62"/>
      <c r="AK37" s="62"/>
      <c r="AL37" s="62"/>
      <c r="AM37" s="62"/>
      <c r="AN37" s="62"/>
      <c r="AO37" s="62"/>
      <c r="AP37" s="62"/>
      <c r="AQ37" s="62"/>
    </row>
    <row r="38" ht="12.75" customHeight="1">
      <c r="A38" s="1">
        <v>20.0</v>
      </c>
      <c r="B38" s="1"/>
      <c r="C38" s="1" t="s">
        <v>244</v>
      </c>
      <c r="D38" s="94"/>
      <c r="E38" s="96"/>
      <c r="F38" s="1"/>
      <c r="G38" s="1"/>
      <c r="H38" s="1"/>
      <c r="I38" s="153"/>
      <c r="J38" s="91"/>
      <c r="K38" s="91"/>
      <c r="L38" s="86"/>
      <c r="M38" s="62"/>
      <c r="N38" s="62"/>
      <c r="O38" s="62"/>
      <c r="P38" s="62"/>
      <c r="Q38" s="62"/>
      <c r="R38" s="62"/>
      <c r="S38" s="62"/>
      <c r="T38" s="62"/>
      <c r="U38" s="62"/>
      <c r="V38" s="62"/>
      <c r="W38" s="62"/>
      <c r="X38" s="62"/>
      <c r="Y38" s="154"/>
      <c r="Z38" s="154"/>
      <c r="AA38" s="154"/>
      <c r="AB38" s="154"/>
      <c r="AC38" s="154"/>
      <c r="AD38" s="154"/>
      <c r="AE38" s="154"/>
      <c r="AF38" s="154"/>
      <c r="AG38" s="62"/>
      <c r="AH38" s="62"/>
      <c r="AI38" s="62"/>
      <c r="AJ38" s="62"/>
      <c r="AK38" s="62"/>
      <c r="AL38" s="62"/>
      <c r="AM38" s="62"/>
      <c r="AN38" s="62"/>
      <c r="AO38" s="62"/>
      <c r="AP38" s="62"/>
      <c r="AQ38" s="62"/>
    </row>
    <row r="39" ht="12.75" customHeight="1">
      <c r="A39" s="67"/>
      <c r="B39" s="89"/>
      <c r="C39" s="89"/>
      <c r="D39" s="67"/>
      <c r="E39" s="89"/>
      <c r="F39" s="67"/>
      <c r="G39" s="67"/>
      <c r="H39" s="89"/>
      <c r="I39" s="67"/>
      <c r="J39" s="91"/>
      <c r="K39" s="91"/>
      <c r="L39" s="67"/>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row>
    <row r="40" ht="12.75" customHeight="1">
      <c r="A40" s="1">
        <v>21.0</v>
      </c>
      <c r="B40" s="1"/>
      <c r="C40" s="1"/>
      <c r="D40" s="94" t="s">
        <v>174</v>
      </c>
      <c r="E40" s="96" t="s">
        <v>245</v>
      </c>
      <c r="F40" s="15" t="s">
        <v>17</v>
      </c>
      <c r="G40" s="1" t="s">
        <v>175</v>
      </c>
      <c r="H40" s="15" t="s">
        <v>246</v>
      </c>
      <c r="I40" s="153"/>
      <c r="J40" s="83">
        <v>43236.0</v>
      </c>
      <c r="K40" s="83">
        <v>43242.0</v>
      </c>
      <c r="L40" s="86" t="str">
        <f>IF(AND($J40&lt;&gt;"",$K40&lt;&gt;""),DATEDIF(TODAY(),K40,"d"),"未定")</f>
        <v>#NUM!</v>
      </c>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row>
    <row r="41" ht="12.75" customHeight="1">
      <c r="A41" s="67"/>
      <c r="B41" s="89"/>
      <c r="C41" s="89"/>
      <c r="D41" s="67"/>
      <c r="E41" s="89"/>
      <c r="F41" s="67"/>
      <c r="G41" s="67"/>
      <c r="H41" s="89"/>
      <c r="I41" s="67"/>
      <c r="J41" s="91"/>
      <c r="K41" s="91"/>
      <c r="L41" s="67"/>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row>
    <row r="42" ht="12.75" customHeight="1">
      <c r="A42" s="1">
        <v>22.0</v>
      </c>
      <c r="B42" s="1"/>
      <c r="C42" s="1"/>
      <c r="D42" s="94" t="s">
        <v>174</v>
      </c>
      <c r="E42" s="96" t="s">
        <v>247</v>
      </c>
      <c r="F42" s="15" t="s">
        <v>30</v>
      </c>
      <c r="G42" s="1" t="s">
        <v>175</v>
      </c>
      <c r="H42" s="15" t="s">
        <v>246</v>
      </c>
      <c r="I42" s="82"/>
      <c r="J42" s="83">
        <v>43236.0</v>
      </c>
      <c r="K42" s="83">
        <v>43242.0</v>
      </c>
      <c r="L42" s="86" t="str">
        <f>IF(AND($J42&lt;&gt;"",$K42&lt;&gt;""),DATEDIF(TODAY(),K42,"d"),"未定")</f>
        <v>#NUM!</v>
      </c>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row>
    <row r="43" ht="12.75" customHeight="1">
      <c r="A43" s="67"/>
      <c r="B43" s="89"/>
      <c r="C43" s="89"/>
      <c r="D43" s="67"/>
      <c r="E43" s="89"/>
      <c r="F43" s="67"/>
      <c r="G43" s="67"/>
      <c r="H43" s="89"/>
      <c r="I43" s="67"/>
      <c r="J43" s="91"/>
      <c r="K43" s="91"/>
      <c r="L43" s="67"/>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row>
    <row r="44" ht="12.75" customHeight="1">
      <c r="A44" s="1">
        <v>23.0</v>
      </c>
      <c r="B44" s="6"/>
      <c r="C44" s="6"/>
      <c r="D44" s="94" t="s">
        <v>174</v>
      </c>
      <c r="E44" s="121" t="s">
        <v>248</v>
      </c>
      <c r="F44" s="15" t="s">
        <v>30</v>
      </c>
      <c r="G44" s="1" t="s">
        <v>175</v>
      </c>
      <c r="H44" s="15" t="s">
        <v>246</v>
      </c>
      <c r="I44" s="82"/>
      <c r="J44" s="83">
        <v>43236.0</v>
      </c>
      <c r="K44" s="83">
        <v>43242.0</v>
      </c>
      <c r="L44" s="86" t="str">
        <f>IF(AND($J44&lt;&gt;"",$K44&lt;&gt;""),DATEDIF(TODAY(),K44,"d"),"未定")</f>
        <v>#NUM!</v>
      </c>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row>
    <row r="45" ht="12.75" customHeight="1">
      <c r="A45" s="67"/>
      <c r="B45" s="118"/>
      <c r="C45" s="118"/>
      <c r="D45" s="67"/>
      <c r="E45" s="118"/>
      <c r="F45" s="67"/>
      <c r="G45" s="67"/>
      <c r="H45" s="89"/>
      <c r="I45" s="67"/>
      <c r="J45" s="91"/>
      <c r="K45" s="91"/>
      <c r="L45" s="67"/>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row>
    <row r="46" ht="12.75" customHeight="1">
      <c r="A46" s="1">
        <v>24.0</v>
      </c>
      <c r="B46" s="1"/>
      <c r="C46" s="1"/>
      <c r="D46" s="94" t="s">
        <v>174</v>
      </c>
      <c r="E46" s="161" t="s">
        <v>249</v>
      </c>
      <c r="F46" s="15" t="s">
        <v>30</v>
      </c>
      <c r="G46" s="1" t="s">
        <v>175</v>
      </c>
      <c r="H46" s="15" t="s">
        <v>246</v>
      </c>
      <c r="I46" s="82"/>
      <c r="J46" s="83">
        <v>43236.0</v>
      </c>
      <c r="K46" s="83">
        <v>43242.0</v>
      </c>
      <c r="L46" s="86" t="str">
        <f>IF(AND($J46&lt;&gt;"",$K46&lt;&gt;""),DATEDIF(TODAY(),K46,"d"),"未定")</f>
        <v>#NUM!</v>
      </c>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row>
    <row r="47" ht="12.75" customHeight="1">
      <c r="A47" s="67"/>
      <c r="B47" s="67"/>
      <c r="C47" s="67"/>
      <c r="D47" s="67"/>
      <c r="E47" s="67"/>
      <c r="F47" s="67"/>
      <c r="G47" s="67"/>
      <c r="H47" s="89"/>
      <c r="I47" s="67"/>
      <c r="J47" s="91"/>
      <c r="K47" s="91"/>
      <c r="L47" s="67"/>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row>
    <row r="48" ht="12.75" customHeight="1">
      <c r="A48" s="1">
        <v>25.0</v>
      </c>
      <c r="B48" s="1"/>
      <c r="C48" s="1"/>
      <c r="D48" s="94" t="s">
        <v>174</v>
      </c>
      <c r="E48" s="161" t="s">
        <v>250</v>
      </c>
      <c r="F48" s="15" t="s">
        <v>30</v>
      </c>
      <c r="G48" s="1" t="s">
        <v>175</v>
      </c>
      <c r="H48" s="15" t="s">
        <v>246</v>
      </c>
      <c r="I48" s="82"/>
      <c r="J48" s="83">
        <v>43236.0</v>
      </c>
      <c r="K48" s="83">
        <v>43242.0</v>
      </c>
      <c r="L48" s="86" t="str">
        <f>IF(AND($J48&lt;&gt;"",$K48&lt;&gt;""),DATEDIF(TODAY(),K48,"d"),"未定")</f>
        <v>#NUM!</v>
      </c>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row>
    <row r="49" ht="12.75" customHeight="1">
      <c r="A49" s="67"/>
      <c r="B49" s="67"/>
      <c r="C49" s="67"/>
      <c r="D49" s="67"/>
      <c r="E49" s="67"/>
      <c r="F49" s="67"/>
      <c r="G49" s="67"/>
      <c r="H49" s="89"/>
      <c r="I49" s="67"/>
      <c r="J49" s="91"/>
      <c r="K49" s="91"/>
      <c r="L49" s="67"/>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row>
    <row r="50" ht="12.75" customHeight="1">
      <c r="A50" s="1">
        <v>26.0</v>
      </c>
      <c r="B50" s="6"/>
      <c r="C50" s="6"/>
      <c r="D50" s="94" t="s">
        <v>174</v>
      </c>
      <c r="E50" s="121" t="s">
        <v>251</v>
      </c>
      <c r="F50" s="15" t="s">
        <v>60</v>
      </c>
      <c r="G50" s="1" t="s">
        <v>175</v>
      </c>
      <c r="H50" s="15" t="s">
        <v>246</v>
      </c>
      <c r="I50" s="82"/>
      <c r="J50" s="83">
        <v>43236.0</v>
      </c>
      <c r="K50" s="83">
        <v>43242.0</v>
      </c>
      <c r="L50" s="86" t="str">
        <f>IF(AND($J50&lt;&gt;"",$K50&lt;&gt;""),DATEDIF(TODAY(),K50,"d"),"未定")</f>
        <v>#NUM!</v>
      </c>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row>
    <row r="51" ht="12.75" customHeight="1">
      <c r="A51" s="67"/>
      <c r="B51" s="118"/>
      <c r="C51" s="118"/>
      <c r="D51" s="67"/>
      <c r="E51" s="118"/>
      <c r="F51" s="67"/>
      <c r="G51" s="67"/>
      <c r="H51" s="89"/>
      <c r="I51" s="67"/>
      <c r="J51" s="91"/>
      <c r="K51" s="91"/>
      <c r="L51" s="67"/>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row>
    <row r="52" ht="12.75" customHeight="1">
      <c r="A52" s="1">
        <v>27.0</v>
      </c>
      <c r="B52" s="6"/>
      <c r="C52" s="6"/>
      <c r="D52" s="94" t="s">
        <v>174</v>
      </c>
      <c r="E52" s="121" t="s">
        <v>252</v>
      </c>
      <c r="F52" s="15" t="s">
        <v>60</v>
      </c>
      <c r="G52" s="1" t="s">
        <v>175</v>
      </c>
      <c r="H52" s="15" t="s">
        <v>246</v>
      </c>
      <c r="I52" s="82"/>
      <c r="J52" s="83">
        <v>43236.0</v>
      </c>
      <c r="K52" s="83">
        <v>43242.0</v>
      </c>
      <c r="L52" s="86" t="str">
        <f>IF(AND($J52&lt;&gt;"",$K52&lt;&gt;""),DATEDIF(TODAY(),K52,"d"),"未定")</f>
        <v>#NUM!</v>
      </c>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row>
    <row r="53" ht="12.75" customHeight="1">
      <c r="A53" s="67"/>
      <c r="B53" s="118"/>
      <c r="C53" s="118"/>
      <c r="D53" s="67"/>
      <c r="E53" s="118"/>
      <c r="F53" s="67"/>
      <c r="G53" s="67"/>
      <c r="H53" s="89"/>
      <c r="I53" s="67"/>
      <c r="J53" s="91"/>
      <c r="K53" s="91"/>
      <c r="L53" s="67"/>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row>
    <row r="54" ht="12.75" customHeight="1">
      <c r="A54" s="1">
        <v>28.0</v>
      </c>
      <c r="B54" s="6"/>
      <c r="C54" s="6"/>
      <c r="D54" s="94" t="s">
        <v>174</v>
      </c>
      <c r="E54" s="121" t="s">
        <v>253</v>
      </c>
      <c r="F54" s="15" t="s">
        <v>60</v>
      </c>
      <c r="G54" s="1" t="s">
        <v>175</v>
      </c>
      <c r="H54" s="15" t="s">
        <v>246</v>
      </c>
      <c r="I54" s="82"/>
      <c r="J54" s="83">
        <v>43236.0</v>
      </c>
      <c r="K54" s="83">
        <v>43242.0</v>
      </c>
      <c r="L54" s="86" t="str">
        <f>IF(AND($J54&lt;&gt;"",$K54&lt;&gt;""),DATEDIF(TODAY(),K54,"d"),"未定")</f>
        <v>#NUM!</v>
      </c>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row>
    <row r="55" ht="12.75" customHeight="1">
      <c r="A55" s="67"/>
      <c r="B55" s="118"/>
      <c r="C55" s="118"/>
      <c r="D55" s="67"/>
      <c r="E55" s="118"/>
      <c r="F55" s="67"/>
      <c r="G55" s="67"/>
      <c r="H55" s="89"/>
      <c r="I55" s="67"/>
      <c r="J55" s="91"/>
      <c r="K55" s="91"/>
      <c r="L55" s="67"/>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row>
    <row r="56" ht="12.75" customHeight="1">
      <c r="A56" s="1">
        <v>29.0</v>
      </c>
      <c r="B56" s="6"/>
      <c r="C56" s="6"/>
      <c r="D56" s="94" t="s">
        <v>174</v>
      </c>
      <c r="E56" s="121" t="s">
        <v>254</v>
      </c>
      <c r="F56" s="15" t="s">
        <v>17</v>
      </c>
      <c r="G56" s="1" t="s">
        <v>217</v>
      </c>
      <c r="H56" s="15" t="s">
        <v>246</v>
      </c>
      <c r="I56" s="82"/>
      <c r="J56" s="83">
        <v>43236.0</v>
      </c>
      <c r="K56" s="83">
        <v>43242.0</v>
      </c>
      <c r="L56" s="86" t="str">
        <f>IF(AND($J56&lt;&gt;"",$K56&lt;&gt;""),DATEDIF(TODAY(),K56,"d"),"未定")</f>
        <v>#NUM!</v>
      </c>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row>
    <row r="57" ht="12.75" customHeight="1">
      <c r="A57" s="67"/>
      <c r="B57" s="118"/>
      <c r="C57" s="118"/>
      <c r="D57" s="67"/>
      <c r="E57" s="118"/>
      <c r="F57" s="67"/>
      <c r="G57" s="67"/>
      <c r="H57" s="89"/>
      <c r="I57" s="67"/>
      <c r="J57" s="83"/>
      <c r="K57" s="91"/>
      <c r="L57" s="67"/>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row>
    <row r="58" ht="12.75" customHeight="1">
      <c r="A58" s="1">
        <v>30.0</v>
      </c>
      <c r="B58" s="1"/>
      <c r="C58" s="1"/>
      <c r="D58" s="94" t="s">
        <v>174</v>
      </c>
      <c r="E58" s="96" t="s">
        <v>255</v>
      </c>
      <c r="F58" s="15" t="s">
        <v>17</v>
      </c>
      <c r="G58" s="1" t="s">
        <v>217</v>
      </c>
      <c r="H58" s="15" t="s">
        <v>246</v>
      </c>
      <c r="I58" s="82"/>
      <c r="J58" s="83">
        <v>43236.0</v>
      </c>
      <c r="K58" s="83">
        <v>43242.0</v>
      </c>
      <c r="L58" s="86" t="str">
        <f>IF(AND($J58&lt;&gt;"",$K58&lt;&gt;""),DATEDIF(TODAY(),K58,"d"),"未定")</f>
        <v>#NUM!</v>
      </c>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row>
    <row r="59" ht="12.75" customHeight="1">
      <c r="A59" s="67"/>
      <c r="B59" s="89"/>
      <c r="C59" s="89"/>
      <c r="D59" s="67"/>
      <c r="E59" s="89"/>
      <c r="F59" s="67"/>
      <c r="G59" s="67"/>
      <c r="H59" s="89"/>
      <c r="I59" s="67"/>
      <c r="J59" s="91"/>
      <c r="K59" s="91"/>
      <c r="L59" s="67"/>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row>
    <row r="60" ht="12.75" customHeight="1">
      <c r="A60" s="1">
        <v>31.0</v>
      </c>
      <c r="B60" s="1"/>
      <c r="C60" s="1"/>
      <c r="D60" s="94" t="s">
        <v>174</v>
      </c>
      <c r="E60" s="96" t="s">
        <v>256</v>
      </c>
      <c r="F60" s="15" t="s">
        <v>17</v>
      </c>
      <c r="G60" s="1" t="s">
        <v>217</v>
      </c>
      <c r="H60" s="15" t="s">
        <v>246</v>
      </c>
      <c r="I60" s="82"/>
      <c r="J60" s="83">
        <v>43236.0</v>
      </c>
      <c r="K60" s="83">
        <v>43242.0</v>
      </c>
      <c r="L60" s="86" t="str">
        <f>IF(AND($J60&lt;&gt;"",$K60&lt;&gt;""),DATEDIF(TODAY(),K60,"d"),"未定")</f>
        <v>#NUM!</v>
      </c>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row>
    <row r="61" ht="12.75" customHeight="1">
      <c r="A61" s="67"/>
      <c r="B61" s="89"/>
      <c r="C61" s="89"/>
      <c r="D61" s="67"/>
      <c r="E61" s="89"/>
      <c r="F61" s="67"/>
      <c r="G61" s="67"/>
      <c r="H61" s="89"/>
      <c r="I61" s="67"/>
      <c r="J61" s="91"/>
      <c r="K61" s="91"/>
      <c r="L61" s="67"/>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row>
    <row r="62" ht="12.75" customHeight="1">
      <c r="A62" s="1">
        <v>32.0</v>
      </c>
      <c r="B62" s="1"/>
      <c r="C62" s="1"/>
      <c r="D62" s="94" t="s">
        <v>174</v>
      </c>
      <c r="E62" s="96" t="s">
        <v>257</v>
      </c>
      <c r="F62" s="15" t="s">
        <v>17</v>
      </c>
      <c r="G62" s="1" t="s">
        <v>217</v>
      </c>
      <c r="H62" s="15" t="s">
        <v>246</v>
      </c>
      <c r="I62" s="82"/>
      <c r="J62" s="83">
        <v>43236.0</v>
      </c>
      <c r="K62" s="83">
        <v>43242.0</v>
      </c>
      <c r="L62" s="86" t="str">
        <f>IF(AND($J62&lt;&gt;"",$K62&lt;&gt;""),DATEDIF(TODAY(),K62,"d"),"未定")</f>
        <v>#NUM!</v>
      </c>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row>
    <row r="63" ht="12.75" customHeight="1">
      <c r="A63" s="67"/>
      <c r="B63" s="89"/>
      <c r="C63" s="89"/>
      <c r="D63" s="67"/>
      <c r="E63" s="89"/>
      <c r="F63" s="67"/>
      <c r="G63" s="67"/>
      <c r="H63" s="89"/>
      <c r="I63" s="67"/>
      <c r="J63" s="91"/>
      <c r="K63" s="91"/>
      <c r="L63" s="67"/>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row>
    <row r="64" ht="12.75" customHeight="1">
      <c r="A64" s="1">
        <v>33.0</v>
      </c>
      <c r="B64" s="1"/>
      <c r="C64" s="1"/>
      <c r="D64" s="94" t="s">
        <v>174</v>
      </c>
      <c r="E64" s="96" t="s">
        <v>197</v>
      </c>
      <c r="F64" s="15" t="s">
        <v>17</v>
      </c>
      <c r="G64" s="1" t="s">
        <v>217</v>
      </c>
      <c r="H64" s="15" t="s">
        <v>246</v>
      </c>
      <c r="I64" s="82"/>
      <c r="J64" s="83">
        <v>43236.0</v>
      </c>
      <c r="K64" s="83">
        <v>43242.0</v>
      </c>
      <c r="L64" s="86" t="str">
        <f>IF(AND($J64&lt;&gt;"",$K64&lt;&gt;""),DATEDIF(TODAY(),K64,"d"),"未定")</f>
        <v>#NUM!</v>
      </c>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row>
    <row r="65" ht="12.75" customHeight="1">
      <c r="A65" s="67"/>
      <c r="B65" s="89"/>
      <c r="C65" s="89"/>
      <c r="D65" s="67"/>
      <c r="E65" s="89"/>
      <c r="F65" s="67"/>
      <c r="G65" s="67"/>
      <c r="H65" s="89"/>
      <c r="I65" s="67"/>
      <c r="J65" s="91"/>
      <c r="K65" s="91"/>
      <c r="L65" s="67"/>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row>
    <row r="66" ht="12.75" customHeight="1">
      <c r="A66" s="1">
        <v>34.0</v>
      </c>
      <c r="B66" s="1"/>
      <c r="C66" s="1"/>
      <c r="D66" s="94" t="s">
        <v>174</v>
      </c>
      <c r="E66" s="96" t="s">
        <v>258</v>
      </c>
      <c r="F66" s="15" t="s">
        <v>17</v>
      </c>
      <c r="G66" s="1" t="s">
        <v>217</v>
      </c>
      <c r="H66" s="15" t="s">
        <v>246</v>
      </c>
      <c r="I66" s="82"/>
      <c r="J66" s="83">
        <v>43236.0</v>
      </c>
      <c r="K66" s="83">
        <v>43242.0</v>
      </c>
      <c r="L66" s="86" t="str">
        <f>IF(AND($J66&lt;&gt;"",$K66&lt;&gt;""),DATEDIF(TODAY(),K66,"d"),"未定")</f>
        <v>#NUM!</v>
      </c>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row>
    <row r="67" ht="12.75" customHeight="1">
      <c r="A67" s="67"/>
      <c r="B67" s="89"/>
      <c r="C67" s="89"/>
      <c r="D67" s="67"/>
      <c r="E67" s="89"/>
      <c r="F67" s="67"/>
      <c r="G67" s="67"/>
      <c r="H67" s="89"/>
      <c r="I67" s="67"/>
      <c r="J67" s="91"/>
      <c r="K67" s="91"/>
      <c r="L67" s="67"/>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row>
    <row r="68" ht="12.75" customHeight="1">
      <c r="A68" s="1">
        <v>35.0</v>
      </c>
      <c r="B68" s="1"/>
      <c r="C68" s="1"/>
      <c r="D68" s="94" t="s">
        <v>174</v>
      </c>
      <c r="E68" s="96" t="s">
        <v>162</v>
      </c>
      <c r="F68" s="15" t="s">
        <v>163</v>
      </c>
      <c r="G68" s="1" t="s">
        <v>217</v>
      </c>
      <c r="H68" s="15" t="s">
        <v>246</v>
      </c>
      <c r="I68" s="82"/>
      <c r="J68" s="83">
        <v>43236.0</v>
      </c>
      <c r="K68" s="83">
        <v>43242.0</v>
      </c>
      <c r="L68" s="86" t="str">
        <f>IF(AND($J68&lt;&gt;"",$K68&lt;&gt;""),DATEDIF(TODAY(),K68,"d"),"未定")</f>
        <v>#NUM!</v>
      </c>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row>
    <row r="69" ht="12.75" customHeight="1">
      <c r="A69" s="67"/>
      <c r="B69" s="89"/>
      <c r="C69" s="89"/>
      <c r="D69" s="67"/>
      <c r="E69" s="89"/>
      <c r="F69" s="67"/>
      <c r="G69" s="67"/>
      <c r="H69" s="89"/>
      <c r="I69" s="67"/>
      <c r="J69" s="91"/>
      <c r="K69" s="91"/>
      <c r="L69" s="67"/>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row>
    <row r="70" ht="12.75" customHeight="1">
      <c r="A70" s="1">
        <v>36.0</v>
      </c>
      <c r="B70" s="1"/>
      <c r="C70" s="1"/>
      <c r="D70" s="94" t="s">
        <v>174</v>
      </c>
      <c r="E70" s="96" t="s">
        <v>259</v>
      </c>
      <c r="F70" s="15" t="s">
        <v>129</v>
      </c>
      <c r="G70" s="1" t="s">
        <v>175</v>
      </c>
      <c r="H70" s="15" t="s">
        <v>246</v>
      </c>
      <c r="I70" s="82"/>
      <c r="J70" s="83">
        <v>43236.0</v>
      </c>
      <c r="K70" s="83">
        <v>43242.0</v>
      </c>
      <c r="L70" s="86" t="str">
        <f>IF(AND($J70&lt;&gt;"",$K70&lt;&gt;""),DATEDIF(TODAY(),K70,"d"),"未定")</f>
        <v>#NUM!</v>
      </c>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row>
    <row r="71" ht="12.75" customHeight="1">
      <c r="A71" s="67"/>
      <c r="B71" s="89"/>
      <c r="C71" s="89"/>
      <c r="D71" s="67"/>
      <c r="E71" s="89"/>
      <c r="F71" s="67"/>
      <c r="G71" s="67"/>
      <c r="H71" s="89"/>
      <c r="I71" s="67"/>
      <c r="J71" s="91"/>
      <c r="K71" s="91"/>
      <c r="L71" s="67"/>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row>
    <row r="72" ht="12.75" customHeight="1">
      <c r="A72" s="1">
        <v>37.0</v>
      </c>
      <c r="B72" s="1"/>
      <c r="C72" s="1"/>
      <c r="D72" s="94" t="s">
        <v>174</v>
      </c>
      <c r="E72" s="96" t="s">
        <v>260</v>
      </c>
      <c r="F72" s="162" t="s">
        <v>129</v>
      </c>
      <c r="G72" s="1" t="s">
        <v>175</v>
      </c>
      <c r="H72" s="15" t="s">
        <v>246</v>
      </c>
      <c r="I72" s="82"/>
      <c r="J72" s="83">
        <v>43236.0</v>
      </c>
      <c r="K72" s="83">
        <v>43242.0</v>
      </c>
      <c r="L72" s="86" t="str">
        <f>IF(AND($J72&lt;&gt;"",$K72&lt;&gt;""),DATEDIF(TODAY(),K72,"d"),"未定")</f>
        <v>#NUM!</v>
      </c>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row>
    <row r="73" ht="12.75" customHeight="1">
      <c r="A73" s="67"/>
      <c r="B73" s="89"/>
      <c r="C73" s="89"/>
      <c r="D73" s="67"/>
      <c r="E73" s="89"/>
      <c r="G73" s="67"/>
      <c r="H73" s="89"/>
      <c r="I73" s="67"/>
      <c r="J73" s="91"/>
      <c r="K73" s="91"/>
      <c r="L73" s="67"/>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row>
    <row r="74" ht="12.75" customHeight="1">
      <c r="A74" s="1">
        <v>38.0</v>
      </c>
      <c r="B74" s="1"/>
      <c r="C74" s="1"/>
      <c r="D74" s="94" t="s">
        <v>174</v>
      </c>
      <c r="E74" s="96" t="s">
        <v>261</v>
      </c>
      <c r="F74" s="162" t="s">
        <v>129</v>
      </c>
      <c r="G74" s="1" t="s">
        <v>175</v>
      </c>
      <c r="H74" s="15" t="s">
        <v>246</v>
      </c>
      <c r="I74" s="82"/>
      <c r="J74" s="83">
        <v>43236.0</v>
      </c>
      <c r="K74" s="83">
        <v>43242.0</v>
      </c>
      <c r="L74" s="86" t="str">
        <f>IF(AND($J74&lt;&gt;"",$K74&lt;&gt;""),DATEDIF(TODAY(),K74,"d"),"未定")</f>
        <v>#NUM!</v>
      </c>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row>
    <row r="75" ht="12.75" customHeight="1">
      <c r="A75" s="67"/>
      <c r="B75" s="89"/>
      <c r="C75" s="89"/>
      <c r="D75" s="67"/>
      <c r="E75" s="89"/>
      <c r="G75" s="67"/>
      <c r="H75" s="89"/>
      <c r="I75" s="67"/>
      <c r="J75" s="91"/>
      <c r="K75" s="91"/>
      <c r="L75" s="67"/>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row>
    <row r="76" ht="12.75" customHeight="1">
      <c r="A76" s="1">
        <v>39.0</v>
      </c>
      <c r="B76" s="6"/>
      <c r="C76" s="6"/>
      <c r="D76" s="94" t="s">
        <v>174</v>
      </c>
      <c r="E76" s="121" t="s">
        <v>262</v>
      </c>
      <c r="F76" s="15" t="s">
        <v>163</v>
      </c>
      <c r="G76" s="1" t="s">
        <v>217</v>
      </c>
      <c r="H76" s="15" t="s">
        <v>246</v>
      </c>
      <c r="I76" s="82"/>
      <c r="J76" s="83">
        <v>43236.0</v>
      </c>
      <c r="K76" s="83">
        <v>43242.0</v>
      </c>
      <c r="L76" s="86" t="str">
        <f>IF(AND($J76&lt;&gt;"",$K76&lt;&gt;""),DATEDIF(TODAY(),K76,"d"),"未定")</f>
        <v>#NUM!</v>
      </c>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row>
    <row r="77" ht="12.75" customHeight="1">
      <c r="A77" s="67"/>
      <c r="B77" s="118"/>
      <c r="C77" s="118"/>
      <c r="D77" s="67"/>
      <c r="E77" s="118"/>
      <c r="F77" s="67"/>
      <c r="G77" s="67"/>
      <c r="H77" s="89"/>
      <c r="I77" s="67"/>
      <c r="J77" s="91"/>
      <c r="K77" s="91"/>
      <c r="L77" s="67"/>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row>
    <row r="78" ht="12.75" customHeight="1">
      <c r="A78" s="1">
        <v>41.0</v>
      </c>
      <c r="B78" s="1"/>
      <c r="C78" s="1"/>
      <c r="D78" s="94" t="s">
        <v>174</v>
      </c>
      <c r="E78" s="96" t="s">
        <v>120</v>
      </c>
      <c r="F78" s="15" t="s">
        <v>121</v>
      </c>
      <c r="G78" s="1" t="s">
        <v>217</v>
      </c>
      <c r="H78" s="15" t="s">
        <v>246</v>
      </c>
      <c r="I78" s="82"/>
      <c r="J78" s="83">
        <v>43236.0</v>
      </c>
      <c r="K78" s="83">
        <v>43242.0</v>
      </c>
      <c r="L78" s="86" t="str">
        <f>IF(AND($J78&lt;&gt;"",$K78&lt;&gt;""),DATEDIF(TODAY(),K78,"d"),"未定")</f>
        <v>#NUM!</v>
      </c>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row>
    <row r="79" ht="12.75" customHeight="1">
      <c r="A79" s="67"/>
      <c r="B79" s="89"/>
      <c r="C79" s="89"/>
      <c r="D79" s="67"/>
      <c r="E79" s="89"/>
      <c r="F79" s="67"/>
      <c r="G79" s="67"/>
      <c r="H79" s="89"/>
      <c r="I79" s="67"/>
      <c r="J79" s="91"/>
      <c r="K79" s="91"/>
      <c r="L79" s="67"/>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row>
    <row r="80" ht="12.75" customHeight="1">
      <c r="A80" s="1">
        <v>42.0</v>
      </c>
      <c r="B80" s="1"/>
      <c r="C80" s="1"/>
      <c r="D80" s="94" t="s">
        <v>174</v>
      </c>
      <c r="E80" s="96" t="s">
        <v>150</v>
      </c>
      <c r="F80" s="15" t="s">
        <v>145</v>
      </c>
      <c r="G80" s="1" t="s">
        <v>217</v>
      </c>
      <c r="H80" s="15" t="s">
        <v>246</v>
      </c>
      <c r="I80" s="82"/>
      <c r="J80" s="83">
        <v>43236.0</v>
      </c>
      <c r="K80" s="83">
        <v>43242.0</v>
      </c>
      <c r="L80" s="86" t="str">
        <f>IF(AND($J80&lt;&gt;"",$K80&lt;&gt;""),DATEDIF(TODAY(),K80,"d"),"未定")</f>
        <v>#NUM!</v>
      </c>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row>
    <row r="81" ht="12.75" customHeight="1">
      <c r="A81" s="67"/>
      <c r="B81" s="89"/>
      <c r="C81" s="89"/>
      <c r="D81" s="67"/>
      <c r="E81" s="89"/>
      <c r="F81" s="67"/>
      <c r="G81" s="67"/>
      <c r="H81" s="89"/>
      <c r="I81" s="67"/>
      <c r="J81" s="91"/>
      <c r="K81" s="91"/>
      <c r="L81" s="67"/>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row>
    <row r="82" ht="12.75" customHeight="1">
      <c r="A82" s="1">
        <v>43.0</v>
      </c>
      <c r="B82" s="1"/>
      <c r="C82" s="1"/>
      <c r="D82" s="94" t="s">
        <v>174</v>
      </c>
      <c r="E82" s="96" t="s">
        <v>155</v>
      </c>
      <c r="F82" s="15" t="s">
        <v>145</v>
      </c>
      <c r="G82" s="1" t="s">
        <v>217</v>
      </c>
      <c r="H82" s="15" t="s">
        <v>246</v>
      </c>
      <c r="I82" s="82"/>
      <c r="J82" s="83">
        <v>43236.0</v>
      </c>
      <c r="K82" s="83">
        <v>43242.0</v>
      </c>
      <c r="L82" s="86" t="str">
        <f>IF(AND($J82&lt;&gt;"",$K82&lt;&gt;""),DATEDIF(TODAY(),K82,"d"),"未定")</f>
        <v>#NUM!</v>
      </c>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row>
    <row r="83" ht="12.75" customHeight="1">
      <c r="A83" s="67"/>
      <c r="B83" s="89"/>
      <c r="C83" s="89"/>
      <c r="D83" s="67"/>
      <c r="E83" s="89"/>
      <c r="F83" s="67"/>
      <c r="G83" s="67"/>
      <c r="H83" s="89"/>
      <c r="I83" s="67"/>
      <c r="J83" s="91"/>
      <c r="K83" s="83"/>
      <c r="L83" s="67"/>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row>
    <row r="84" ht="12.75" customHeight="1">
      <c r="A84" s="1">
        <v>44.0</v>
      </c>
      <c r="B84" s="1"/>
      <c r="C84" s="1"/>
      <c r="D84" s="94" t="s">
        <v>174</v>
      </c>
      <c r="E84" s="96" t="s">
        <v>263</v>
      </c>
      <c r="F84" s="15" t="s">
        <v>79</v>
      </c>
      <c r="G84" s="1" t="s">
        <v>243</v>
      </c>
      <c r="H84" s="15" t="s">
        <v>246</v>
      </c>
      <c r="I84" s="82"/>
      <c r="J84" s="83">
        <v>43236.0</v>
      </c>
      <c r="K84" s="83">
        <v>43238.0</v>
      </c>
      <c r="L84" s="86" t="str">
        <f>IF(AND($J84&lt;&gt;"",$K84&lt;&gt;""),DATEDIF(TODAY(),K84,"d"),"未定")</f>
        <v>#NUM!</v>
      </c>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row>
    <row r="85" ht="12.75" customHeight="1">
      <c r="A85" s="67"/>
      <c r="B85" s="89"/>
      <c r="C85" s="89"/>
      <c r="D85" s="67"/>
      <c r="E85" s="89"/>
      <c r="F85" s="67"/>
      <c r="G85" s="67"/>
      <c r="H85" s="89"/>
      <c r="I85" s="67"/>
      <c r="J85" s="91"/>
      <c r="K85" s="91"/>
      <c r="L85" s="67"/>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row>
    <row r="86" ht="12.75" customHeight="1">
      <c r="A86" s="1">
        <v>45.0</v>
      </c>
      <c r="B86" s="1"/>
      <c r="C86" s="1"/>
      <c r="D86" s="94" t="s">
        <v>174</v>
      </c>
      <c r="E86" s="96" t="s">
        <v>103</v>
      </c>
      <c r="F86" s="15" t="s">
        <v>79</v>
      </c>
      <c r="G86" s="1" t="s">
        <v>243</v>
      </c>
      <c r="H86" s="15" t="s">
        <v>246</v>
      </c>
      <c r="I86" s="82"/>
      <c r="J86" s="83">
        <v>43238.0</v>
      </c>
      <c r="K86" s="83">
        <v>43242.0</v>
      </c>
      <c r="L86" s="86" t="str">
        <f>IF(AND($J86&lt;&gt;"",$K86&lt;&gt;""),DATEDIF(TODAY(),K86,"d"),"未定")</f>
        <v>#NUM!</v>
      </c>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row>
    <row r="87" ht="12.75" customHeight="1">
      <c r="A87" s="67"/>
      <c r="B87" s="89"/>
      <c r="C87" s="89"/>
      <c r="D87" s="67"/>
      <c r="E87" s="89"/>
      <c r="F87" s="67"/>
      <c r="G87" s="67"/>
      <c r="H87" s="89"/>
      <c r="I87" s="67"/>
      <c r="J87" s="91"/>
      <c r="K87" s="91"/>
      <c r="L87" s="67"/>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row>
    <row r="88" ht="12.75" customHeight="1">
      <c r="A88" s="1">
        <v>50.0</v>
      </c>
      <c r="B88" s="6"/>
      <c r="C88" s="6"/>
      <c r="D88" s="121" t="s">
        <v>214</v>
      </c>
      <c r="E88" s="163" t="s">
        <v>264</v>
      </c>
      <c r="F88" s="164" t="s">
        <v>235</v>
      </c>
      <c r="G88" s="1" t="s">
        <v>175</v>
      </c>
      <c r="H88" s="15" t="s">
        <v>246</v>
      </c>
      <c r="I88" s="82"/>
      <c r="J88" s="83">
        <v>43236.0</v>
      </c>
      <c r="K88" s="83">
        <v>43242.0</v>
      </c>
      <c r="L88" s="86"/>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row>
    <row r="89" ht="12.75" customHeight="1">
      <c r="A89" s="67"/>
      <c r="B89" s="118"/>
      <c r="C89" s="118"/>
      <c r="D89" s="118"/>
      <c r="E89" s="118"/>
      <c r="F89" s="118"/>
      <c r="G89" s="67"/>
      <c r="H89" s="89"/>
      <c r="I89" s="67"/>
      <c r="J89" s="91"/>
      <c r="K89" s="91"/>
      <c r="L89" s="67"/>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row>
    <row r="90" ht="12.75" customHeight="1">
      <c r="A90" s="1"/>
      <c r="B90" s="6"/>
      <c r="C90" s="6"/>
      <c r="D90" s="121"/>
      <c r="E90" s="165"/>
      <c r="F90" s="1"/>
      <c r="G90" s="6"/>
      <c r="H90" s="1"/>
      <c r="I90" s="153"/>
      <c r="J90" s="91"/>
      <c r="K90" s="91"/>
      <c r="L90" s="86" t="str">
        <f>IF(AND($J90&lt;&gt;"",$K90&lt;&gt;""),DATEDIF(TODAY(),K90,"d"),"未定")</f>
        <v>未定</v>
      </c>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row>
    <row r="91" ht="12.75" customHeight="1">
      <c r="A91" s="67"/>
      <c r="B91" s="118"/>
      <c r="C91" s="118"/>
      <c r="D91" s="118"/>
      <c r="F91" s="67"/>
      <c r="G91" s="104"/>
      <c r="H91" s="89"/>
      <c r="I91" s="67"/>
      <c r="J91" s="91"/>
      <c r="K91" s="91"/>
      <c r="L91" s="67"/>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row>
    <row r="92" ht="12.75" customHeight="1">
      <c r="A92" s="1">
        <v>50.0</v>
      </c>
      <c r="B92" s="6"/>
      <c r="C92" s="1" t="s">
        <v>265</v>
      </c>
      <c r="D92" s="94"/>
      <c r="E92" s="165"/>
      <c r="F92" s="1"/>
      <c r="G92" s="6"/>
      <c r="H92" s="1"/>
      <c r="I92" s="153"/>
      <c r="J92" s="91"/>
      <c r="K92" s="91"/>
      <c r="L92" s="86"/>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row>
    <row r="93" ht="12.75" customHeight="1">
      <c r="A93" s="67"/>
      <c r="B93" s="118"/>
      <c r="C93" s="89"/>
      <c r="D93" s="67"/>
      <c r="F93" s="67"/>
      <c r="G93" s="104"/>
      <c r="H93" s="89"/>
      <c r="I93" s="67"/>
      <c r="J93" s="91"/>
      <c r="K93" s="91"/>
      <c r="L93" s="67"/>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row>
    <row r="94" ht="12.75" customHeight="1">
      <c r="A94" s="1">
        <v>50.0</v>
      </c>
      <c r="B94" s="6"/>
      <c r="C94" s="1"/>
      <c r="D94" s="94" t="s">
        <v>174</v>
      </c>
      <c r="E94" s="166" t="s">
        <v>266</v>
      </c>
      <c r="F94" s="15" t="s">
        <v>121</v>
      </c>
      <c r="G94" s="6" t="s">
        <v>175</v>
      </c>
      <c r="H94" s="15" t="s">
        <v>246</v>
      </c>
      <c r="I94" s="82"/>
      <c r="J94" s="83">
        <v>43236.0</v>
      </c>
      <c r="K94" s="83">
        <v>43237.0</v>
      </c>
      <c r="L94" s="86"/>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row>
    <row r="95" ht="12.75" customHeight="1">
      <c r="A95" s="67"/>
      <c r="B95" s="118"/>
      <c r="C95" s="89"/>
      <c r="D95" s="67"/>
      <c r="F95" s="67"/>
      <c r="G95" s="104"/>
      <c r="H95" s="89"/>
      <c r="I95" s="67"/>
      <c r="J95" s="91"/>
      <c r="K95" s="91"/>
      <c r="L95" s="67"/>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row>
    <row r="96" ht="12.75" customHeight="1">
      <c r="A96" s="1">
        <v>50.0</v>
      </c>
      <c r="B96" s="6"/>
      <c r="C96" s="1"/>
      <c r="D96" s="94" t="s">
        <v>174</v>
      </c>
      <c r="E96" s="166" t="s">
        <v>267</v>
      </c>
      <c r="F96" s="15" t="s">
        <v>121</v>
      </c>
      <c r="G96" s="6" t="s">
        <v>175</v>
      </c>
      <c r="H96" s="15" t="s">
        <v>246</v>
      </c>
      <c r="I96" s="82"/>
      <c r="J96" s="83">
        <v>43236.0</v>
      </c>
      <c r="K96" s="83">
        <v>43237.0</v>
      </c>
      <c r="L96" s="86"/>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row>
    <row r="97" ht="12.75" customHeight="1">
      <c r="A97" s="67"/>
      <c r="B97" s="118"/>
      <c r="C97" s="89"/>
      <c r="D97" s="67"/>
      <c r="F97" s="67"/>
      <c r="G97" s="104"/>
      <c r="H97" s="89"/>
      <c r="I97" s="67"/>
      <c r="J97" s="91"/>
      <c r="K97" s="91"/>
      <c r="L97" s="67"/>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row>
    <row r="98" ht="12.75" customHeight="1">
      <c r="A98" s="1">
        <v>50.0</v>
      </c>
      <c r="B98" s="6"/>
      <c r="C98" s="1" t="s">
        <v>268</v>
      </c>
      <c r="D98" s="94"/>
      <c r="E98" s="166"/>
      <c r="F98" s="1"/>
      <c r="G98" s="6"/>
      <c r="H98" s="1"/>
      <c r="I98" s="153"/>
      <c r="J98" s="91"/>
      <c r="K98" s="91"/>
      <c r="L98" s="86"/>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row>
    <row r="99" ht="12.75" customHeight="1">
      <c r="A99" s="67"/>
      <c r="B99" s="118"/>
      <c r="C99" s="89"/>
      <c r="D99" s="67"/>
      <c r="F99" s="67"/>
      <c r="G99" s="104"/>
      <c r="H99" s="89"/>
      <c r="I99" s="67"/>
      <c r="J99" s="91"/>
      <c r="K99" s="91"/>
      <c r="L99" s="67"/>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row>
    <row r="100" ht="12.75" customHeight="1">
      <c r="A100" s="1">
        <v>50.0</v>
      </c>
      <c r="B100" s="6"/>
      <c r="C100" s="1"/>
      <c r="D100" s="94" t="s">
        <v>174</v>
      </c>
      <c r="E100" s="166" t="s">
        <v>268</v>
      </c>
      <c r="F100" s="15" t="s">
        <v>17</v>
      </c>
      <c r="G100" s="6" t="s">
        <v>175</v>
      </c>
      <c r="H100" s="15" t="s">
        <v>246</v>
      </c>
      <c r="I100" s="82"/>
      <c r="J100" s="83">
        <v>43236.0</v>
      </c>
      <c r="K100" s="83">
        <v>43236.0</v>
      </c>
      <c r="L100" s="86"/>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row>
    <row r="101" ht="12.75" customHeight="1">
      <c r="A101" s="67"/>
      <c r="B101" s="118"/>
      <c r="C101" s="89"/>
      <c r="D101" s="67"/>
      <c r="F101" s="67"/>
      <c r="G101" s="104"/>
      <c r="H101" s="89"/>
      <c r="I101" s="67"/>
      <c r="J101" s="91"/>
      <c r="K101" s="91"/>
      <c r="L101" s="67"/>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row>
    <row r="102" ht="12.75" customHeight="1">
      <c r="A102" s="1">
        <v>50.0</v>
      </c>
      <c r="B102" s="6"/>
      <c r="C102" s="1" t="s">
        <v>269</v>
      </c>
      <c r="D102" s="94"/>
      <c r="E102" s="166"/>
      <c r="F102" s="1"/>
      <c r="G102" s="6"/>
      <c r="H102" s="1"/>
      <c r="I102" s="153"/>
      <c r="J102" s="91"/>
      <c r="K102" s="91"/>
      <c r="L102" s="86"/>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row>
    <row r="103" ht="12.75" customHeight="1">
      <c r="A103" s="67"/>
      <c r="B103" s="118"/>
      <c r="C103" s="89"/>
      <c r="D103" s="67"/>
      <c r="F103" s="67"/>
      <c r="G103" s="104"/>
      <c r="H103" s="89"/>
      <c r="I103" s="67"/>
      <c r="J103" s="91"/>
      <c r="K103" s="91"/>
      <c r="L103" s="67"/>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row>
    <row r="104" ht="12.75" customHeight="1">
      <c r="A104" s="1">
        <v>50.0</v>
      </c>
      <c r="B104" s="6"/>
      <c r="C104" s="1"/>
      <c r="D104" s="94" t="s">
        <v>174</v>
      </c>
      <c r="E104" s="166" t="s">
        <v>270</v>
      </c>
      <c r="F104" s="1" t="s">
        <v>271</v>
      </c>
      <c r="G104" s="6" t="s">
        <v>175</v>
      </c>
      <c r="H104" s="15" t="s">
        <v>246</v>
      </c>
      <c r="I104" s="82"/>
      <c r="J104" s="83">
        <v>43236.0</v>
      </c>
      <c r="K104" s="83">
        <v>43236.0</v>
      </c>
      <c r="L104" s="86"/>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row>
    <row r="105" ht="12.75" customHeight="1">
      <c r="A105" s="67"/>
      <c r="B105" s="118"/>
      <c r="C105" s="89"/>
      <c r="D105" s="67"/>
      <c r="F105" s="67"/>
      <c r="G105" s="104"/>
      <c r="H105" s="89"/>
      <c r="I105" s="67"/>
      <c r="J105" s="91"/>
      <c r="K105" s="91"/>
      <c r="L105" s="67"/>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row>
    <row r="106" ht="12.75" customHeight="1">
      <c r="A106" s="1">
        <v>50.0</v>
      </c>
      <c r="B106" s="6"/>
      <c r="C106" s="1"/>
      <c r="D106" s="121" t="s">
        <v>214</v>
      </c>
      <c r="E106" s="166" t="s">
        <v>272</v>
      </c>
      <c r="F106" s="1" t="s">
        <v>273</v>
      </c>
      <c r="G106" s="6" t="s">
        <v>175</v>
      </c>
      <c r="H106" s="15" t="s">
        <v>246</v>
      </c>
      <c r="I106" s="82"/>
      <c r="J106" s="91"/>
      <c r="K106" s="91"/>
      <c r="L106" s="86"/>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row>
    <row r="107" ht="12.75" customHeight="1">
      <c r="A107" s="67"/>
      <c r="B107" s="118"/>
      <c r="C107" s="89"/>
      <c r="D107" s="118"/>
      <c r="F107" s="67"/>
      <c r="G107" s="104"/>
      <c r="H107" s="89"/>
      <c r="I107" s="67"/>
      <c r="J107" s="91"/>
      <c r="K107" s="91"/>
      <c r="L107" s="67"/>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row>
    <row r="108" ht="12.75" customHeight="1">
      <c r="A108" s="1">
        <v>51.0</v>
      </c>
      <c r="B108" s="6" t="s">
        <v>274</v>
      </c>
      <c r="C108" s="6" t="s">
        <v>275</v>
      </c>
      <c r="D108" s="121"/>
      <c r="E108" s="121" t="s">
        <v>274</v>
      </c>
      <c r="F108" s="43"/>
      <c r="G108" s="58"/>
      <c r="H108" s="15" t="s">
        <v>246</v>
      </c>
      <c r="I108" s="82"/>
      <c r="J108" s="83">
        <v>43243.0</v>
      </c>
      <c r="K108" s="83">
        <v>43245.0</v>
      </c>
      <c r="L108" s="86" t="str">
        <f>IF(AND($J108&lt;&gt;"",$K108&lt;&gt;""),DATEDIF(TODAY(),K108,"d"),"未定")</f>
        <v>#NUM!</v>
      </c>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row>
    <row r="109" ht="12.75" customHeight="1">
      <c r="A109" s="89"/>
      <c r="B109" s="118"/>
      <c r="C109" s="118"/>
      <c r="D109" s="118"/>
      <c r="E109" s="118"/>
      <c r="F109" s="118"/>
      <c r="G109" s="89"/>
      <c r="H109" s="89"/>
      <c r="I109" s="89"/>
      <c r="J109" s="91"/>
      <c r="K109" s="91"/>
      <c r="L109" s="89"/>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row>
    <row r="110" ht="12.75" customHeight="1">
      <c r="A110" s="67"/>
      <c r="B110" s="118"/>
      <c r="C110" s="118"/>
      <c r="D110" s="118"/>
      <c r="E110" s="118"/>
      <c r="F110" s="118"/>
      <c r="G110" s="67"/>
      <c r="H110" s="89"/>
      <c r="I110" s="67"/>
      <c r="J110" s="91"/>
      <c r="K110" s="91"/>
      <c r="L110" s="67"/>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row>
    <row r="111" ht="12.75" customHeight="1">
      <c r="A111" s="1">
        <v>52.0</v>
      </c>
      <c r="B111" s="43"/>
      <c r="C111" s="43" t="s">
        <v>276</v>
      </c>
      <c r="D111" s="149"/>
      <c r="E111" s="149" t="s">
        <v>274</v>
      </c>
      <c r="F111" s="43"/>
      <c r="G111" s="43"/>
      <c r="H111" s="15" t="s">
        <v>246</v>
      </c>
      <c r="I111" s="82"/>
      <c r="J111" s="83">
        <v>43243.0</v>
      </c>
      <c r="K111" s="83">
        <v>43245.0</v>
      </c>
      <c r="L111" s="86" t="str">
        <f>IF(AND($J111&lt;&gt;"",$K111&lt;&gt;""),DATEDIF(TODAY(),K111,"d"),"未定")</f>
        <v>#NUM!</v>
      </c>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row>
    <row r="112" ht="12.75" customHeight="1">
      <c r="A112" s="67"/>
      <c r="B112" s="118"/>
      <c r="C112" s="118"/>
      <c r="D112" s="118"/>
      <c r="E112" s="118"/>
      <c r="F112" s="118"/>
      <c r="G112" s="43"/>
      <c r="H112" s="89"/>
      <c r="I112" s="67"/>
      <c r="J112" s="91"/>
      <c r="K112" s="91"/>
      <c r="L112" s="67"/>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row>
    <row r="113" ht="12.75" customHeight="1">
      <c r="A113" s="1">
        <v>53.0</v>
      </c>
      <c r="B113" s="43" t="s">
        <v>277</v>
      </c>
      <c r="C113" s="43" t="s">
        <v>275</v>
      </c>
      <c r="D113" s="149"/>
      <c r="E113" s="149" t="s">
        <v>277</v>
      </c>
      <c r="F113" s="43"/>
      <c r="G113" s="43"/>
      <c r="H113" s="15" t="s">
        <v>246</v>
      </c>
      <c r="I113" s="82"/>
      <c r="J113" s="83">
        <v>43243.0</v>
      </c>
      <c r="K113" s="83">
        <v>43251.0</v>
      </c>
      <c r="L113" s="86" t="str">
        <f>IF(AND($J113&lt;&gt;"",$K113&lt;&gt;""),DATEDIF(TODAY(),K113,"d"),"未定")</f>
        <v>#NUM!</v>
      </c>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row>
    <row r="114" ht="12.75" customHeight="1">
      <c r="A114" s="67"/>
      <c r="B114" s="118"/>
      <c r="C114" s="118"/>
      <c r="D114" s="118"/>
      <c r="E114" s="118"/>
      <c r="F114" s="118"/>
      <c r="G114" s="43"/>
      <c r="H114" s="89"/>
      <c r="I114" s="67"/>
      <c r="J114" s="91"/>
      <c r="K114" s="91"/>
      <c r="L114" s="67"/>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row>
    <row r="115" ht="12.75" customHeight="1">
      <c r="A115" s="1">
        <v>54.0</v>
      </c>
      <c r="B115" s="43"/>
      <c r="C115" s="43" t="s">
        <v>276</v>
      </c>
      <c r="D115" s="149"/>
      <c r="E115" s="149" t="s">
        <v>277</v>
      </c>
      <c r="F115" s="43"/>
      <c r="G115" s="43"/>
      <c r="H115" s="15" t="s">
        <v>246</v>
      </c>
      <c r="I115" s="153"/>
      <c r="J115" s="83">
        <v>43243.0</v>
      </c>
      <c r="K115" s="83">
        <v>43251.0</v>
      </c>
      <c r="L115" s="86" t="str">
        <f>IF(AND($J115&lt;&gt;"",$K115&lt;&gt;""),DATEDIF(TODAY(),K115,"d"),"未定")</f>
        <v>#NUM!</v>
      </c>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row>
    <row r="116" ht="12.75" customHeight="1">
      <c r="A116" s="67"/>
      <c r="B116" s="118"/>
      <c r="C116" s="118"/>
      <c r="D116" s="118"/>
      <c r="E116" s="118"/>
      <c r="F116" s="118"/>
      <c r="G116" s="43"/>
      <c r="H116" s="89"/>
      <c r="I116" s="67"/>
      <c r="J116" s="91"/>
      <c r="K116" s="91"/>
      <c r="L116" s="67"/>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row>
    <row r="117" ht="12.75" customHeight="1">
      <c r="A117" s="1">
        <v>55.0</v>
      </c>
      <c r="B117" s="43" t="s">
        <v>278</v>
      </c>
      <c r="C117" s="43" t="s">
        <v>275</v>
      </c>
      <c r="D117" s="149"/>
      <c r="E117" s="149" t="s">
        <v>278</v>
      </c>
      <c r="F117" s="43"/>
      <c r="G117" s="43"/>
      <c r="H117" s="1" t="s">
        <v>246</v>
      </c>
      <c r="I117" s="153"/>
      <c r="J117" s="83">
        <v>43243.0</v>
      </c>
      <c r="K117" s="83">
        <v>43251.0</v>
      </c>
      <c r="L117" s="86" t="str">
        <f>IF(AND($J117&lt;&gt;"",$K117&lt;&gt;""),DATEDIF(TODAY(),K117,"d"),"未定")</f>
        <v>#NUM!</v>
      </c>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row>
    <row r="118" ht="12.75" customHeight="1">
      <c r="A118" s="67"/>
      <c r="B118" s="118"/>
      <c r="C118" s="118"/>
      <c r="D118" s="118"/>
      <c r="E118" s="118"/>
      <c r="F118" s="118"/>
      <c r="G118" s="43"/>
      <c r="H118" s="89"/>
      <c r="I118" s="67"/>
      <c r="J118" s="91"/>
      <c r="K118" s="91"/>
      <c r="L118" s="67"/>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row>
    <row r="119" ht="12.75" customHeight="1">
      <c r="A119" s="1">
        <v>56.0</v>
      </c>
      <c r="B119" s="43"/>
      <c r="C119" s="43" t="s">
        <v>276</v>
      </c>
      <c r="D119" s="149"/>
      <c r="E119" s="149" t="s">
        <v>278</v>
      </c>
      <c r="F119" s="43"/>
      <c r="G119" s="22"/>
      <c r="H119" s="1" t="s">
        <v>246</v>
      </c>
      <c r="I119" s="153"/>
      <c r="J119" s="83">
        <v>43243.0</v>
      </c>
      <c r="K119" s="83">
        <v>43251.0</v>
      </c>
      <c r="L119" s="86" t="str">
        <f>IF(AND($J119&lt;&gt;"",$K119&lt;&gt;""),DATEDIF(TODAY(),K119,"d"),"未定")</f>
        <v>#NUM!</v>
      </c>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row>
    <row r="120" ht="12.75" customHeight="1">
      <c r="A120" s="67"/>
      <c r="B120" s="104"/>
      <c r="C120" s="104"/>
      <c r="D120" s="104"/>
      <c r="E120" s="104"/>
      <c r="F120" s="104"/>
      <c r="G120" s="22"/>
      <c r="H120" s="89"/>
      <c r="I120" s="67"/>
      <c r="J120" s="91"/>
      <c r="K120" s="91"/>
      <c r="L120" s="67"/>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row>
    <row r="121" ht="12.75" customHeight="1">
      <c r="A121" s="1"/>
      <c r="B121" s="43"/>
      <c r="C121" s="43"/>
      <c r="D121" s="149"/>
      <c r="E121" s="149"/>
      <c r="F121" s="43"/>
      <c r="G121" s="22"/>
      <c r="H121" s="43"/>
      <c r="I121" s="153"/>
      <c r="J121" s="167"/>
      <c r="K121" s="167"/>
      <c r="L121" s="168"/>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row>
    <row r="122" ht="12.75" customHeight="1">
      <c r="A122" s="67"/>
      <c r="B122" s="104"/>
      <c r="C122" s="104"/>
      <c r="D122" s="104"/>
      <c r="E122" s="104"/>
      <c r="F122" s="104"/>
      <c r="G122" s="22"/>
      <c r="H122" s="104"/>
      <c r="I122" s="67"/>
      <c r="J122" s="169"/>
      <c r="K122" s="169"/>
      <c r="L122" s="104"/>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row>
    <row r="123" ht="12.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595">
    <mergeCell ref="C92:C93"/>
    <mergeCell ref="B92:B93"/>
    <mergeCell ref="A84:A85"/>
    <mergeCell ref="A86:A87"/>
    <mergeCell ref="A92:A93"/>
    <mergeCell ref="B84:B85"/>
    <mergeCell ref="C84:C85"/>
    <mergeCell ref="B86:B87"/>
    <mergeCell ref="B88:B89"/>
    <mergeCell ref="B90:B91"/>
    <mergeCell ref="C24:C25"/>
    <mergeCell ref="C32:C33"/>
    <mergeCell ref="C30:C31"/>
    <mergeCell ref="C28:C29"/>
    <mergeCell ref="C26:C27"/>
    <mergeCell ref="C36:C37"/>
    <mergeCell ref="C38:C39"/>
    <mergeCell ref="C42:C43"/>
    <mergeCell ref="C56:C57"/>
    <mergeCell ref="C54:C55"/>
    <mergeCell ref="C62:C63"/>
    <mergeCell ref="C70:C71"/>
    <mergeCell ref="C68:C69"/>
    <mergeCell ref="C74:C75"/>
    <mergeCell ref="C76:C77"/>
    <mergeCell ref="B30:B31"/>
    <mergeCell ref="A30:A31"/>
    <mergeCell ref="A44:A45"/>
    <mergeCell ref="A38:A39"/>
    <mergeCell ref="A36:A37"/>
    <mergeCell ref="A34:A35"/>
    <mergeCell ref="B38:B39"/>
    <mergeCell ref="B34:B35"/>
    <mergeCell ref="B36:B37"/>
    <mergeCell ref="A32:A33"/>
    <mergeCell ref="B28:B29"/>
    <mergeCell ref="B32:B33"/>
    <mergeCell ref="A46:A47"/>
    <mergeCell ref="B46:B47"/>
    <mergeCell ref="B44:B45"/>
    <mergeCell ref="B42:B43"/>
    <mergeCell ref="A14:A15"/>
    <mergeCell ref="C14:C15"/>
    <mergeCell ref="C12:C13"/>
    <mergeCell ref="A20:A21"/>
    <mergeCell ref="A22:A23"/>
    <mergeCell ref="A24:A25"/>
    <mergeCell ref="C34:C35"/>
    <mergeCell ref="B64:B65"/>
    <mergeCell ref="B58:B59"/>
    <mergeCell ref="B52:B53"/>
    <mergeCell ref="B50:B51"/>
    <mergeCell ref="A40:A41"/>
    <mergeCell ref="B40:B41"/>
    <mergeCell ref="A42:A43"/>
    <mergeCell ref="B56:B57"/>
    <mergeCell ref="A56:A57"/>
    <mergeCell ref="A52:A53"/>
    <mergeCell ref="B48:B49"/>
    <mergeCell ref="B70:B71"/>
    <mergeCell ref="B72:B73"/>
    <mergeCell ref="B62:B63"/>
    <mergeCell ref="B60:B61"/>
    <mergeCell ref="A66:A67"/>
    <mergeCell ref="A68:A69"/>
    <mergeCell ref="A70:A71"/>
    <mergeCell ref="A72:A73"/>
    <mergeCell ref="B66:B67"/>
    <mergeCell ref="B68:B69"/>
    <mergeCell ref="A88:A89"/>
    <mergeCell ref="A90:A91"/>
    <mergeCell ref="A26:A27"/>
    <mergeCell ref="A28:A29"/>
    <mergeCell ref="B26:B27"/>
    <mergeCell ref="B24:B25"/>
    <mergeCell ref="A94:A95"/>
    <mergeCell ref="B94:B95"/>
    <mergeCell ref="A54:A55"/>
    <mergeCell ref="B54:B55"/>
    <mergeCell ref="A74:A75"/>
    <mergeCell ref="B74:B75"/>
    <mergeCell ref="B82:B83"/>
    <mergeCell ref="A82:A83"/>
    <mergeCell ref="A80:A81"/>
    <mergeCell ref="A78:A79"/>
    <mergeCell ref="A76:A77"/>
    <mergeCell ref="B80:B81"/>
    <mergeCell ref="B78:B79"/>
    <mergeCell ref="B76:B77"/>
    <mergeCell ref="H22:H23"/>
    <mergeCell ref="H20:H21"/>
    <mergeCell ref="H18:H19"/>
    <mergeCell ref="G22:G23"/>
    <mergeCell ref="L16:L17"/>
    <mergeCell ref="H16:H17"/>
    <mergeCell ref="I16:I17"/>
    <mergeCell ref="G16:G17"/>
    <mergeCell ref="I18:I19"/>
    <mergeCell ref="I20:I21"/>
    <mergeCell ref="B18:B19"/>
    <mergeCell ref="D18:D19"/>
    <mergeCell ref="F18:F19"/>
    <mergeCell ref="L20:L21"/>
    <mergeCell ref="L22:L23"/>
    <mergeCell ref="L18:L19"/>
    <mergeCell ref="I22:I23"/>
    <mergeCell ref="E26:E27"/>
    <mergeCell ref="F24:F25"/>
    <mergeCell ref="E20:E21"/>
    <mergeCell ref="F20:F21"/>
    <mergeCell ref="E22:E23"/>
    <mergeCell ref="F22:F23"/>
    <mergeCell ref="C18:C19"/>
    <mergeCell ref="C16:C17"/>
    <mergeCell ref="D14:D15"/>
    <mergeCell ref="D16:D17"/>
    <mergeCell ref="B22:B23"/>
    <mergeCell ref="B16:B17"/>
    <mergeCell ref="D10:D11"/>
    <mergeCell ref="C10:C11"/>
    <mergeCell ref="B10:B11"/>
    <mergeCell ref="B20:B21"/>
    <mergeCell ref="C22:C23"/>
    <mergeCell ref="C20:C21"/>
    <mergeCell ref="L12:L13"/>
    <mergeCell ref="L14:L15"/>
    <mergeCell ref="I14:I15"/>
    <mergeCell ref="H14:H15"/>
    <mergeCell ref="G24:G25"/>
    <mergeCell ref="G26:G27"/>
    <mergeCell ref="H24:H25"/>
    <mergeCell ref="I24:I25"/>
    <mergeCell ref="I26:I27"/>
    <mergeCell ref="H26:H27"/>
    <mergeCell ref="G20:G21"/>
    <mergeCell ref="G18:G19"/>
    <mergeCell ref="G14:G15"/>
    <mergeCell ref="I4:I5"/>
    <mergeCell ref="G4:G5"/>
    <mergeCell ref="H4:H5"/>
    <mergeCell ref="E2:E3"/>
    <mergeCell ref="C2:C3"/>
    <mergeCell ref="L4:L5"/>
    <mergeCell ref="L6:L7"/>
    <mergeCell ref="L2:L3"/>
    <mergeCell ref="I2:I3"/>
    <mergeCell ref="I6:I7"/>
    <mergeCell ref="B2:B3"/>
    <mergeCell ref="B4:B5"/>
    <mergeCell ref="A2:A3"/>
    <mergeCell ref="A1:C1"/>
    <mergeCell ref="A12:A13"/>
    <mergeCell ref="A10:A11"/>
    <mergeCell ref="E4:E5"/>
    <mergeCell ref="E6:E7"/>
    <mergeCell ref="A6:A7"/>
    <mergeCell ref="A4:A5"/>
    <mergeCell ref="C4:C5"/>
    <mergeCell ref="I12:I13"/>
    <mergeCell ref="H12:H13"/>
    <mergeCell ref="G12:G13"/>
    <mergeCell ref="G6:G7"/>
    <mergeCell ref="H6:H7"/>
    <mergeCell ref="H2:H3"/>
    <mergeCell ref="G2:G3"/>
    <mergeCell ref="I10:I11"/>
    <mergeCell ref="I8:I9"/>
    <mergeCell ref="B8:B9"/>
    <mergeCell ref="A8:A9"/>
    <mergeCell ref="L10:L11"/>
    <mergeCell ref="L8:L9"/>
    <mergeCell ref="G10:G11"/>
    <mergeCell ref="H10:H11"/>
    <mergeCell ref="G8:G9"/>
    <mergeCell ref="H8:H9"/>
    <mergeCell ref="I98:I99"/>
    <mergeCell ref="G80:G81"/>
    <mergeCell ref="F62:F63"/>
    <mergeCell ref="F60:F61"/>
    <mergeCell ref="G62:G63"/>
    <mergeCell ref="G74:G75"/>
    <mergeCell ref="G72:G73"/>
    <mergeCell ref="F72:F73"/>
    <mergeCell ref="F66:F67"/>
    <mergeCell ref="F68:F69"/>
    <mergeCell ref="F64:F65"/>
    <mergeCell ref="F58:F59"/>
    <mergeCell ref="G52:G53"/>
    <mergeCell ref="G50:G51"/>
    <mergeCell ref="D54:D55"/>
    <mergeCell ref="D72:D73"/>
    <mergeCell ref="D56:D57"/>
    <mergeCell ref="C50:C51"/>
    <mergeCell ref="C48:C49"/>
    <mergeCell ref="I102:I103"/>
    <mergeCell ref="D100:D101"/>
    <mergeCell ref="E50:E51"/>
    <mergeCell ref="D90:D91"/>
    <mergeCell ref="G48:G49"/>
    <mergeCell ref="E56:E57"/>
    <mergeCell ref="E54:E55"/>
    <mergeCell ref="E52:E53"/>
    <mergeCell ref="H54:H55"/>
    <mergeCell ref="G56:G57"/>
    <mergeCell ref="G54:G55"/>
    <mergeCell ref="I50:I51"/>
    <mergeCell ref="I52:I53"/>
    <mergeCell ref="F48:F49"/>
    <mergeCell ref="F56:F57"/>
    <mergeCell ref="F50:F51"/>
    <mergeCell ref="F52:F53"/>
    <mergeCell ref="F54:F55"/>
    <mergeCell ref="C94:C95"/>
    <mergeCell ref="C96:C97"/>
    <mergeCell ref="D98:D99"/>
    <mergeCell ref="C98:C99"/>
    <mergeCell ref="D96:D97"/>
    <mergeCell ref="D94:D95"/>
    <mergeCell ref="F76:F77"/>
    <mergeCell ref="I78:I79"/>
    <mergeCell ref="I76:I77"/>
    <mergeCell ref="G76:G77"/>
    <mergeCell ref="H76:H77"/>
    <mergeCell ref="G78:G79"/>
    <mergeCell ref="H78:H79"/>
    <mergeCell ref="F78:F79"/>
    <mergeCell ref="G82:G83"/>
    <mergeCell ref="E82:E83"/>
    <mergeCell ref="F80:F81"/>
    <mergeCell ref="H82:H83"/>
    <mergeCell ref="H80:H81"/>
    <mergeCell ref="H84:H85"/>
    <mergeCell ref="F82:F83"/>
    <mergeCell ref="I54:I55"/>
    <mergeCell ref="I58:I59"/>
    <mergeCell ref="I56:I57"/>
    <mergeCell ref="H48:H49"/>
    <mergeCell ref="H50:H51"/>
    <mergeCell ref="H56:H57"/>
    <mergeCell ref="H52:H53"/>
    <mergeCell ref="H64:H65"/>
    <mergeCell ref="H62:H63"/>
    <mergeCell ref="I48:I49"/>
    <mergeCell ref="I72:I73"/>
    <mergeCell ref="I70:I71"/>
    <mergeCell ref="I68:I69"/>
    <mergeCell ref="I62:I63"/>
    <mergeCell ref="I60:I61"/>
    <mergeCell ref="I64:I65"/>
    <mergeCell ref="I66:I67"/>
    <mergeCell ref="D58:D59"/>
    <mergeCell ref="G60:G61"/>
    <mergeCell ref="H70:H71"/>
    <mergeCell ref="H66:H67"/>
    <mergeCell ref="L108:L110"/>
    <mergeCell ref="L111:L112"/>
    <mergeCell ref="L119:L120"/>
    <mergeCell ref="L117:L118"/>
    <mergeCell ref="L104:L105"/>
    <mergeCell ref="L113:L114"/>
    <mergeCell ref="L115:L116"/>
    <mergeCell ref="L121:L122"/>
    <mergeCell ref="L106:L107"/>
    <mergeCell ref="L72:L73"/>
    <mergeCell ref="L70:L71"/>
    <mergeCell ref="L64:L65"/>
    <mergeCell ref="L62:L63"/>
    <mergeCell ref="L56:L57"/>
    <mergeCell ref="L58:L59"/>
    <mergeCell ref="L74:L75"/>
    <mergeCell ref="L82:L83"/>
    <mergeCell ref="L84:L85"/>
    <mergeCell ref="L78:L79"/>
    <mergeCell ref="L80:L81"/>
    <mergeCell ref="L76:L77"/>
    <mergeCell ref="L54:L55"/>
    <mergeCell ref="L48:L49"/>
    <mergeCell ref="L52:L53"/>
    <mergeCell ref="L50:L51"/>
    <mergeCell ref="L66:L67"/>
    <mergeCell ref="L68:L69"/>
    <mergeCell ref="L60:L61"/>
    <mergeCell ref="D121:D122"/>
    <mergeCell ref="D119:D120"/>
    <mergeCell ref="E117:E118"/>
    <mergeCell ref="C117:C118"/>
    <mergeCell ref="D117:D118"/>
    <mergeCell ref="C119:C120"/>
    <mergeCell ref="D115:D116"/>
    <mergeCell ref="C121:C122"/>
    <mergeCell ref="C111:C112"/>
    <mergeCell ref="E84:E85"/>
    <mergeCell ref="E88:E89"/>
    <mergeCell ref="D88:D89"/>
    <mergeCell ref="D84:D85"/>
    <mergeCell ref="E121:E122"/>
    <mergeCell ref="E119:E120"/>
    <mergeCell ref="E115:E116"/>
    <mergeCell ref="E113:E114"/>
    <mergeCell ref="F74:F75"/>
    <mergeCell ref="G68:G69"/>
    <mergeCell ref="G70:G71"/>
    <mergeCell ref="F70:F71"/>
    <mergeCell ref="G98:G99"/>
    <mergeCell ref="G84:G85"/>
    <mergeCell ref="F92:F93"/>
    <mergeCell ref="F94:F95"/>
    <mergeCell ref="F96:F97"/>
    <mergeCell ref="F98:F99"/>
    <mergeCell ref="G96:G97"/>
    <mergeCell ref="C100:C101"/>
    <mergeCell ref="C102:C103"/>
    <mergeCell ref="D102:D103"/>
    <mergeCell ref="F102:F103"/>
    <mergeCell ref="F100:F101"/>
    <mergeCell ref="G102:G103"/>
    <mergeCell ref="G100:G101"/>
    <mergeCell ref="E74:E75"/>
    <mergeCell ref="D74:D75"/>
    <mergeCell ref="H74:H75"/>
    <mergeCell ref="I74:I75"/>
    <mergeCell ref="I86:I87"/>
    <mergeCell ref="H86:H87"/>
    <mergeCell ref="I94:I95"/>
    <mergeCell ref="I96:I97"/>
    <mergeCell ref="I92:I93"/>
    <mergeCell ref="I90:I91"/>
    <mergeCell ref="H98:H99"/>
    <mergeCell ref="H92:H93"/>
    <mergeCell ref="H88:H89"/>
    <mergeCell ref="H102:H103"/>
    <mergeCell ref="H100:H101"/>
    <mergeCell ref="H94:H95"/>
    <mergeCell ref="H96:H97"/>
    <mergeCell ref="H117:H118"/>
    <mergeCell ref="F117:F118"/>
    <mergeCell ref="F115:F116"/>
    <mergeCell ref="F113:F114"/>
    <mergeCell ref="H121:H122"/>
    <mergeCell ref="I121:I122"/>
    <mergeCell ref="F121:F122"/>
    <mergeCell ref="I117:I118"/>
    <mergeCell ref="H119:H120"/>
    <mergeCell ref="F119:F120"/>
    <mergeCell ref="I119:I120"/>
    <mergeCell ref="C60:C61"/>
    <mergeCell ref="C64:C65"/>
    <mergeCell ref="C58:C59"/>
    <mergeCell ref="C86:C87"/>
    <mergeCell ref="C82:C83"/>
    <mergeCell ref="C80:C81"/>
    <mergeCell ref="C78:C79"/>
    <mergeCell ref="C72:C73"/>
    <mergeCell ref="C66:C67"/>
    <mergeCell ref="H90:H91"/>
    <mergeCell ref="H72:H73"/>
    <mergeCell ref="G90:G91"/>
    <mergeCell ref="D68:D69"/>
    <mergeCell ref="D66:D67"/>
    <mergeCell ref="G66:G67"/>
    <mergeCell ref="H68:H69"/>
    <mergeCell ref="G64:G65"/>
    <mergeCell ref="E68:E69"/>
    <mergeCell ref="E66:E67"/>
    <mergeCell ref="E78:E79"/>
    <mergeCell ref="D80:D81"/>
    <mergeCell ref="E80:E81"/>
    <mergeCell ref="D86:D87"/>
    <mergeCell ref="D82:D83"/>
    <mergeCell ref="E58:E59"/>
    <mergeCell ref="E60:E61"/>
    <mergeCell ref="H58:H59"/>
    <mergeCell ref="H60:H61"/>
    <mergeCell ref="G58:G59"/>
    <mergeCell ref="E70:E71"/>
    <mergeCell ref="E86:E87"/>
    <mergeCell ref="E76:E77"/>
    <mergeCell ref="F88:F89"/>
    <mergeCell ref="F90:F91"/>
    <mergeCell ref="E72:E73"/>
    <mergeCell ref="D70:D71"/>
    <mergeCell ref="D64:D65"/>
    <mergeCell ref="D60:D61"/>
    <mergeCell ref="D62:D63"/>
    <mergeCell ref="C88:C89"/>
    <mergeCell ref="C90:C91"/>
    <mergeCell ref="L90:L91"/>
    <mergeCell ref="L92:L93"/>
    <mergeCell ref="G106:G107"/>
    <mergeCell ref="G104:G105"/>
    <mergeCell ref="L100:L101"/>
    <mergeCell ref="L102:L103"/>
    <mergeCell ref="L86:L87"/>
    <mergeCell ref="L88:L89"/>
    <mergeCell ref="L98:L99"/>
    <mergeCell ref="I108:I110"/>
    <mergeCell ref="I111:I112"/>
    <mergeCell ref="I113:I114"/>
    <mergeCell ref="H113:H114"/>
    <mergeCell ref="H115:H116"/>
    <mergeCell ref="I115:I116"/>
    <mergeCell ref="H111:H112"/>
    <mergeCell ref="C104:C105"/>
    <mergeCell ref="D104:D105"/>
    <mergeCell ref="B104:B105"/>
    <mergeCell ref="E104:E105"/>
    <mergeCell ref="F106:F107"/>
    <mergeCell ref="F104:F105"/>
    <mergeCell ref="F108:F110"/>
    <mergeCell ref="H108:H110"/>
    <mergeCell ref="G108:G110"/>
    <mergeCell ref="H106:H107"/>
    <mergeCell ref="I106:I107"/>
    <mergeCell ref="F111:F112"/>
    <mergeCell ref="I104:I105"/>
    <mergeCell ref="H104:H105"/>
    <mergeCell ref="B106:B107"/>
    <mergeCell ref="A106:A107"/>
    <mergeCell ref="B115:B116"/>
    <mergeCell ref="B113:B114"/>
    <mergeCell ref="B111:B112"/>
    <mergeCell ref="D111:D112"/>
    <mergeCell ref="D108:D110"/>
    <mergeCell ref="E108:E110"/>
    <mergeCell ref="E106:E107"/>
    <mergeCell ref="E102:E103"/>
    <mergeCell ref="E111:E112"/>
    <mergeCell ref="L96:L97"/>
    <mergeCell ref="L94:L95"/>
    <mergeCell ref="F36:F37"/>
    <mergeCell ref="E36:E37"/>
    <mergeCell ref="G34:G35"/>
    <mergeCell ref="F34:F35"/>
    <mergeCell ref="E32:E33"/>
    <mergeCell ref="E34:E35"/>
    <mergeCell ref="G36:G37"/>
    <mergeCell ref="G38:G39"/>
    <mergeCell ref="F38:F39"/>
    <mergeCell ref="F32:F33"/>
    <mergeCell ref="G32:G33"/>
    <mergeCell ref="G30:G31"/>
    <mergeCell ref="H30:H31"/>
    <mergeCell ref="H32:H33"/>
    <mergeCell ref="H36:H37"/>
    <mergeCell ref="H34:H35"/>
    <mergeCell ref="H38:H39"/>
    <mergeCell ref="F28:F29"/>
    <mergeCell ref="F26:F27"/>
    <mergeCell ref="L28:L29"/>
    <mergeCell ref="L30:L31"/>
    <mergeCell ref="L24:L25"/>
    <mergeCell ref="L26:L27"/>
    <mergeCell ref="G28:G29"/>
    <mergeCell ref="H28:H29"/>
    <mergeCell ref="L36:L37"/>
    <mergeCell ref="L34:L35"/>
    <mergeCell ref="D38:D39"/>
    <mergeCell ref="D40:D41"/>
    <mergeCell ref="D36:D37"/>
    <mergeCell ref="F30:F31"/>
    <mergeCell ref="D28:D29"/>
    <mergeCell ref="D30:D31"/>
    <mergeCell ref="E30:E31"/>
    <mergeCell ref="E28:E29"/>
    <mergeCell ref="D24:D25"/>
    <mergeCell ref="D26:D27"/>
    <mergeCell ref="I30:I31"/>
    <mergeCell ref="I34:I35"/>
    <mergeCell ref="I32:I33"/>
    <mergeCell ref="I28:I29"/>
    <mergeCell ref="L40:L41"/>
    <mergeCell ref="L38:L39"/>
    <mergeCell ref="L44:L45"/>
    <mergeCell ref="L46:L47"/>
    <mergeCell ref="L42:L43"/>
    <mergeCell ref="L32:L33"/>
    <mergeCell ref="F14:F15"/>
    <mergeCell ref="F16:F17"/>
    <mergeCell ref="D2:D3"/>
    <mergeCell ref="D4:D5"/>
    <mergeCell ref="D12:D13"/>
    <mergeCell ref="F12:F13"/>
    <mergeCell ref="F10:F11"/>
    <mergeCell ref="F8:F9"/>
    <mergeCell ref="F6:F7"/>
    <mergeCell ref="F2:F3"/>
    <mergeCell ref="F4:F5"/>
    <mergeCell ref="D6:D7"/>
    <mergeCell ref="D22:D23"/>
    <mergeCell ref="D20:D21"/>
    <mergeCell ref="E8:E9"/>
    <mergeCell ref="E10:E11"/>
    <mergeCell ref="E24:E25"/>
    <mergeCell ref="E14:E15"/>
    <mergeCell ref="E12:E13"/>
    <mergeCell ref="E18:E19"/>
    <mergeCell ref="E16:E17"/>
    <mergeCell ref="C113:C114"/>
    <mergeCell ref="C108:C110"/>
    <mergeCell ref="B121:B122"/>
    <mergeCell ref="B117:B118"/>
    <mergeCell ref="B119:B120"/>
    <mergeCell ref="B102:B103"/>
    <mergeCell ref="A108:A110"/>
    <mergeCell ref="A102:A103"/>
    <mergeCell ref="A104:A105"/>
    <mergeCell ref="A121:A122"/>
    <mergeCell ref="A117:A118"/>
    <mergeCell ref="A119:A120"/>
    <mergeCell ref="A111:A112"/>
    <mergeCell ref="D106:D107"/>
    <mergeCell ref="A115:A116"/>
    <mergeCell ref="C115:C116"/>
    <mergeCell ref="D113:D114"/>
    <mergeCell ref="A113:A114"/>
    <mergeCell ref="C106:C107"/>
    <mergeCell ref="B108:B110"/>
    <mergeCell ref="I80:I81"/>
    <mergeCell ref="I82:I83"/>
    <mergeCell ref="I84:I85"/>
    <mergeCell ref="I88:I89"/>
    <mergeCell ref="I100:I101"/>
    <mergeCell ref="I40:I41"/>
    <mergeCell ref="I46:I47"/>
    <mergeCell ref="I42:I43"/>
    <mergeCell ref="I44:I45"/>
    <mergeCell ref="I36:I37"/>
    <mergeCell ref="I38:I39"/>
    <mergeCell ref="A60:A61"/>
    <mergeCell ref="A58:A59"/>
    <mergeCell ref="C52:C53"/>
    <mergeCell ref="C40:C41"/>
    <mergeCell ref="A50:A51"/>
    <mergeCell ref="A48:A49"/>
    <mergeCell ref="D50:D51"/>
    <mergeCell ref="D52:D53"/>
    <mergeCell ref="E62:E63"/>
    <mergeCell ref="A62:A63"/>
    <mergeCell ref="D48:D49"/>
    <mergeCell ref="H40:H41"/>
    <mergeCell ref="H42:H43"/>
    <mergeCell ref="H44:H45"/>
    <mergeCell ref="H46:H47"/>
    <mergeCell ref="G40:G41"/>
    <mergeCell ref="F40:F41"/>
    <mergeCell ref="F46:F47"/>
    <mergeCell ref="F44:F45"/>
    <mergeCell ref="G46:G47"/>
    <mergeCell ref="G44:G45"/>
    <mergeCell ref="F42:F43"/>
    <mergeCell ref="G42:G43"/>
    <mergeCell ref="D76:D77"/>
    <mergeCell ref="B100:B101"/>
    <mergeCell ref="A100:A101"/>
    <mergeCell ref="A96:A97"/>
    <mergeCell ref="B98:B99"/>
    <mergeCell ref="A98:A99"/>
    <mergeCell ref="B96:B97"/>
    <mergeCell ref="E90:E91"/>
    <mergeCell ref="F84:F85"/>
    <mergeCell ref="F86:F87"/>
    <mergeCell ref="G94:G95"/>
    <mergeCell ref="G92:G93"/>
    <mergeCell ref="G86:G87"/>
    <mergeCell ref="G88:G89"/>
    <mergeCell ref="D78:D79"/>
    <mergeCell ref="D92:D93"/>
    <mergeCell ref="E96:E97"/>
    <mergeCell ref="E100:E101"/>
    <mergeCell ref="E98:E99"/>
    <mergeCell ref="E94:E95"/>
    <mergeCell ref="E92:E93"/>
    <mergeCell ref="E40:E41"/>
    <mergeCell ref="E42:E43"/>
    <mergeCell ref="D46:D47"/>
    <mergeCell ref="D44:D45"/>
    <mergeCell ref="D42:D43"/>
    <mergeCell ref="E46:E47"/>
    <mergeCell ref="E44:E45"/>
    <mergeCell ref="E48:E49"/>
    <mergeCell ref="E38:E39"/>
    <mergeCell ref="A16:A17"/>
    <mergeCell ref="A18:A19"/>
    <mergeCell ref="B12:B13"/>
    <mergeCell ref="B14:B15"/>
    <mergeCell ref="E64:E65"/>
    <mergeCell ref="A64:A65"/>
    <mergeCell ref="C46:C47"/>
    <mergeCell ref="C44:C45"/>
    <mergeCell ref="C8:C9"/>
    <mergeCell ref="D8:D9"/>
    <mergeCell ref="C6:C7"/>
    <mergeCell ref="B6:B7"/>
    <mergeCell ref="D32:D33"/>
    <mergeCell ref="D34:D35"/>
  </mergeCells>
  <conditionalFormatting sqref="M8">
    <cfRule type="expression" dxfId="0" priority="1" stopIfTrue="1">
      <formula>AND(N$2&gt;=$J8,N$2&lt;=$K8)</formula>
    </cfRule>
  </conditionalFormatting>
  <conditionalFormatting sqref="M8">
    <cfRule type="expression" dxfId="0" priority="2" stopIfTrue="1">
      <formula>AND(N$2&gt;=$J8,N$2&lt;=$K8)</formula>
    </cfRule>
  </conditionalFormatting>
  <conditionalFormatting sqref="M8:R8">
    <cfRule type="expression" dxfId="0" priority="3" stopIfTrue="1">
      <formula>AND(L$2&gt;=$J8,L$2&lt;=$K8)</formula>
    </cfRule>
  </conditionalFormatting>
  <conditionalFormatting sqref="M8:R8">
    <cfRule type="expression" dxfId="0" priority="4" stopIfTrue="1">
      <formula>AND(L$2&gt;=$J8,L$2&lt;=$K8)</formula>
    </cfRule>
  </conditionalFormatting>
  <conditionalFormatting sqref="W61">
    <cfRule type="expression" dxfId="0" priority="5" stopIfTrue="1">
      <formula>AND(X$2&gt;=$J62,X$2&lt;=$K62)</formula>
    </cfRule>
  </conditionalFormatting>
  <conditionalFormatting sqref="L88">
    <cfRule type="cellIs" dxfId="1" priority="6" stopIfTrue="1" operator="lessThan">
      <formula>0</formula>
    </cfRule>
  </conditionalFormatting>
  <conditionalFormatting sqref="L88">
    <cfRule type="cellIs" dxfId="2" priority="7" stopIfTrue="1" operator="lessThan">
      <formula>4</formula>
    </cfRule>
  </conditionalFormatting>
  <conditionalFormatting sqref="L88">
    <cfRule type="cellIs" dxfId="1" priority="8" stopIfTrue="1" operator="lessThan">
      <formula>0</formula>
    </cfRule>
  </conditionalFormatting>
  <conditionalFormatting sqref="L88">
    <cfRule type="cellIs" dxfId="2" priority="9" stopIfTrue="1" operator="lessThan">
      <formula>4</formula>
    </cfRule>
  </conditionalFormatting>
  <conditionalFormatting sqref="L88">
    <cfRule type="cellIs" dxfId="1" priority="10" stopIfTrue="1" operator="lessThan">
      <formula>0</formula>
    </cfRule>
  </conditionalFormatting>
  <conditionalFormatting sqref="L88">
    <cfRule type="cellIs" dxfId="2" priority="11" stopIfTrue="1" operator="lessThan">
      <formula>4</formula>
    </cfRule>
  </conditionalFormatting>
  <conditionalFormatting sqref="L88">
    <cfRule type="cellIs" dxfId="1" priority="12" stopIfTrue="1" operator="lessThan">
      <formula>0</formula>
    </cfRule>
  </conditionalFormatting>
  <conditionalFormatting sqref="L88">
    <cfRule type="cellIs" dxfId="2" priority="13" stopIfTrue="1" operator="lessThan">
      <formula>4</formula>
    </cfRule>
  </conditionalFormatting>
  <conditionalFormatting sqref="L88">
    <cfRule type="cellIs" dxfId="1" priority="14" stopIfTrue="1" operator="lessThan">
      <formula>0</formula>
    </cfRule>
  </conditionalFormatting>
  <conditionalFormatting sqref="L88">
    <cfRule type="cellIs" dxfId="2" priority="15" stopIfTrue="1" operator="lessThan">
      <formula>4</formula>
    </cfRule>
  </conditionalFormatting>
  <conditionalFormatting sqref="L88">
    <cfRule type="cellIs" dxfId="1" priority="16" stopIfTrue="1" operator="lessThan">
      <formula>0</formula>
    </cfRule>
  </conditionalFormatting>
  <conditionalFormatting sqref="L88">
    <cfRule type="cellIs" dxfId="2" priority="17" stopIfTrue="1" operator="lessThan">
      <formula>4</formula>
    </cfRule>
  </conditionalFormatting>
  <conditionalFormatting sqref="L88">
    <cfRule type="cellIs" dxfId="1" priority="18" stopIfTrue="1" operator="lessThan">
      <formula>0</formula>
    </cfRule>
  </conditionalFormatting>
  <conditionalFormatting sqref="L88">
    <cfRule type="cellIs" dxfId="2" priority="19" stopIfTrue="1" operator="lessThan">
      <formula>4</formula>
    </cfRule>
  </conditionalFormatting>
  <conditionalFormatting sqref="L88">
    <cfRule type="cellIs" dxfId="1" priority="20" stopIfTrue="1" operator="lessThan">
      <formula>0</formula>
    </cfRule>
  </conditionalFormatting>
  <conditionalFormatting sqref="L88">
    <cfRule type="cellIs" dxfId="2" priority="21" stopIfTrue="1" operator="lessThan">
      <formula>4</formula>
    </cfRule>
  </conditionalFormatting>
  <conditionalFormatting sqref="L92">
    <cfRule type="cellIs" dxfId="1" priority="22" stopIfTrue="1" operator="lessThan">
      <formula>0</formula>
    </cfRule>
  </conditionalFormatting>
  <conditionalFormatting sqref="L92">
    <cfRule type="cellIs" dxfId="2" priority="23" stopIfTrue="1" operator="lessThan">
      <formula>4</formula>
    </cfRule>
  </conditionalFormatting>
  <conditionalFormatting sqref="L92">
    <cfRule type="cellIs" dxfId="1" priority="24" stopIfTrue="1" operator="lessThan">
      <formula>0</formula>
    </cfRule>
  </conditionalFormatting>
  <conditionalFormatting sqref="L92">
    <cfRule type="cellIs" dxfId="2" priority="25" stopIfTrue="1" operator="lessThan">
      <formula>4</formula>
    </cfRule>
  </conditionalFormatting>
  <conditionalFormatting sqref="L92">
    <cfRule type="cellIs" dxfId="1" priority="26" stopIfTrue="1" operator="lessThan">
      <formula>0</formula>
    </cfRule>
  </conditionalFormatting>
  <conditionalFormatting sqref="L92">
    <cfRule type="cellIs" dxfId="2" priority="27" stopIfTrue="1" operator="lessThan">
      <formula>4</formula>
    </cfRule>
  </conditionalFormatting>
  <conditionalFormatting sqref="L92">
    <cfRule type="cellIs" dxfId="1" priority="28" stopIfTrue="1" operator="lessThan">
      <formula>0</formula>
    </cfRule>
  </conditionalFormatting>
  <conditionalFormatting sqref="L92">
    <cfRule type="cellIs" dxfId="2" priority="29" stopIfTrue="1" operator="lessThan">
      <formula>4</formula>
    </cfRule>
  </conditionalFormatting>
  <conditionalFormatting sqref="L92">
    <cfRule type="cellIs" dxfId="1" priority="30" stopIfTrue="1" operator="lessThan">
      <formula>0</formula>
    </cfRule>
  </conditionalFormatting>
  <conditionalFormatting sqref="L92">
    <cfRule type="cellIs" dxfId="2" priority="31" stopIfTrue="1" operator="lessThan">
      <formula>4</formula>
    </cfRule>
  </conditionalFormatting>
  <conditionalFormatting sqref="L92">
    <cfRule type="cellIs" dxfId="1" priority="32" stopIfTrue="1" operator="lessThan">
      <formula>0</formula>
    </cfRule>
  </conditionalFormatting>
  <conditionalFormatting sqref="L92">
    <cfRule type="cellIs" dxfId="2" priority="33" stopIfTrue="1" operator="lessThan">
      <formula>4</formula>
    </cfRule>
  </conditionalFormatting>
  <conditionalFormatting sqref="L92">
    <cfRule type="cellIs" dxfId="1" priority="34" stopIfTrue="1" operator="lessThan">
      <formula>0</formula>
    </cfRule>
  </conditionalFormatting>
  <conditionalFormatting sqref="L92">
    <cfRule type="cellIs" dxfId="2" priority="35" stopIfTrue="1" operator="lessThan">
      <formula>4</formula>
    </cfRule>
  </conditionalFormatting>
  <conditionalFormatting sqref="L92">
    <cfRule type="cellIs" dxfId="1" priority="36" stopIfTrue="1" operator="lessThan">
      <formula>0</formula>
    </cfRule>
  </conditionalFormatting>
  <conditionalFormatting sqref="L92">
    <cfRule type="cellIs" dxfId="2" priority="37" stopIfTrue="1" operator="lessThan">
      <formula>4</formula>
    </cfRule>
  </conditionalFormatting>
  <conditionalFormatting sqref="L94">
    <cfRule type="cellIs" dxfId="1" priority="38" stopIfTrue="1" operator="lessThan">
      <formula>0</formula>
    </cfRule>
  </conditionalFormatting>
  <conditionalFormatting sqref="L94">
    <cfRule type="cellIs" dxfId="2" priority="39" stopIfTrue="1" operator="lessThan">
      <formula>4</formula>
    </cfRule>
  </conditionalFormatting>
  <conditionalFormatting sqref="L94">
    <cfRule type="cellIs" dxfId="1" priority="40" stopIfTrue="1" operator="lessThan">
      <formula>0</formula>
    </cfRule>
  </conditionalFormatting>
  <conditionalFormatting sqref="L94">
    <cfRule type="cellIs" dxfId="2" priority="41" stopIfTrue="1" operator="lessThan">
      <formula>4</formula>
    </cfRule>
  </conditionalFormatting>
  <conditionalFormatting sqref="L94">
    <cfRule type="cellIs" dxfId="1" priority="42" stopIfTrue="1" operator="lessThan">
      <formula>0</formula>
    </cfRule>
  </conditionalFormatting>
  <conditionalFormatting sqref="L94">
    <cfRule type="cellIs" dxfId="2" priority="43" stopIfTrue="1" operator="lessThan">
      <formula>4</formula>
    </cfRule>
  </conditionalFormatting>
  <conditionalFormatting sqref="L94">
    <cfRule type="cellIs" dxfId="1" priority="44" stopIfTrue="1" operator="lessThan">
      <formula>0</formula>
    </cfRule>
  </conditionalFormatting>
  <conditionalFormatting sqref="L94">
    <cfRule type="cellIs" dxfId="2" priority="45" stopIfTrue="1" operator="lessThan">
      <formula>4</formula>
    </cfRule>
  </conditionalFormatting>
  <conditionalFormatting sqref="L94">
    <cfRule type="cellIs" dxfId="1" priority="46" stopIfTrue="1" operator="lessThan">
      <formula>0</formula>
    </cfRule>
  </conditionalFormatting>
  <conditionalFormatting sqref="L94">
    <cfRule type="cellIs" dxfId="2" priority="47" stopIfTrue="1" operator="lessThan">
      <formula>4</formula>
    </cfRule>
  </conditionalFormatting>
  <conditionalFormatting sqref="L94">
    <cfRule type="cellIs" dxfId="1" priority="48" stopIfTrue="1" operator="lessThan">
      <formula>0</formula>
    </cfRule>
  </conditionalFormatting>
  <conditionalFormatting sqref="L94">
    <cfRule type="cellIs" dxfId="2" priority="49" stopIfTrue="1" operator="lessThan">
      <formula>4</formula>
    </cfRule>
  </conditionalFormatting>
  <conditionalFormatting sqref="L94">
    <cfRule type="cellIs" dxfId="1" priority="50" stopIfTrue="1" operator="lessThan">
      <formula>0</formula>
    </cfRule>
  </conditionalFormatting>
  <conditionalFormatting sqref="L94">
    <cfRule type="cellIs" dxfId="2" priority="51" stopIfTrue="1" operator="lessThan">
      <formula>4</formula>
    </cfRule>
  </conditionalFormatting>
  <conditionalFormatting sqref="L94">
    <cfRule type="cellIs" dxfId="1" priority="52" stopIfTrue="1" operator="lessThan">
      <formula>0</formula>
    </cfRule>
  </conditionalFormatting>
  <conditionalFormatting sqref="L94">
    <cfRule type="cellIs" dxfId="2" priority="53" stopIfTrue="1" operator="lessThan">
      <formula>4</formula>
    </cfRule>
  </conditionalFormatting>
  <conditionalFormatting sqref="L96">
    <cfRule type="cellIs" dxfId="1" priority="54" stopIfTrue="1" operator="lessThan">
      <formula>0</formula>
    </cfRule>
  </conditionalFormatting>
  <conditionalFormatting sqref="L96">
    <cfRule type="cellIs" dxfId="2" priority="55" stopIfTrue="1" operator="lessThan">
      <formula>4</formula>
    </cfRule>
  </conditionalFormatting>
  <conditionalFormatting sqref="L96">
    <cfRule type="cellIs" dxfId="1" priority="56" stopIfTrue="1" operator="lessThan">
      <formula>0</formula>
    </cfRule>
  </conditionalFormatting>
  <conditionalFormatting sqref="L96">
    <cfRule type="cellIs" dxfId="2" priority="57" stopIfTrue="1" operator="lessThan">
      <formula>4</formula>
    </cfRule>
  </conditionalFormatting>
  <conditionalFormatting sqref="L96">
    <cfRule type="cellIs" dxfId="1" priority="58" stopIfTrue="1" operator="lessThan">
      <formula>0</formula>
    </cfRule>
  </conditionalFormatting>
  <conditionalFormatting sqref="L96">
    <cfRule type="cellIs" dxfId="2" priority="59" stopIfTrue="1" operator="lessThan">
      <formula>4</formula>
    </cfRule>
  </conditionalFormatting>
  <conditionalFormatting sqref="L96">
    <cfRule type="cellIs" dxfId="1" priority="60" stopIfTrue="1" operator="lessThan">
      <formula>0</formula>
    </cfRule>
  </conditionalFormatting>
  <conditionalFormatting sqref="L96">
    <cfRule type="cellIs" dxfId="2" priority="61" stopIfTrue="1" operator="lessThan">
      <formula>4</formula>
    </cfRule>
  </conditionalFormatting>
  <conditionalFormatting sqref="L96">
    <cfRule type="cellIs" dxfId="1" priority="62" stopIfTrue="1" operator="lessThan">
      <formula>0</formula>
    </cfRule>
  </conditionalFormatting>
  <conditionalFormatting sqref="L96">
    <cfRule type="cellIs" dxfId="2" priority="63" stopIfTrue="1" operator="lessThan">
      <formula>4</formula>
    </cfRule>
  </conditionalFormatting>
  <conditionalFormatting sqref="L96">
    <cfRule type="cellIs" dxfId="1" priority="64" stopIfTrue="1" operator="lessThan">
      <formula>0</formula>
    </cfRule>
  </conditionalFormatting>
  <conditionalFormatting sqref="L96">
    <cfRule type="cellIs" dxfId="2" priority="65" stopIfTrue="1" operator="lessThan">
      <formula>4</formula>
    </cfRule>
  </conditionalFormatting>
  <conditionalFormatting sqref="L96">
    <cfRule type="cellIs" dxfId="1" priority="66" stopIfTrue="1" operator="lessThan">
      <formula>0</formula>
    </cfRule>
  </conditionalFormatting>
  <conditionalFormatting sqref="L96">
    <cfRule type="cellIs" dxfId="2" priority="67" stopIfTrue="1" operator="lessThan">
      <formula>4</formula>
    </cfRule>
  </conditionalFormatting>
  <conditionalFormatting sqref="L96">
    <cfRule type="cellIs" dxfId="1" priority="68" stopIfTrue="1" operator="lessThan">
      <formula>0</formula>
    </cfRule>
  </conditionalFormatting>
  <conditionalFormatting sqref="L96">
    <cfRule type="cellIs" dxfId="2" priority="69" stopIfTrue="1" operator="lessThan">
      <formula>4</formula>
    </cfRule>
  </conditionalFormatting>
  <conditionalFormatting sqref="L98">
    <cfRule type="cellIs" dxfId="1" priority="70" stopIfTrue="1" operator="lessThan">
      <formula>0</formula>
    </cfRule>
  </conditionalFormatting>
  <conditionalFormatting sqref="L98">
    <cfRule type="cellIs" dxfId="2" priority="71" stopIfTrue="1" operator="lessThan">
      <formula>4</formula>
    </cfRule>
  </conditionalFormatting>
  <conditionalFormatting sqref="L98">
    <cfRule type="cellIs" dxfId="1" priority="72" stopIfTrue="1" operator="lessThan">
      <formula>0</formula>
    </cfRule>
  </conditionalFormatting>
  <conditionalFormatting sqref="L98">
    <cfRule type="cellIs" dxfId="2" priority="73" stopIfTrue="1" operator="lessThan">
      <formula>4</formula>
    </cfRule>
  </conditionalFormatting>
  <conditionalFormatting sqref="L98">
    <cfRule type="cellIs" dxfId="1" priority="74" stopIfTrue="1" operator="lessThan">
      <formula>0</formula>
    </cfRule>
  </conditionalFormatting>
  <conditionalFormatting sqref="L98">
    <cfRule type="cellIs" dxfId="2" priority="75" stopIfTrue="1" operator="lessThan">
      <formula>4</formula>
    </cfRule>
  </conditionalFormatting>
  <conditionalFormatting sqref="L98">
    <cfRule type="cellIs" dxfId="1" priority="76" stopIfTrue="1" operator="lessThan">
      <formula>0</formula>
    </cfRule>
  </conditionalFormatting>
  <conditionalFormatting sqref="L98">
    <cfRule type="cellIs" dxfId="2" priority="77" stopIfTrue="1" operator="lessThan">
      <formula>4</formula>
    </cfRule>
  </conditionalFormatting>
  <conditionalFormatting sqref="L98">
    <cfRule type="cellIs" dxfId="1" priority="78" stopIfTrue="1" operator="lessThan">
      <formula>0</formula>
    </cfRule>
  </conditionalFormatting>
  <conditionalFormatting sqref="L98">
    <cfRule type="cellIs" dxfId="2" priority="79" stopIfTrue="1" operator="lessThan">
      <formula>4</formula>
    </cfRule>
  </conditionalFormatting>
  <conditionalFormatting sqref="L98">
    <cfRule type="cellIs" dxfId="1" priority="80" stopIfTrue="1" operator="lessThan">
      <formula>0</formula>
    </cfRule>
  </conditionalFormatting>
  <conditionalFormatting sqref="L98">
    <cfRule type="cellIs" dxfId="2" priority="81" stopIfTrue="1" operator="lessThan">
      <formula>4</formula>
    </cfRule>
  </conditionalFormatting>
  <conditionalFormatting sqref="L98">
    <cfRule type="cellIs" dxfId="1" priority="82" stopIfTrue="1" operator="lessThan">
      <formula>0</formula>
    </cfRule>
  </conditionalFormatting>
  <conditionalFormatting sqref="L98">
    <cfRule type="cellIs" dxfId="2" priority="83" stopIfTrue="1" operator="lessThan">
      <formula>4</formula>
    </cfRule>
  </conditionalFormatting>
  <conditionalFormatting sqref="L98">
    <cfRule type="cellIs" dxfId="1" priority="84" stopIfTrue="1" operator="lessThan">
      <formula>0</formula>
    </cfRule>
  </conditionalFormatting>
  <conditionalFormatting sqref="L98">
    <cfRule type="cellIs" dxfId="2" priority="85" stopIfTrue="1" operator="lessThan">
      <formula>4</formula>
    </cfRule>
  </conditionalFormatting>
  <conditionalFormatting sqref="L100">
    <cfRule type="cellIs" dxfId="1" priority="86" stopIfTrue="1" operator="lessThan">
      <formula>0</formula>
    </cfRule>
  </conditionalFormatting>
  <conditionalFormatting sqref="L100">
    <cfRule type="cellIs" dxfId="2" priority="87" stopIfTrue="1" operator="lessThan">
      <formula>4</formula>
    </cfRule>
  </conditionalFormatting>
  <conditionalFormatting sqref="L100">
    <cfRule type="cellIs" dxfId="1" priority="88" stopIfTrue="1" operator="lessThan">
      <formula>0</formula>
    </cfRule>
  </conditionalFormatting>
  <conditionalFormatting sqref="L100">
    <cfRule type="cellIs" dxfId="2" priority="89" stopIfTrue="1" operator="lessThan">
      <formula>4</formula>
    </cfRule>
  </conditionalFormatting>
  <conditionalFormatting sqref="L100">
    <cfRule type="cellIs" dxfId="1" priority="90" stopIfTrue="1" operator="lessThan">
      <formula>0</formula>
    </cfRule>
  </conditionalFormatting>
  <conditionalFormatting sqref="L100">
    <cfRule type="cellIs" dxfId="2" priority="91" stopIfTrue="1" operator="lessThan">
      <formula>4</formula>
    </cfRule>
  </conditionalFormatting>
  <conditionalFormatting sqref="L100">
    <cfRule type="cellIs" dxfId="1" priority="92" stopIfTrue="1" operator="lessThan">
      <formula>0</formula>
    </cfRule>
  </conditionalFormatting>
  <conditionalFormatting sqref="L100">
    <cfRule type="cellIs" dxfId="2" priority="93" stopIfTrue="1" operator="lessThan">
      <formula>4</formula>
    </cfRule>
  </conditionalFormatting>
  <conditionalFormatting sqref="L100">
    <cfRule type="cellIs" dxfId="1" priority="94" stopIfTrue="1" operator="lessThan">
      <formula>0</formula>
    </cfRule>
  </conditionalFormatting>
  <conditionalFormatting sqref="L100">
    <cfRule type="cellIs" dxfId="2" priority="95" stopIfTrue="1" operator="lessThan">
      <formula>4</formula>
    </cfRule>
  </conditionalFormatting>
  <conditionalFormatting sqref="L100">
    <cfRule type="cellIs" dxfId="1" priority="96" stopIfTrue="1" operator="lessThan">
      <formula>0</formula>
    </cfRule>
  </conditionalFormatting>
  <conditionalFormatting sqref="L100">
    <cfRule type="cellIs" dxfId="2" priority="97" stopIfTrue="1" operator="lessThan">
      <formula>4</formula>
    </cfRule>
  </conditionalFormatting>
  <conditionalFormatting sqref="L100">
    <cfRule type="cellIs" dxfId="1" priority="98" stopIfTrue="1" operator="lessThan">
      <formula>0</formula>
    </cfRule>
  </conditionalFormatting>
  <conditionalFormatting sqref="L100">
    <cfRule type="cellIs" dxfId="2" priority="99" stopIfTrue="1" operator="lessThan">
      <formula>4</formula>
    </cfRule>
  </conditionalFormatting>
  <conditionalFormatting sqref="L100">
    <cfRule type="cellIs" dxfId="1" priority="100" stopIfTrue="1" operator="lessThan">
      <formula>0</formula>
    </cfRule>
  </conditionalFormatting>
  <conditionalFormatting sqref="L100">
    <cfRule type="cellIs" dxfId="2" priority="101" stopIfTrue="1" operator="lessThan">
      <formula>4</formula>
    </cfRule>
  </conditionalFormatting>
  <conditionalFormatting sqref="L102">
    <cfRule type="cellIs" dxfId="1" priority="102" stopIfTrue="1" operator="lessThan">
      <formula>0</formula>
    </cfRule>
  </conditionalFormatting>
  <conditionalFormatting sqref="L102">
    <cfRule type="cellIs" dxfId="2" priority="103" stopIfTrue="1" operator="lessThan">
      <formula>4</formula>
    </cfRule>
  </conditionalFormatting>
  <conditionalFormatting sqref="L102">
    <cfRule type="cellIs" dxfId="1" priority="104" stopIfTrue="1" operator="lessThan">
      <formula>0</formula>
    </cfRule>
  </conditionalFormatting>
  <conditionalFormatting sqref="L102">
    <cfRule type="cellIs" dxfId="2" priority="105" stopIfTrue="1" operator="lessThan">
      <formula>4</formula>
    </cfRule>
  </conditionalFormatting>
  <conditionalFormatting sqref="L102">
    <cfRule type="cellIs" dxfId="1" priority="106" stopIfTrue="1" operator="lessThan">
      <formula>0</formula>
    </cfRule>
  </conditionalFormatting>
  <conditionalFormatting sqref="L102">
    <cfRule type="cellIs" dxfId="2" priority="107" stopIfTrue="1" operator="lessThan">
      <formula>4</formula>
    </cfRule>
  </conditionalFormatting>
  <conditionalFormatting sqref="L102">
    <cfRule type="cellIs" dxfId="1" priority="108" stopIfTrue="1" operator="lessThan">
      <formula>0</formula>
    </cfRule>
  </conditionalFormatting>
  <conditionalFormatting sqref="L102">
    <cfRule type="cellIs" dxfId="2" priority="109" stopIfTrue="1" operator="lessThan">
      <formula>4</formula>
    </cfRule>
  </conditionalFormatting>
  <conditionalFormatting sqref="L102">
    <cfRule type="cellIs" dxfId="1" priority="110" stopIfTrue="1" operator="lessThan">
      <formula>0</formula>
    </cfRule>
  </conditionalFormatting>
  <conditionalFormatting sqref="L102">
    <cfRule type="cellIs" dxfId="2" priority="111" stopIfTrue="1" operator="lessThan">
      <formula>4</formula>
    </cfRule>
  </conditionalFormatting>
  <conditionalFormatting sqref="L102">
    <cfRule type="cellIs" dxfId="1" priority="112" stopIfTrue="1" operator="lessThan">
      <formula>0</formula>
    </cfRule>
  </conditionalFormatting>
  <conditionalFormatting sqref="L102">
    <cfRule type="cellIs" dxfId="2" priority="113" stopIfTrue="1" operator="lessThan">
      <formula>4</formula>
    </cfRule>
  </conditionalFormatting>
  <conditionalFormatting sqref="L102">
    <cfRule type="cellIs" dxfId="1" priority="114" stopIfTrue="1" operator="lessThan">
      <formula>0</formula>
    </cfRule>
  </conditionalFormatting>
  <conditionalFormatting sqref="L102">
    <cfRule type="cellIs" dxfId="2" priority="115" stopIfTrue="1" operator="lessThan">
      <formula>4</formula>
    </cfRule>
  </conditionalFormatting>
  <conditionalFormatting sqref="L102">
    <cfRule type="cellIs" dxfId="1" priority="116" stopIfTrue="1" operator="lessThan">
      <formula>0</formula>
    </cfRule>
  </conditionalFormatting>
  <conditionalFormatting sqref="L102">
    <cfRule type="cellIs" dxfId="2" priority="117" stopIfTrue="1" operator="lessThan">
      <formula>4</formula>
    </cfRule>
  </conditionalFormatting>
  <conditionalFormatting sqref="L104">
    <cfRule type="cellIs" dxfId="1" priority="118" stopIfTrue="1" operator="lessThan">
      <formula>0</formula>
    </cfRule>
  </conditionalFormatting>
  <conditionalFormatting sqref="L104">
    <cfRule type="cellIs" dxfId="2" priority="119" stopIfTrue="1" operator="lessThan">
      <formula>4</formula>
    </cfRule>
  </conditionalFormatting>
  <conditionalFormatting sqref="L104">
    <cfRule type="cellIs" dxfId="1" priority="120" stopIfTrue="1" operator="lessThan">
      <formula>0</formula>
    </cfRule>
  </conditionalFormatting>
  <conditionalFormatting sqref="L104">
    <cfRule type="cellIs" dxfId="2" priority="121" stopIfTrue="1" operator="lessThan">
      <formula>4</formula>
    </cfRule>
  </conditionalFormatting>
  <conditionalFormatting sqref="L104">
    <cfRule type="cellIs" dxfId="1" priority="122" stopIfTrue="1" operator="lessThan">
      <formula>0</formula>
    </cfRule>
  </conditionalFormatting>
  <conditionalFormatting sqref="L104">
    <cfRule type="cellIs" dxfId="2" priority="123" stopIfTrue="1" operator="lessThan">
      <formula>4</formula>
    </cfRule>
  </conditionalFormatting>
  <conditionalFormatting sqref="L104">
    <cfRule type="cellIs" dxfId="1" priority="124" stopIfTrue="1" operator="lessThan">
      <formula>0</formula>
    </cfRule>
  </conditionalFormatting>
  <conditionalFormatting sqref="L104">
    <cfRule type="cellIs" dxfId="2" priority="125" stopIfTrue="1" operator="lessThan">
      <formula>4</formula>
    </cfRule>
  </conditionalFormatting>
  <conditionalFormatting sqref="L104">
    <cfRule type="cellIs" dxfId="1" priority="126" stopIfTrue="1" operator="lessThan">
      <formula>0</formula>
    </cfRule>
  </conditionalFormatting>
  <conditionalFormatting sqref="L104">
    <cfRule type="cellIs" dxfId="2" priority="127" stopIfTrue="1" operator="lessThan">
      <formula>4</formula>
    </cfRule>
  </conditionalFormatting>
  <conditionalFormatting sqref="L104">
    <cfRule type="cellIs" dxfId="1" priority="128" stopIfTrue="1" operator="lessThan">
      <formula>0</formula>
    </cfRule>
  </conditionalFormatting>
  <conditionalFormatting sqref="L104">
    <cfRule type="cellIs" dxfId="2" priority="129" stopIfTrue="1" operator="lessThan">
      <formula>4</formula>
    </cfRule>
  </conditionalFormatting>
  <conditionalFormatting sqref="L104">
    <cfRule type="cellIs" dxfId="1" priority="130" stopIfTrue="1" operator="lessThan">
      <formula>0</formula>
    </cfRule>
  </conditionalFormatting>
  <conditionalFormatting sqref="L104">
    <cfRule type="cellIs" dxfId="2" priority="131" stopIfTrue="1" operator="lessThan">
      <formula>4</formula>
    </cfRule>
  </conditionalFormatting>
  <conditionalFormatting sqref="L104">
    <cfRule type="cellIs" dxfId="1" priority="132" stopIfTrue="1" operator="lessThan">
      <formula>0</formula>
    </cfRule>
  </conditionalFormatting>
  <conditionalFormatting sqref="L104">
    <cfRule type="cellIs" dxfId="2" priority="133" stopIfTrue="1" operator="lessThan">
      <formula>4</formula>
    </cfRule>
  </conditionalFormatting>
  <conditionalFormatting sqref="L106">
    <cfRule type="cellIs" dxfId="1" priority="134" stopIfTrue="1" operator="lessThan">
      <formula>0</formula>
    </cfRule>
  </conditionalFormatting>
  <conditionalFormatting sqref="L106">
    <cfRule type="cellIs" dxfId="2" priority="135" stopIfTrue="1" operator="lessThan">
      <formula>4</formula>
    </cfRule>
  </conditionalFormatting>
  <conditionalFormatting sqref="L106">
    <cfRule type="cellIs" dxfId="1" priority="136" stopIfTrue="1" operator="lessThan">
      <formula>0</formula>
    </cfRule>
  </conditionalFormatting>
  <conditionalFormatting sqref="L106">
    <cfRule type="cellIs" dxfId="2" priority="137" stopIfTrue="1" operator="lessThan">
      <formula>4</formula>
    </cfRule>
  </conditionalFormatting>
  <conditionalFormatting sqref="L106">
    <cfRule type="cellIs" dxfId="1" priority="138" stopIfTrue="1" operator="lessThan">
      <formula>0</formula>
    </cfRule>
  </conditionalFormatting>
  <conditionalFormatting sqref="L106">
    <cfRule type="cellIs" dxfId="2" priority="139" stopIfTrue="1" operator="lessThan">
      <formula>4</formula>
    </cfRule>
  </conditionalFormatting>
  <conditionalFormatting sqref="L106">
    <cfRule type="cellIs" dxfId="1" priority="140" stopIfTrue="1" operator="lessThan">
      <formula>0</formula>
    </cfRule>
  </conditionalFormatting>
  <conditionalFormatting sqref="L106">
    <cfRule type="cellIs" dxfId="2" priority="141" stopIfTrue="1" operator="lessThan">
      <formula>4</formula>
    </cfRule>
  </conditionalFormatting>
  <conditionalFormatting sqref="L106">
    <cfRule type="cellIs" dxfId="1" priority="142" stopIfTrue="1" operator="lessThan">
      <formula>0</formula>
    </cfRule>
  </conditionalFormatting>
  <conditionalFormatting sqref="L106">
    <cfRule type="cellIs" dxfId="2" priority="143" stopIfTrue="1" operator="lessThan">
      <formula>4</formula>
    </cfRule>
  </conditionalFormatting>
  <conditionalFormatting sqref="L106">
    <cfRule type="cellIs" dxfId="1" priority="144" stopIfTrue="1" operator="lessThan">
      <formula>0</formula>
    </cfRule>
  </conditionalFormatting>
  <conditionalFormatting sqref="L106">
    <cfRule type="cellIs" dxfId="2" priority="145" stopIfTrue="1" operator="lessThan">
      <formula>4</formula>
    </cfRule>
  </conditionalFormatting>
  <conditionalFormatting sqref="L106">
    <cfRule type="cellIs" dxfId="1" priority="146" stopIfTrue="1" operator="lessThan">
      <formula>0</formula>
    </cfRule>
  </conditionalFormatting>
  <conditionalFormatting sqref="L106">
    <cfRule type="cellIs" dxfId="2" priority="147" stopIfTrue="1" operator="lessThan">
      <formula>4</formula>
    </cfRule>
  </conditionalFormatting>
  <conditionalFormatting sqref="L106">
    <cfRule type="cellIs" dxfId="1" priority="148" stopIfTrue="1" operator="lessThan">
      <formula>0</formula>
    </cfRule>
  </conditionalFormatting>
  <conditionalFormatting sqref="L106">
    <cfRule type="cellIs" dxfId="2" priority="149" stopIfTrue="1" operator="lessThan">
      <formula>4</formula>
    </cfRule>
  </conditionalFormatting>
  <conditionalFormatting sqref="L8:L9">
    <cfRule type="cellIs" dxfId="1" priority="150" stopIfTrue="1" operator="lessThan">
      <formula>0</formula>
    </cfRule>
  </conditionalFormatting>
  <conditionalFormatting sqref="L8:L9">
    <cfRule type="cellIs" dxfId="2" priority="151" stopIfTrue="1" operator="lessThan">
      <formula>4</formula>
    </cfRule>
  </conditionalFormatting>
  <conditionalFormatting sqref="L8:L9">
    <cfRule type="cellIs" dxfId="1" priority="152" stopIfTrue="1" operator="lessThan">
      <formula>0</formula>
    </cfRule>
  </conditionalFormatting>
  <conditionalFormatting sqref="L8:L9">
    <cfRule type="cellIs" dxfId="2" priority="153" stopIfTrue="1" operator="lessThan">
      <formula>4</formula>
    </cfRule>
  </conditionalFormatting>
  <conditionalFormatting sqref="L26:L33">
    <cfRule type="cellIs" dxfId="1" priority="154" stopIfTrue="1" operator="lessThan">
      <formula>0</formula>
    </cfRule>
  </conditionalFormatting>
  <conditionalFormatting sqref="L26:L33">
    <cfRule type="cellIs" dxfId="2" priority="155" stopIfTrue="1" operator="lessThan">
      <formula>4</formula>
    </cfRule>
  </conditionalFormatting>
  <conditionalFormatting sqref="L40:L41">
    <cfRule type="cellIs" dxfId="1" priority="156" stopIfTrue="1" operator="lessThan">
      <formula>0</formula>
    </cfRule>
  </conditionalFormatting>
  <conditionalFormatting sqref="L40:L41">
    <cfRule type="cellIs" dxfId="2" priority="157" stopIfTrue="1" operator="lessThan">
      <formula>4</formula>
    </cfRule>
  </conditionalFormatting>
  <conditionalFormatting sqref="L40:L41">
    <cfRule type="cellIs" dxfId="1" priority="158" stopIfTrue="1" operator="lessThan">
      <formula>0</formula>
    </cfRule>
  </conditionalFormatting>
  <conditionalFormatting sqref="L40:L41">
    <cfRule type="cellIs" dxfId="2" priority="159" stopIfTrue="1" operator="lessThan">
      <formula>4</formula>
    </cfRule>
  </conditionalFormatting>
  <conditionalFormatting sqref="L40:L41">
    <cfRule type="cellIs" dxfId="1" priority="160" stopIfTrue="1" operator="lessThan">
      <formula>0</formula>
    </cfRule>
  </conditionalFormatting>
  <conditionalFormatting sqref="L40:L41">
    <cfRule type="cellIs" dxfId="2" priority="161" stopIfTrue="1" operator="lessThan">
      <formula>4</formula>
    </cfRule>
  </conditionalFormatting>
  <conditionalFormatting sqref="L40:L41">
    <cfRule type="cellIs" dxfId="1" priority="162" stopIfTrue="1" operator="lessThan">
      <formula>0</formula>
    </cfRule>
  </conditionalFormatting>
  <conditionalFormatting sqref="L40:L41">
    <cfRule type="cellIs" dxfId="2" priority="163" stopIfTrue="1" operator="lessThan">
      <formula>4</formula>
    </cfRule>
  </conditionalFormatting>
  <conditionalFormatting sqref="L40:L41">
    <cfRule type="cellIs" dxfId="1" priority="164" stopIfTrue="1" operator="lessThan">
      <formula>0</formula>
    </cfRule>
  </conditionalFormatting>
  <conditionalFormatting sqref="L40:L41">
    <cfRule type="cellIs" dxfId="2" priority="165" stopIfTrue="1" operator="lessThan">
      <formula>4</formula>
    </cfRule>
  </conditionalFormatting>
  <conditionalFormatting sqref="L40:L41">
    <cfRule type="cellIs" dxfId="1" priority="166" stopIfTrue="1" operator="lessThan">
      <formula>0</formula>
    </cfRule>
  </conditionalFormatting>
  <conditionalFormatting sqref="L40:L41">
    <cfRule type="cellIs" dxfId="2" priority="167" stopIfTrue="1" operator="lessThan">
      <formula>4</formula>
    </cfRule>
  </conditionalFormatting>
  <conditionalFormatting sqref="L40:L41">
    <cfRule type="cellIs" dxfId="1" priority="168" stopIfTrue="1" operator="lessThan">
      <formula>0</formula>
    </cfRule>
  </conditionalFormatting>
  <conditionalFormatting sqref="L40:L41">
    <cfRule type="cellIs" dxfId="2" priority="169" stopIfTrue="1" operator="lessThan">
      <formula>4</formula>
    </cfRule>
  </conditionalFormatting>
  <conditionalFormatting sqref="L40:L41">
    <cfRule type="cellIs" dxfId="1" priority="170" stopIfTrue="1" operator="lessThan">
      <formula>0</formula>
    </cfRule>
  </conditionalFormatting>
  <conditionalFormatting sqref="L40:L41">
    <cfRule type="cellIs" dxfId="2" priority="171" stopIfTrue="1" operator="lessThan">
      <formula>4</formula>
    </cfRule>
  </conditionalFormatting>
  <conditionalFormatting sqref="L40:L41">
    <cfRule type="cellIs" dxfId="1" priority="172" stopIfTrue="1" operator="lessThan">
      <formula>0</formula>
    </cfRule>
  </conditionalFormatting>
  <conditionalFormatting sqref="L40:L41">
    <cfRule type="cellIs" dxfId="2" priority="173" stopIfTrue="1" operator="lessThan">
      <formula>4</formula>
    </cfRule>
  </conditionalFormatting>
  <conditionalFormatting sqref="L40:L41">
    <cfRule type="cellIs" dxfId="1" priority="174" stopIfTrue="1" operator="lessThan">
      <formula>0</formula>
    </cfRule>
  </conditionalFormatting>
  <conditionalFormatting sqref="L40:L41">
    <cfRule type="cellIs" dxfId="2" priority="175" stopIfTrue="1" operator="lessThan">
      <formula>4</formula>
    </cfRule>
  </conditionalFormatting>
  <conditionalFormatting sqref="M2:AQ3">
    <cfRule type="expression" dxfId="3" priority="176" stopIfTrue="1">
      <formula>TODAY()&gt;M$2</formula>
    </cfRule>
  </conditionalFormatting>
  <conditionalFormatting sqref="A3:C3 E3:F3 H3:AQ3">
    <cfRule type="containsText" dxfId="4" priority="177" operator="containsText" text="日">
      <formula>NOT(ISERROR(SEARCH(("日"),(A3))))</formula>
    </cfRule>
  </conditionalFormatting>
  <conditionalFormatting sqref="A3:C3 E3:F3 H3:AQ3">
    <cfRule type="containsText" dxfId="5" priority="178" operator="containsText" text="土">
      <formula>NOT(ISERROR(SEARCH(("土"),(A3))))</formula>
    </cfRule>
  </conditionalFormatting>
  <conditionalFormatting sqref="L4:L7 L10:L39 L42:L87 L108:L120">
    <cfRule type="cellIs" dxfId="1" priority="179" stopIfTrue="1" operator="lessThan">
      <formula>0</formula>
    </cfRule>
  </conditionalFormatting>
  <conditionalFormatting sqref="L4:L7 L10:L39 L42:L87 L108:L120">
    <cfRule type="cellIs" dxfId="2" priority="180" stopIfTrue="1" operator="lessThan">
      <formula>4</formula>
    </cfRule>
  </conditionalFormatting>
  <conditionalFormatting sqref="M4:P39 Q4:R7 S4:AQ39 Q9:R39 M42:AQ87 M94:AQ95 M108:AQ122">
    <cfRule type="expression" dxfId="0" priority="181" stopIfTrue="1">
      <formula>AND(M$2&gt;=$J4,M$2&lt;=$K4)</formula>
    </cfRule>
  </conditionalFormatting>
  <conditionalFormatting sqref="L6:L7 L10:L39 L42:L87 L108:L109 L119:L121 L115:L117 L111:L113">
    <cfRule type="cellIs" dxfId="1" priority="182" stopIfTrue="1" operator="lessThan">
      <formula>0</formula>
    </cfRule>
  </conditionalFormatting>
  <conditionalFormatting sqref="L6:L7 L10:L39 L42:L87 L108:L109 L119:L121 L115:L117 L111:L113">
    <cfRule type="cellIs" dxfId="2" priority="183" stopIfTrue="1" operator="lessThan">
      <formula>4</formula>
    </cfRule>
  </conditionalFormatting>
  <conditionalFormatting sqref="L10:L11 L22:L23 L32:L35 L44:L77">
    <cfRule type="cellIs" dxfId="1" priority="184" stopIfTrue="1" operator="lessThan">
      <formula>0</formula>
    </cfRule>
  </conditionalFormatting>
  <conditionalFormatting sqref="L10:L11 L22:L23 L32:L35 L44:L77">
    <cfRule type="cellIs" dxfId="2" priority="185" stopIfTrue="1" operator="lessThan">
      <formula>4</formula>
    </cfRule>
  </conditionalFormatting>
  <conditionalFormatting sqref="L10:L11 L20:L39 L44:L87">
    <cfRule type="cellIs" dxfId="1" priority="186" stopIfTrue="1" operator="lessThan">
      <formula>0</formula>
    </cfRule>
  </conditionalFormatting>
  <conditionalFormatting sqref="L10:L11 L20:L39 L44:L87">
    <cfRule type="cellIs" dxfId="2" priority="187" stopIfTrue="1" operator="lessThan">
      <formula>4</formula>
    </cfRule>
  </conditionalFormatting>
  <conditionalFormatting sqref="L10:L11 L36:L39 L42:L87 L20:L21 L108:L122">
    <cfRule type="cellIs" dxfId="1" priority="188" stopIfTrue="1" operator="lessThan">
      <formula>0</formula>
    </cfRule>
  </conditionalFormatting>
  <conditionalFormatting sqref="L10:L11 L36:L39 L42:L87 L20:L21 L108:L122">
    <cfRule type="cellIs" dxfId="2" priority="189" stopIfTrue="1" operator="lessThan">
      <formula>4</formula>
    </cfRule>
  </conditionalFormatting>
  <conditionalFormatting sqref="L10:L39 L42:L87 L108:L109 L121 L119 L117 L115 L113 L111">
    <cfRule type="cellIs" dxfId="1" priority="190" stopIfTrue="1" operator="lessThan">
      <formula>0</formula>
    </cfRule>
  </conditionalFormatting>
  <conditionalFormatting sqref="L10:L39 L42:L87 L108:L109 L121 L119 L117 L115 L113 L111">
    <cfRule type="cellIs" dxfId="2" priority="191" stopIfTrue="1" operator="lessThan">
      <formula>4</formula>
    </cfRule>
  </conditionalFormatting>
  <conditionalFormatting sqref="L10:L11 L20:L39 L42:L87 L108:L122">
    <cfRule type="cellIs" dxfId="1" priority="192" stopIfTrue="1" operator="lessThan">
      <formula>0</formula>
    </cfRule>
  </conditionalFormatting>
  <conditionalFormatting sqref="L10:L11 L20:L39 L42:L87 L108:L122">
    <cfRule type="cellIs" dxfId="2" priority="193" stopIfTrue="1" operator="lessThan">
      <formula>4</formula>
    </cfRule>
  </conditionalFormatting>
  <conditionalFormatting sqref="X18:Z20 U20:W20">
    <cfRule type="expression" dxfId="0" priority="194" stopIfTrue="1">
      <formula>AND(W$2&gt;=$J18,W$2&lt;=$K18)</formula>
    </cfRule>
  </conditionalFormatting>
  <conditionalFormatting sqref="L20:L21 L44:L87 L108:L122">
    <cfRule type="cellIs" dxfId="1" priority="195" stopIfTrue="1" operator="lessThan">
      <formula>0</formula>
    </cfRule>
  </conditionalFormatting>
  <conditionalFormatting sqref="L20:L21 L44:L87 L108:L122">
    <cfRule type="cellIs" dxfId="2" priority="196" stopIfTrue="1" operator="lessThan">
      <formula>4</formula>
    </cfRule>
  </conditionalFormatting>
  <conditionalFormatting sqref="L20:L21 L36:L39 L42:L87 L108:L112">
    <cfRule type="cellIs" dxfId="1" priority="197" stopIfTrue="1" operator="lessThan">
      <formula>0</formula>
    </cfRule>
  </conditionalFormatting>
  <conditionalFormatting sqref="L20:L21 L36:L39 L42:L87 L108:L112">
    <cfRule type="cellIs" dxfId="2" priority="198" stopIfTrue="1" operator="lessThan">
      <formula>4</formula>
    </cfRule>
  </conditionalFormatting>
  <conditionalFormatting sqref="L20:L21 L42:L87 L108:L114">
    <cfRule type="cellIs" dxfId="1" priority="199" stopIfTrue="1" operator="lessThan">
      <formula>0</formula>
    </cfRule>
  </conditionalFormatting>
  <conditionalFormatting sqref="L20:L21 L42:L87 L108:L114">
    <cfRule type="cellIs" dxfId="2" priority="200" stopIfTrue="1" operator="lessThan">
      <formula>4</formula>
    </cfRule>
  </conditionalFormatting>
  <conditionalFormatting sqref="L22:L29 L32:L39 L42:L75">
    <cfRule type="cellIs" dxfId="1" priority="201" stopIfTrue="1" operator="lessThan">
      <formula>0</formula>
    </cfRule>
  </conditionalFormatting>
  <conditionalFormatting sqref="L22:L29 L32:L39 L42:L75">
    <cfRule type="cellIs" dxfId="2" priority="202" stopIfTrue="1" operator="lessThan">
      <formula>4</formula>
    </cfRule>
  </conditionalFormatting>
  <conditionalFormatting sqref="L24:L39 L42:L43">
    <cfRule type="cellIs" dxfId="1" priority="203" stopIfTrue="1" operator="lessThan">
      <formula>0</formula>
    </cfRule>
  </conditionalFormatting>
  <conditionalFormatting sqref="L24:L39 L42:L43">
    <cfRule type="cellIs" dxfId="2" priority="204" stopIfTrue="1" operator="lessThan">
      <formula>4</formula>
    </cfRule>
  </conditionalFormatting>
  <conditionalFormatting sqref="L26:L29 L36:L39 L42:L73">
    <cfRule type="cellIs" dxfId="1" priority="205" stopIfTrue="1" operator="lessThan">
      <formula>0</formula>
    </cfRule>
  </conditionalFormatting>
  <conditionalFormatting sqref="L26:L29 L36:L39 L42:L73">
    <cfRule type="cellIs" dxfId="2" priority="206" stopIfTrue="1" operator="lessThan">
      <formula>4</formula>
    </cfRule>
  </conditionalFormatting>
  <conditionalFormatting sqref="M40:AQ41">
    <cfRule type="expression" dxfId="0" priority="207" stopIfTrue="1">
      <formula>AND(M$2&gt;=$J40,M$2&lt;=$K40)</formula>
    </cfRule>
  </conditionalFormatting>
  <conditionalFormatting sqref="M88:AQ91">
    <cfRule type="expression" dxfId="0" priority="208" stopIfTrue="1">
      <formula>AND(M$2&gt;=$J88,M$2&lt;=$K88)</formula>
    </cfRule>
  </conditionalFormatting>
  <conditionalFormatting sqref="M92:AQ93">
    <cfRule type="expression" dxfId="0" priority="209" stopIfTrue="1">
      <formula>AND(M$2&gt;=$J92,M$2&lt;=$K92)</formula>
    </cfRule>
  </conditionalFormatting>
  <conditionalFormatting sqref="M96:AQ97">
    <cfRule type="expression" dxfId="0" priority="210" stopIfTrue="1">
      <formula>AND(M$2&gt;=$J96,M$2&lt;=$K96)</formula>
    </cfRule>
  </conditionalFormatting>
  <conditionalFormatting sqref="M98:AQ99">
    <cfRule type="expression" dxfId="0" priority="211" stopIfTrue="1">
      <formula>AND(M$2&gt;=$J98,M$2&lt;=$K98)</formula>
    </cfRule>
  </conditionalFormatting>
  <conditionalFormatting sqref="M100:AQ101">
    <cfRule type="expression" dxfId="0" priority="212" stopIfTrue="1">
      <formula>AND(M$2&gt;=$J100,M$2&lt;=$K100)</formula>
    </cfRule>
  </conditionalFormatting>
  <conditionalFormatting sqref="M102:AQ103">
    <cfRule type="expression" dxfId="0" priority="213" stopIfTrue="1">
      <formula>AND(M$2&gt;=$J102,M$2&lt;=$K102)</formula>
    </cfRule>
  </conditionalFormatting>
  <conditionalFormatting sqref="M104:AQ105">
    <cfRule type="expression" dxfId="0" priority="214" stopIfTrue="1">
      <formula>AND(M$2&gt;=$J104,M$2&lt;=$K104)</formula>
    </cfRule>
  </conditionalFormatting>
  <conditionalFormatting sqref="M106:AQ107">
    <cfRule type="expression" dxfId="0" priority="215" stopIfTrue="1">
      <formula>AND(M$2&gt;=$J106,M$2&lt;=$K106)</formula>
    </cfRule>
  </conditionalFormatting>
  <dataValidations>
    <dataValidation type="list" allowBlank="1" showErrorMessage="1" sqref="H6 H8 H10 H12 H14 H16 H18 H20 H22 H24 H26 H28 H30 H32 H34 H36 H38 H40 H42 H44 H46 H48 H50 H52 H54 H56 H58 H60 H62 H64 H66 H68 H70 H72 H74 H76 H78 H80 H82 H84 H86 H88 H90 H92 H94 H96 H98 H100 H102 H104 H106 H108 H111 H113 H115 H117 H119 H121">
      <formula1>"未着手,進行中,保留,完了"</formula1>
    </dataValidation>
  </dataValidations>
  <printOptions/>
  <pageMargins bottom="1.0" footer="0.0" header="0.0" left="0.75" right="0.75" top="1.0"/>
  <pageSetup orientation="landscape"/>
  <drawing r:id="rId1"/>
</worksheet>
</file>