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8075" windowHeight="11760"/>
  </bookViews>
  <sheets>
    <sheet name="FloatingCouponBond" sheetId="1" r:id="rId1"/>
  </sheets>
  <definedNames>
    <definedName name="today">FloatingCouponBond!$C$2</definedName>
  </definedNames>
  <calcPr calcId="124519"/>
</workbook>
</file>

<file path=xl/calcChain.xml><?xml version="1.0" encoding="utf-8"?>
<calcChain xmlns="http://schemas.openxmlformats.org/spreadsheetml/2006/main">
  <c r="B50" i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</calcChain>
</file>

<file path=xl/comments1.xml><?xml version="1.0" encoding="utf-8"?>
<comments xmlns="http://schemas.openxmlformats.org/spreadsheetml/2006/main">
  <authors>
    <author>Barbara Grilli Leonulli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This coupon is the coupon that the bond will pay at the first payment date occorring after "today". It is know because the libor has already fixed.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The coupon is of the form: 
tau * (Libor + Margin)</t>
        </r>
      </text>
    </comment>
  </commentList>
</comments>
</file>

<file path=xl/sharedStrings.xml><?xml version="1.0" encoding="utf-8"?>
<sst xmlns="http://schemas.openxmlformats.org/spreadsheetml/2006/main" count="19" uniqueCount="19">
  <si>
    <t>Today</t>
  </si>
  <si>
    <t>OIS Products</t>
  </si>
  <si>
    <t>Market Quote</t>
  </si>
  <si>
    <t>Maturity (# months)</t>
  </si>
  <si>
    <t>Survival Probabilities</t>
  </si>
  <si>
    <t>Bonds</t>
  </si>
  <si>
    <t>Start Date</t>
  </si>
  <si>
    <t>End Date</t>
  </si>
  <si>
    <t>Nominal</t>
  </si>
  <si>
    <t>NPV</t>
  </si>
  <si>
    <t>Recovery rate</t>
  </si>
  <si>
    <t>Forward Libor Curve</t>
  </si>
  <si>
    <t>Fixing</t>
  </si>
  <si>
    <t>Value</t>
  </si>
  <si>
    <t>Libor tenor</t>
  </si>
  <si>
    <t>Margin</t>
  </si>
  <si>
    <t>Current coupon</t>
  </si>
  <si>
    <t>Date</t>
  </si>
  <si>
    <t>NDP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</si>
</sst>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%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4" borderId="1" xfId="0" applyNumberFormat="1" applyFill="1" applyBorder="1"/>
    <xf numFmtId="0" fontId="0" fillId="4" borderId="2" xfId="0" applyFill="1" applyBorder="1"/>
    <xf numFmtId="165" fontId="0" fillId="4" borderId="3" xfId="1" applyNumberFormat="1" applyFont="1" applyFill="1" applyBorder="1"/>
    <xf numFmtId="0" fontId="0" fillId="4" borderId="4" xfId="0" applyFill="1" applyBorder="1"/>
    <xf numFmtId="165" fontId="0" fillId="4" borderId="5" xfId="1" applyNumberFormat="1" applyFont="1" applyFill="1" applyBorder="1"/>
    <xf numFmtId="14" fontId="0" fillId="4" borderId="2" xfId="0" applyNumberFormat="1" applyFill="1" applyBorder="1"/>
    <xf numFmtId="14" fontId="0" fillId="4" borderId="4" xfId="0" applyNumberFormat="1" applyFill="1" applyBorder="1"/>
    <xf numFmtId="14" fontId="0" fillId="4" borderId="0" xfId="0" applyNumberFormat="1" applyFill="1" applyBorder="1"/>
    <xf numFmtId="0" fontId="0" fillId="4" borderId="0" xfId="0" applyFill="1" applyBorder="1"/>
    <xf numFmtId="165" fontId="0" fillId="4" borderId="0" xfId="0" applyNumberFormat="1" applyFill="1" applyBorder="1"/>
    <xf numFmtId="0" fontId="5" fillId="2" borderId="8" xfId="0" applyFont="1" applyFill="1" applyBorder="1"/>
    <xf numFmtId="0" fontId="5" fillId="2" borderId="9" xfId="0" applyFont="1" applyFill="1" applyBorder="1"/>
    <xf numFmtId="165" fontId="6" fillId="4" borderId="3" xfId="0" applyNumberFormat="1" applyFont="1" applyFill="1" applyBorder="1"/>
    <xf numFmtId="165" fontId="6" fillId="4" borderId="5" xfId="0" applyNumberFormat="1" applyFont="1" applyFill="1" applyBorder="1"/>
    <xf numFmtId="164" fontId="0" fillId="4" borderId="2" xfId="2" applyFont="1" applyFill="1" applyBorder="1"/>
    <xf numFmtId="164" fontId="0" fillId="4" borderId="3" xfId="2" applyFont="1" applyFill="1" applyBorder="1"/>
    <xf numFmtId="164" fontId="0" fillId="4" borderId="4" xfId="2" applyFont="1" applyFill="1" applyBorder="1"/>
    <xf numFmtId="14" fontId="0" fillId="4" borderId="11" xfId="0" applyNumberFormat="1" applyFill="1" applyBorder="1"/>
    <xf numFmtId="0" fontId="0" fillId="4" borderId="11" xfId="0" applyFill="1" applyBorder="1"/>
    <xf numFmtId="165" fontId="0" fillId="4" borderId="11" xfId="0" applyNumberFormat="1" applyFill="1" applyBorder="1"/>
    <xf numFmtId="164" fontId="0" fillId="4" borderId="5" xfId="2" applyFont="1" applyFill="1" applyBorder="1"/>
    <xf numFmtId="0" fontId="3" fillId="0" borderId="0" xfId="0" applyFont="1"/>
    <xf numFmtId="0" fontId="2" fillId="2" borderId="10" xfId="0" applyFont="1" applyFill="1" applyBorder="1"/>
    <xf numFmtId="0" fontId="2" fillId="3" borderId="9" xfId="0" applyFont="1" applyFill="1" applyBorder="1"/>
    <xf numFmtId="166" fontId="0" fillId="4" borderId="5" xfId="2" applyNumberFormat="1" applyFont="1" applyFill="1" applyBorder="1"/>
    <xf numFmtId="0" fontId="4" fillId="0" borderId="11" xfId="0" applyFont="1" applyBorder="1" applyAlignment="1">
      <alignment horizontal="center"/>
    </xf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64" fontId="0" fillId="4" borderId="12" xfId="2" applyFont="1" applyFill="1" applyBorder="1"/>
    <xf numFmtId="14" fontId="0" fillId="4" borderId="13" xfId="0" applyNumberFormat="1" applyFill="1" applyBorder="1"/>
    <xf numFmtId="10" fontId="0" fillId="4" borderId="13" xfId="1" applyNumberFormat="1" applyFont="1" applyFill="1" applyBorder="1"/>
    <xf numFmtId="165" fontId="0" fillId="4" borderId="13" xfId="0" applyNumberFormat="1" applyFill="1" applyBorder="1"/>
    <xf numFmtId="0" fontId="0" fillId="4" borderId="13" xfId="0" applyFill="1" applyBorder="1"/>
    <xf numFmtId="164" fontId="0" fillId="4" borderId="1" xfId="2" applyFont="1" applyFill="1" applyBorder="1"/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9"/>
  <sheetViews>
    <sheetView tabSelected="1" workbookViewId="0">
      <selection activeCell="D12" sqref="D12"/>
    </sheetView>
  </sheetViews>
  <sheetFormatPr defaultRowHeight="15"/>
  <cols>
    <col min="2" max="3" width="18.85546875" bestFit="1" customWidth="1"/>
    <col min="5" max="5" width="16" customWidth="1"/>
    <col min="6" max="6" width="18.85546875" bestFit="1" customWidth="1"/>
    <col min="7" max="7" width="18.140625" customWidth="1"/>
    <col min="8" max="9" width="21.28515625" customWidth="1"/>
    <col min="10" max="10" width="13.42578125" customWidth="1"/>
    <col min="11" max="11" width="17.28515625" customWidth="1"/>
  </cols>
  <sheetData>
    <row r="2" spans="1:11">
      <c r="B2" s="1" t="s">
        <v>0</v>
      </c>
      <c r="C2" s="5">
        <v>41578</v>
      </c>
    </row>
    <row r="3" spans="1:11">
      <c r="A3" s="39"/>
      <c r="B3" s="2" t="s">
        <v>14</v>
      </c>
      <c r="C3" s="29">
        <v>6</v>
      </c>
      <c r="E3" s="26" t="s">
        <v>5</v>
      </c>
    </row>
    <row r="4" spans="1:11">
      <c r="E4" s="3" t="s">
        <v>8</v>
      </c>
      <c r="F4" s="27" t="s">
        <v>6</v>
      </c>
      <c r="G4" s="27" t="s">
        <v>7</v>
      </c>
      <c r="H4" s="27" t="s">
        <v>16</v>
      </c>
      <c r="I4" s="27" t="s">
        <v>15</v>
      </c>
      <c r="J4" s="27" t="s">
        <v>10</v>
      </c>
      <c r="K4" s="28" t="s">
        <v>9</v>
      </c>
    </row>
    <row r="5" spans="1:11">
      <c r="A5" s="39"/>
      <c r="E5" s="33">
        <v>4972284.0199999996</v>
      </c>
      <c r="F5" s="34">
        <v>40238</v>
      </c>
      <c r="G5" s="34">
        <v>44409</v>
      </c>
      <c r="H5" s="35">
        <v>2.7500000000000004E-2</v>
      </c>
      <c r="I5" s="36">
        <v>1.7500000000000002E-2</v>
      </c>
      <c r="J5" s="37">
        <v>0.2</v>
      </c>
      <c r="K5" s="38"/>
    </row>
    <row r="6" spans="1:11">
      <c r="B6" s="40" t="s">
        <v>4</v>
      </c>
      <c r="C6" s="40"/>
      <c r="E6" s="19">
        <v>7344328.2699999996</v>
      </c>
      <c r="F6" s="12">
        <v>39995</v>
      </c>
      <c r="G6" s="12">
        <v>44743</v>
      </c>
      <c r="H6" s="31">
        <v>2.2500000000000003E-2</v>
      </c>
      <c r="I6" s="14">
        <v>1.7500000000000002E-2</v>
      </c>
      <c r="J6" s="13">
        <v>0.2</v>
      </c>
      <c r="K6" s="20"/>
    </row>
    <row r="7" spans="1:11">
      <c r="B7" s="3" t="s">
        <v>17</v>
      </c>
      <c r="C7" s="4" t="s">
        <v>18</v>
      </c>
      <c r="E7" s="19">
        <v>7172290.1900000004</v>
      </c>
      <c r="F7" s="12">
        <v>41275</v>
      </c>
      <c r="G7" s="12">
        <v>42979</v>
      </c>
      <c r="H7" s="31">
        <v>3.5000000000000003E-2</v>
      </c>
      <c r="I7" s="14">
        <v>0.01</v>
      </c>
      <c r="J7" s="13">
        <v>0.4</v>
      </c>
      <c r="K7" s="20"/>
    </row>
    <row r="8" spans="1:11">
      <c r="B8" s="10">
        <v>41993</v>
      </c>
      <c r="C8" s="7">
        <v>0.97215972701501396</v>
      </c>
      <c r="E8" s="19">
        <v>7065224.2300000004</v>
      </c>
      <c r="F8" s="12">
        <v>40238</v>
      </c>
      <c r="G8" s="12">
        <v>41913</v>
      </c>
      <c r="H8" s="31">
        <v>1.8000000000000002E-2</v>
      </c>
      <c r="I8" s="14">
        <v>0.01</v>
      </c>
      <c r="J8" s="13">
        <v>0.4</v>
      </c>
      <c r="K8" s="20"/>
    </row>
    <row r="9" spans="1:11">
      <c r="B9" s="10">
        <v>42358</v>
      </c>
      <c r="C9" s="7">
        <v>0.94292632917440633</v>
      </c>
      <c r="E9" s="19">
        <v>5256452.1399999997</v>
      </c>
      <c r="F9" s="12">
        <v>40725</v>
      </c>
      <c r="G9" s="12">
        <v>42461</v>
      </c>
      <c r="H9" s="31">
        <v>3.9E-2</v>
      </c>
      <c r="I9" s="14">
        <v>0.01</v>
      </c>
      <c r="J9" s="13">
        <v>0.4</v>
      </c>
      <c r="K9" s="20"/>
    </row>
    <row r="10" spans="1:11">
      <c r="B10" s="10">
        <v>42724</v>
      </c>
      <c r="C10" s="7">
        <v>0.91344805625013747</v>
      </c>
      <c r="E10" s="19">
        <v>2689680.89</v>
      </c>
      <c r="F10" s="12">
        <v>40057</v>
      </c>
      <c r="G10" s="12">
        <v>45474</v>
      </c>
      <c r="H10" s="31">
        <v>3.2000000000000001E-2</v>
      </c>
      <c r="I10" s="14">
        <v>0.01</v>
      </c>
      <c r="J10" s="13">
        <v>0.6</v>
      </c>
      <c r="K10" s="20"/>
    </row>
    <row r="11" spans="1:11">
      <c r="B11" s="10">
        <v>43454</v>
      </c>
      <c r="C11" s="7">
        <v>0.85564045281976642</v>
      </c>
      <c r="E11" s="19">
        <v>3593518.71</v>
      </c>
      <c r="F11" s="12">
        <v>40360</v>
      </c>
      <c r="G11" s="12">
        <v>43497</v>
      </c>
      <c r="H11" s="31">
        <v>3.2000000000000001E-2</v>
      </c>
      <c r="I11" s="14">
        <v>0.01</v>
      </c>
      <c r="J11" s="13">
        <v>0.6</v>
      </c>
      <c r="K11" s="20"/>
    </row>
    <row r="12" spans="1:11">
      <c r="B12" s="10">
        <v>45280</v>
      </c>
      <c r="C12" s="7">
        <v>0.73268777967546939</v>
      </c>
      <c r="E12" s="19">
        <v>6993589.5300000003</v>
      </c>
      <c r="F12" s="12">
        <v>40544</v>
      </c>
      <c r="G12" s="12">
        <v>43405</v>
      </c>
      <c r="H12" s="31">
        <v>2.0999999999999998E-2</v>
      </c>
      <c r="I12" s="14">
        <v>0.01</v>
      </c>
      <c r="J12" s="13">
        <v>0.6</v>
      </c>
      <c r="K12" s="20"/>
    </row>
    <row r="13" spans="1:11">
      <c r="B13" s="11">
        <v>48933</v>
      </c>
      <c r="C13" s="9">
        <v>0.53904601648775841</v>
      </c>
      <c r="E13" s="19">
        <v>6684377.5199999996</v>
      </c>
      <c r="F13" s="12">
        <v>40057</v>
      </c>
      <c r="G13" s="12">
        <v>44440</v>
      </c>
      <c r="H13" s="31">
        <v>1.9E-2</v>
      </c>
      <c r="I13" s="14">
        <v>0.01</v>
      </c>
      <c r="J13" s="13">
        <v>0.6</v>
      </c>
      <c r="K13" s="20"/>
    </row>
    <row r="14" spans="1:11">
      <c r="E14" s="19">
        <v>6896199.04</v>
      </c>
      <c r="F14" s="12">
        <v>40360</v>
      </c>
      <c r="G14" s="12">
        <v>43405</v>
      </c>
      <c r="H14" s="31">
        <v>2.35E-2</v>
      </c>
      <c r="I14" s="14">
        <v>1.35E-2</v>
      </c>
      <c r="J14" s="13">
        <v>0.4</v>
      </c>
      <c r="K14" s="20"/>
    </row>
    <row r="15" spans="1:11">
      <c r="B15" s="30" t="s">
        <v>1</v>
      </c>
      <c r="C15" s="30"/>
      <c r="E15" s="19">
        <v>2587984.6</v>
      </c>
      <c r="F15" s="12">
        <v>40817</v>
      </c>
      <c r="G15" s="12">
        <v>44105</v>
      </c>
      <c r="H15" s="31">
        <v>1.6E-2</v>
      </c>
      <c r="I15" s="14">
        <v>0.01</v>
      </c>
      <c r="J15" s="13">
        <v>0.4</v>
      </c>
      <c r="K15" s="20"/>
    </row>
    <row r="16" spans="1:11">
      <c r="B16" s="15" t="s">
        <v>3</v>
      </c>
      <c r="C16" s="16" t="s">
        <v>2</v>
      </c>
      <c r="E16" s="19">
        <v>3621656.1</v>
      </c>
      <c r="F16" s="12">
        <v>41061</v>
      </c>
      <c r="G16" s="12">
        <v>42552</v>
      </c>
      <c r="H16" s="31">
        <v>3.2500000000000001E-2</v>
      </c>
      <c r="I16" s="14">
        <v>1.35E-2</v>
      </c>
      <c r="J16" s="13">
        <v>0.4</v>
      </c>
      <c r="K16" s="20"/>
    </row>
    <row r="17" spans="2:11">
      <c r="B17" s="6">
        <v>1</v>
      </c>
      <c r="C17" s="17">
        <v>1.06E-3</v>
      </c>
      <c r="E17" s="19">
        <v>3146567.47</v>
      </c>
      <c r="F17" s="12">
        <v>40695</v>
      </c>
      <c r="G17" s="12">
        <v>44621</v>
      </c>
      <c r="H17" s="31">
        <v>1.9E-2</v>
      </c>
      <c r="I17" s="14">
        <v>8.9999999999999993E-3</v>
      </c>
      <c r="J17" s="13">
        <v>0.2</v>
      </c>
      <c r="K17" s="20"/>
    </row>
    <row r="18" spans="2:11">
      <c r="B18" s="6">
        <v>2</v>
      </c>
      <c r="C18" s="17">
        <v>1.14E-3</v>
      </c>
      <c r="E18" s="19">
        <v>6452721.6100000003</v>
      </c>
      <c r="F18" s="12">
        <v>39904</v>
      </c>
      <c r="G18" s="12">
        <v>43556</v>
      </c>
      <c r="H18" s="31">
        <v>2.8999999999999998E-2</v>
      </c>
      <c r="I18" s="14">
        <v>8.9999999999999993E-3</v>
      </c>
      <c r="J18" s="13">
        <v>0.2</v>
      </c>
      <c r="K18" s="20"/>
    </row>
    <row r="19" spans="2:11">
      <c r="B19" s="6">
        <v>3</v>
      </c>
      <c r="C19" s="17">
        <v>1.15E-3</v>
      </c>
      <c r="E19" s="21">
        <v>3418346.24</v>
      </c>
      <c r="F19" s="22">
        <v>40299</v>
      </c>
      <c r="G19" s="22">
        <v>42370</v>
      </c>
      <c r="H19" s="32">
        <v>2.6000000000000002E-2</v>
      </c>
      <c r="I19" s="24">
        <v>8.9999999999999993E-3</v>
      </c>
      <c r="J19" s="23">
        <v>0.2</v>
      </c>
      <c r="K19" s="25"/>
    </row>
    <row r="20" spans="2:11">
      <c r="B20" s="6">
        <v>4</v>
      </c>
      <c r="C20" s="17">
        <v>1.17E-3</v>
      </c>
    </row>
    <row r="21" spans="2:11">
      <c r="B21" s="6">
        <v>5</v>
      </c>
      <c r="C21" s="17">
        <v>1.1900000000000001E-3</v>
      </c>
    </row>
    <row r="22" spans="2:11">
      <c r="B22" s="6">
        <v>6</v>
      </c>
      <c r="C22" s="17">
        <v>1.2099999999999999E-3</v>
      </c>
    </row>
    <row r="23" spans="2:11">
      <c r="B23" s="6">
        <v>7</v>
      </c>
      <c r="C23" s="17">
        <v>1.2199999999999999E-3</v>
      </c>
    </row>
    <row r="24" spans="2:11">
      <c r="B24" s="6">
        <v>8</v>
      </c>
      <c r="C24" s="17">
        <v>1.24E-3</v>
      </c>
    </row>
    <row r="25" spans="2:11">
      <c r="B25" s="6">
        <v>9</v>
      </c>
      <c r="C25" s="17">
        <v>1.2800000000000001E-3</v>
      </c>
    </row>
    <row r="26" spans="2:11">
      <c r="B26" s="6">
        <v>10</v>
      </c>
      <c r="C26" s="17">
        <v>1.31E-3</v>
      </c>
    </row>
    <row r="27" spans="2:11">
      <c r="B27" s="6">
        <v>11</v>
      </c>
      <c r="C27" s="17">
        <v>1.3500000000000001E-3</v>
      </c>
    </row>
    <row r="28" spans="2:11">
      <c r="B28" s="6">
        <v>12</v>
      </c>
      <c r="C28" s="17">
        <v>1.3799999999999999E-3</v>
      </c>
    </row>
    <row r="29" spans="2:11">
      <c r="B29" s="6">
        <v>15</v>
      </c>
      <c r="C29" s="17">
        <v>1.5200000000000001E-3</v>
      </c>
    </row>
    <row r="30" spans="2:11">
      <c r="B30" s="6">
        <v>18</v>
      </c>
      <c r="C30" s="17">
        <v>1.66E-3</v>
      </c>
    </row>
    <row r="31" spans="2:11">
      <c r="B31" s="6">
        <v>21</v>
      </c>
      <c r="C31" s="17">
        <v>1.8400000000000001E-3</v>
      </c>
    </row>
    <row r="32" spans="2:11">
      <c r="B32" s="6">
        <v>24</v>
      </c>
      <c r="C32" s="17">
        <v>2.0600000000000002E-3</v>
      </c>
    </row>
    <row r="33" spans="2:3">
      <c r="B33" s="6">
        <v>36</v>
      </c>
      <c r="C33" s="17">
        <v>3.4399999999999999E-3</v>
      </c>
    </row>
    <row r="34" spans="2:3">
      <c r="B34" s="6">
        <v>48</v>
      </c>
      <c r="C34" s="17">
        <v>5.4300000000000008E-3</v>
      </c>
    </row>
    <row r="35" spans="2:3">
      <c r="B35" s="6">
        <v>60</v>
      </c>
      <c r="C35" s="17">
        <v>7.5599999999999999E-3</v>
      </c>
    </row>
    <row r="36" spans="2:3">
      <c r="B36" s="6">
        <v>72</v>
      </c>
      <c r="C36" s="17">
        <v>9.6699999999999998E-3</v>
      </c>
    </row>
    <row r="37" spans="2:3">
      <c r="B37" s="6">
        <v>84</v>
      </c>
      <c r="C37" s="17">
        <v>1.162E-2</v>
      </c>
    </row>
    <row r="38" spans="2:3">
      <c r="B38" s="6">
        <v>96</v>
      </c>
      <c r="C38" s="17">
        <v>1.34E-2</v>
      </c>
    </row>
    <row r="39" spans="2:3">
      <c r="B39" s="6">
        <v>108</v>
      </c>
      <c r="C39" s="17">
        <v>1.502E-2</v>
      </c>
    </row>
    <row r="40" spans="2:3">
      <c r="B40" s="6">
        <v>120</v>
      </c>
      <c r="C40" s="17">
        <v>1.6490000000000001E-2</v>
      </c>
    </row>
    <row r="41" spans="2:3">
      <c r="B41" s="6">
        <v>132</v>
      </c>
      <c r="C41" s="17">
        <v>1.7760000000000001E-2</v>
      </c>
    </row>
    <row r="42" spans="2:3">
      <c r="B42" s="6">
        <v>144</v>
      </c>
      <c r="C42" s="17">
        <v>1.8880000000000001E-2</v>
      </c>
    </row>
    <row r="43" spans="2:3">
      <c r="B43" s="6">
        <v>180</v>
      </c>
      <c r="C43" s="17">
        <v>2.137E-2</v>
      </c>
    </row>
    <row r="44" spans="2:3">
      <c r="B44" s="6">
        <v>240</v>
      </c>
      <c r="C44" s="17">
        <v>2.3220000000000001E-2</v>
      </c>
    </row>
    <row r="45" spans="2:3">
      <c r="B45" s="6">
        <v>300</v>
      </c>
      <c r="C45" s="17">
        <v>2.3890000000000002E-2</v>
      </c>
    </row>
    <row r="46" spans="2:3">
      <c r="B46" s="8">
        <v>360</v>
      </c>
      <c r="C46" s="18">
        <v>2.4160000000000001E-2</v>
      </c>
    </row>
    <row r="48" spans="2:3">
      <c r="B48" s="41" t="s">
        <v>11</v>
      </c>
      <c r="C48" s="41"/>
    </row>
    <row r="49" spans="2:3">
      <c r="B49" s="15" t="s">
        <v>12</v>
      </c>
      <c r="C49" s="16" t="s">
        <v>13</v>
      </c>
    </row>
    <row r="50" spans="2:3">
      <c r="B50" s="10">
        <f>today</f>
        <v>41578</v>
      </c>
      <c r="C50" s="17">
        <v>5.0000000000000001E-3</v>
      </c>
    </row>
    <row r="51" spans="2:3">
      <c r="B51" s="10">
        <f>EDATE(B50,6)</f>
        <v>41759</v>
      </c>
      <c r="C51" s="17">
        <v>5.7999999999999996E-3</v>
      </c>
    </row>
    <row r="52" spans="2:3">
      <c r="B52" s="10">
        <f t="shared" ref="B52:B79" si="0">EDATE(B51,6)</f>
        <v>41942</v>
      </c>
      <c r="C52" s="17">
        <v>6.6E-3</v>
      </c>
    </row>
    <row r="53" spans="2:3">
      <c r="B53" s="10">
        <f t="shared" si="0"/>
        <v>42124</v>
      </c>
      <c r="C53" s="17">
        <v>7.4000000000000003E-3</v>
      </c>
    </row>
    <row r="54" spans="2:3">
      <c r="B54" s="10">
        <f t="shared" si="0"/>
        <v>42307</v>
      </c>
      <c r="C54" s="17">
        <v>8.2000000000000007E-3</v>
      </c>
    </row>
    <row r="55" spans="2:3">
      <c r="B55" s="10">
        <f t="shared" si="0"/>
        <v>42490</v>
      </c>
      <c r="C55" s="17">
        <v>8.9999999999999993E-3</v>
      </c>
    </row>
    <row r="56" spans="2:3">
      <c r="B56" s="10">
        <f t="shared" si="0"/>
        <v>42673</v>
      </c>
      <c r="C56" s="17">
        <v>9.7999999999999997E-3</v>
      </c>
    </row>
    <row r="57" spans="2:3">
      <c r="B57" s="10">
        <f t="shared" si="0"/>
        <v>42855</v>
      </c>
      <c r="C57" s="17">
        <v>1.06E-2</v>
      </c>
    </row>
    <row r="58" spans="2:3">
      <c r="B58" s="10">
        <f t="shared" si="0"/>
        <v>43038</v>
      </c>
      <c r="C58" s="17">
        <v>1.14E-2</v>
      </c>
    </row>
    <row r="59" spans="2:3">
      <c r="B59" s="10">
        <f t="shared" si="0"/>
        <v>43220</v>
      </c>
      <c r="C59" s="17">
        <v>1.2200000000000001E-2</v>
      </c>
    </row>
    <row r="60" spans="2:3">
      <c r="B60" s="10">
        <f t="shared" si="0"/>
        <v>43403</v>
      </c>
      <c r="C60" s="17">
        <v>1.2999999999999999E-2</v>
      </c>
    </row>
    <row r="61" spans="2:3">
      <c r="B61" s="10">
        <f t="shared" si="0"/>
        <v>43585</v>
      </c>
      <c r="C61" s="17">
        <v>1.38E-2</v>
      </c>
    </row>
    <row r="62" spans="2:3">
      <c r="B62" s="10">
        <f t="shared" si="0"/>
        <v>43768</v>
      </c>
      <c r="C62" s="17">
        <v>1.46E-2</v>
      </c>
    </row>
    <row r="63" spans="2:3">
      <c r="B63" s="10">
        <f t="shared" si="0"/>
        <v>43951</v>
      </c>
      <c r="C63" s="17">
        <v>1.54E-2</v>
      </c>
    </row>
    <row r="64" spans="2:3">
      <c r="B64" s="10">
        <f t="shared" si="0"/>
        <v>44134</v>
      </c>
      <c r="C64" s="17">
        <v>1.6199999999999999E-2</v>
      </c>
    </row>
    <row r="65" spans="2:3">
      <c r="B65" s="10">
        <f t="shared" si="0"/>
        <v>44316</v>
      </c>
      <c r="C65" s="17">
        <v>1.7000000000000001E-2</v>
      </c>
    </row>
    <row r="66" spans="2:3">
      <c r="B66" s="10">
        <f t="shared" si="0"/>
        <v>44499</v>
      </c>
      <c r="C66" s="17">
        <v>1.78E-2</v>
      </c>
    </row>
    <row r="67" spans="2:3">
      <c r="B67" s="10">
        <f t="shared" si="0"/>
        <v>44681</v>
      </c>
      <c r="C67" s="17">
        <v>1.8599999999999998E-2</v>
      </c>
    </row>
    <row r="68" spans="2:3">
      <c r="B68" s="10">
        <f t="shared" si="0"/>
        <v>44864</v>
      </c>
      <c r="C68" s="17">
        <v>1.9400000000000001E-2</v>
      </c>
    </row>
    <row r="69" spans="2:3">
      <c r="B69" s="10">
        <f t="shared" si="0"/>
        <v>45046</v>
      </c>
      <c r="C69" s="17">
        <v>2.0199999999999999E-2</v>
      </c>
    </row>
    <row r="70" spans="2:3">
      <c r="B70" s="10">
        <f t="shared" si="0"/>
        <v>45229</v>
      </c>
      <c r="C70" s="17">
        <v>2.1000000000000001E-2</v>
      </c>
    </row>
    <row r="71" spans="2:3">
      <c r="B71" s="10">
        <f t="shared" si="0"/>
        <v>45412</v>
      </c>
      <c r="C71" s="17">
        <v>2.18E-2</v>
      </c>
    </row>
    <row r="72" spans="2:3">
      <c r="B72" s="10">
        <f t="shared" si="0"/>
        <v>45595</v>
      </c>
      <c r="C72" s="17">
        <v>2.2599999999999999E-2</v>
      </c>
    </row>
    <row r="73" spans="2:3">
      <c r="B73" s="10">
        <f t="shared" si="0"/>
        <v>45777</v>
      </c>
      <c r="C73" s="17">
        <v>2.3400000000000001E-2</v>
      </c>
    </row>
    <row r="74" spans="2:3">
      <c r="B74" s="10">
        <f t="shared" si="0"/>
        <v>45960</v>
      </c>
      <c r="C74" s="17">
        <v>2.4199999999999999E-2</v>
      </c>
    </row>
    <row r="75" spans="2:3">
      <c r="B75" s="10">
        <f t="shared" si="0"/>
        <v>46142</v>
      </c>
      <c r="C75" s="17">
        <v>2.5000000000000001E-2</v>
      </c>
    </row>
    <row r="76" spans="2:3">
      <c r="B76" s="10">
        <f t="shared" si="0"/>
        <v>46325</v>
      </c>
      <c r="C76" s="17">
        <v>2.58E-2</v>
      </c>
    </row>
    <row r="77" spans="2:3">
      <c r="B77" s="10">
        <f t="shared" si="0"/>
        <v>46507</v>
      </c>
      <c r="C77" s="17">
        <v>2.6599999999999999E-2</v>
      </c>
    </row>
    <row r="78" spans="2:3">
      <c r="B78" s="10">
        <f t="shared" si="0"/>
        <v>46690</v>
      </c>
      <c r="C78" s="17">
        <v>2.7400000000000001E-2</v>
      </c>
    </row>
    <row r="79" spans="2:3">
      <c r="B79" s="10">
        <f t="shared" si="0"/>
        <v>46873</v>
      </c>
      <c r="C79" s="17">
        <v>2.8199999999999999E-2</v>
      </c>
    </row>
  </sheetData>
  <mergeCells count="2">
    <mergeCell ref="B6:C6"/>
    <mergeCell ref="B48:C4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FloatingCouponBond</vt:lpstr>
      <vt:lpstr>today</vt:lpstr>
    </vt:vector>
  </TitlesOfParts>
  <Company>Gruppo MPS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T000556</dc:creator>
  <cp:lastModifiedBy>Barbara Grilli Leonulli</cp:lastModifiedBy>
  <dcterms:created xsi:type="dcterms:W3CDTF">2014-12-18T10:12:53Z</dcterms:created>
  <dcterms:modified xsi:type="dcterms:W3CDTF">2014-12-20T16:22:37Z</dcterms:modified>
</cp:coreProperties>
</file>