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monthly_year analysis\"/>
    </mc:Choice>
  </mc:AlternateContent>
  <bookViews>
    <workbookView xWindow="0" yWindow="0" windowWidth="20490" windowHeight="7530" firstSheet="4" activeTab="4"/>
  </bookViews>
  <sheets>
    <sheet name="no. of rides for each month" sheetId="2" r:id="rId1"/>
    <sheet name="average ride duration for each " sheetId="3" r:id="rId2"/>
    <sheet name="Total each customer type" sheetId="4" r:id="rId3"/>
    <sheet name="Average" sheetId="5" r:id="rId4"/>
    <sheet name="Max_ride duration for each mont" sheetId="6" r:id="rId5"/>
    <sheet name="Sheet1" sheetId="7" r:id="rId6"/>
    <sheet name="customer_year_stat" sheetId="1" r:id="rId7"/>
  </sheets>
  <calcPr calcId="162913"/>
  <pivotCaches>
    <pivotCache cacheId="2" r:id="rId8"/>
    <pivotCache cacheId="8" r:id="rId9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<sst xmlns="http://schemas.openxmlformats.org/spreadsheetml/2006/main" count="127" uniqueCount="27">
  <si>
    <t>member_casual</t>
  </si>
  <si>
    <t>avg_ride_duration</t>
  </si>
  <si>
    <t>max_ride_duration</t>
  </si>
  <si>
    <t>min_ride_duration</t>
  </si>
  <si>
    <t>total_rides</t>
  </si>
  <si>
    <t>ride_month</t>
  </si>
  <si>
    <t>casual</t>
  </si>
  <si>
    <t>April</t>
  </si>
  <si>
    <t>member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</si>
  <si>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</si>
  <si>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</si>
  <si>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</si>
  <si>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</si>
  <si>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</si>
  <si>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</si>
  <si>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</si>
  <si>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</si>
  <si>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</si>
  <si>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</si>
  <si>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</si>
  <si>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Row Labels</t>
  </si>
  <si>
    <t>Grand Total</t>
  </si>
  <si>
    <t>Sum of total_rides</t>
  </si>
  <si>
    <t>Column Labels</t>
  </si>
  <si>
    <t>Average of avg_ride_duration</t>
  </si>
  <si>
    <t>max_ride_duration(HRS)</t>
  </si>
  <si>
    <t>Max of max_ride_duration(HRS)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</si>
</sst>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[customer_year_stat.xlsx]no. of rides for each month!PivotTable63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each month'!$B$3:$B$4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rides for each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'no. of rides for each month'!$B$5:$B$17</c:f>
              <c:numCache>
                <c:formatCode>General</c:formatCode>
                <c:ptCount val="12"/>
                <c:pt idx="0">
                  <c:v>18117</c:v>
                </c:pt>
                <c:pt idx="1">
                  <c:v>10130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106884</c:v>
                </c:pt>
                <c:pt idx="11">
                  <c:v>69729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E-457B-82FC-FEBBE934A3A6}"/>
            </c:ext>
          </c:extLst>
        </c:ser>
        <c:ser>
          <c:idx val="1"/>
          <c:order val="1"/>
          <c:tx>
            <c:strRef>
              <c:f>'no. of rides for each month'!$C$3:$C$4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rides for each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'no. of rides for each month'!$C$5:$C$17</c:f>
              <c:numCache>
                <c:formatCode>General</c:formatCode>
                <c:ptCount val="12"/>
                <c:pt idx="0">
                  <c:v>78711</c:v>
                </c:pt>
                <c:pt idx="1">
                  <c:v>39488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253008</c:v>
                </c:pt>
                <c:pt idx="11">
                  <c:v>177790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E-457B-82FC-FEBBE934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914160"/>
        <c:axId val="1765910832"/>
      </c:barChart>
      <c:catAx>
        <c:axId val="1765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10832"/>
        <c:crosses val="autoZero"/>
        <c:auto val="1"/>
        <c:lblAlgn val="ctr"/>
        <c:lblOffset val="100"/>
        <c:noMultiLvlLbl val="0"/>
      </c:catAx>
      <c:valAx>
        <c:axId val="17659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[customer_year_stat.xlsx]average ride duration for each !PivotTable64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ride duration for each 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ride duration for each 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'average ride duration for each '!$B$5:$B$17</c:f>
              <c:numCache>
                <c:formatCode>General</c:formatCode>
                <c:ptCount val="12"/>
                <c:pt idx="0">
                  <c:v>25.684577999999998</c:v>
                </c:pt>
                <c:pt idx="1">
                  <c:v>49.378104999999998</c:v>
                </c:pt>
                <c:pt idx="2">
                  <c:v>38.160995999999997</c:v>
                </c:pt>
                <c:pt idx="3">
                  <c:v>38.026049</c:v>
                </c:pt>
                <c:pt idx="4">
                  <c:v>38.235134000000002</c:v>
                </c:pt>
                <c:pt idx="5">
                  <c:v>37.125950000000003</c:v>
                </c:pt>
                <c:pt idx="6">
                  <c:v>32.793509999999998</c:v>
                </c:pt>
                <c:pt idx="7">
                  <c:v>28.790780000000002</c:v>
                </c:pt>
                <c:pt idx="8">
                  <c:v>27.818816999999999</c:v>
                </c:pt>
                <c:pt idx="9">
                  <c:v>28.678318999999998</c:v>
                </c:pt>
                <c:pt idx="10">
                  <c:v>23.135484999999999</c:v>
                </c:pt>
                <c:pt idx="11">
                  <c:v>23.497326999999999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A-4F09-8F29-F4FFB9BE8B0D}"/>
            </c:ext>
          </c:extLst>
        </c:ser>
        <c:ser>
          <c:idx val="1"/>
          <c:order val="1"/>
          <c:tx>
            <c:strRef>
              <c:f>'average ride duration for each 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ride duration for each 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'average ride duration for each '!$C$5:$C$17</c:f>
              <c:numCache>
                <c:formatCode>General</c:formatCode>
                <c:ptCount val="12"/>
                <c:pt idx="0">
                  <c:v>12.872968999999999</c:v>
                </c:pt>
                <c:pt idx="1">
                  <c:v>18.023454999999998</c:v>
                </c:pt>
                <c:pt idx="2">
                  <c:v>13.970637999999999</c:v>
                </c:pt>
                <c:pt idx="3">
                  <c:v>14.690811999999999</c:v>
                </c:pt>
                <c:pt idx="4">
                  <c:v>14.640293</c:v>
                </c:pt>
                <c:pt idx="5">
                  <c:v>14.678656</c:v>
                </c:pt>
                <c:pt idx="6">
                  <c:v>14.240697000000001</c:v>
                </c:pt>
                <c:pt idx="7">
                  <c:v>14.102421</c:v>
                </c:pt>
                <c:pt idx="8">
                  <c:v>13.736573999999999</c:v>
                </c:pt>
                <c:pt idx="9">
                  <c:v>12.503099000000001</c:v>
                </c:pt>
                <c:pt idx="10">
                  <c:v>11.310124999999999</c:v>
                </c:pt>
                <c:pt idx="11">
                  <c:v>11.005679000000001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A-4F09-8F29-F4FFB9BE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909168"/>
        <c:axId val="1765915408"/>
      </c:barChart>
      <c:catAx>
        <c:axId val="17659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15408"/>
        <c:crosses val="autoZero"/>
        <c:auto val="1"/>
        <c:lblAlgn val="ctr"/>
        <c:lblOffset val="100"/>
        <c:noMultiLvlLbl val="0"/>
      </c:catAx>
      <c:valAx>
        <c:axId val="1765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[customer_year_stat.xlsx]Total each customer type!PivotTable65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'Total each customer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each customer type'!$A$4:$A$6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each customer type'!$B$4:$B$6</c:f>
              <c:numCache>
                <c:formatCode>General</c:formatCode>
                <c:ptCount val="2"/>
                <c:pt idx="0">
                  <c:v>2528664</c:v>
                </c:pt>
                <c:pt idx="1">
                  <c:v>3065746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C-4F2B-A59A-A17F17CE90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[customer_year_stat.xlsx]Average!PivotTable66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32.610420833333336</c:v>
                </c:pt>
                <c:pt idx="1">
                  <c:v>13.814618166666664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F-4DB3-92CC-1D442B75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99904"/>
        <c:axId val="1739001984"/>
      </c:barChart>
      <c:catAx>
        <c:axId val="17389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1984"/>
        <c:crosses val="autoZero"/>
        <c:auto val="1"/>
        <c:lblAlgn val="ctr"/>
        <c:lblOffset val="100"/>
        <c:noMultiLvlLbl val="0"/>
      </c:catAx>
      <c:valAx>
        <c:axId val="1739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[customer_year_stat.xlsx]Max_ride duration for each mont!PivotTable67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'Max_ride duration for each mont'!$B$3:$B$4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'Max_ride duration for each mont'!$A$5:$A$17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'Max_ride duration for each mont'!$B$5:$B$17</c:f>
              <c:numCache>
                <c:formatCode>General</c:formatCode>
                <c:ptCount val="12"/>
                <c:pt idx="0">
                  <c:v>330.43199999999996</c:v>
                </c:pt>
                <c:pt idx="1">
                  <c:v>502.15383333333335</c:v>
                </c:pt>
                <c:pt idx="2">
                  <c:v>528.02750000000003</c:v>
                </c:pt>
                <c:pt idx="3">
                  <c:v>796.27833333333331</c:v>
                </c:pt>
                <c:pt idx="4">
                  <c:v>898.69333333333327</c:v>
                </c:pt>
                <c:pt idx="5">
                  <c:v>932.40250000000003</c:v>
                </c:pt>
                <c:pt idx="6">
                  <c:v>818.45249999999999</c:v>
                </c:pt>
                <c:pt idx="7">
                  <c:v>693.81949999999995</c:v>
                </c:pt>
                <c:pt idx="8">
                  <c:v>547.64216666666664</c:v>
                </c:pt>
                <c:pt idx="9">
                  <c:v>678.41699999999992</c:v>
                </c:pt>
                <c:pt idx="10">
                  <c:v>583.29533333333336</c:v>
                </c:pt>
                <c:pt idx="11">
                  <c:v>506.67583333333334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B-4347-8391-587A0B622B10}"/>
            </c:ext>
          </c:extLst>
        </c:ser>
        <c:ser>
          <c:idx val="1"/>
          <c:order val="1"/>
          <c:tx>
            <c:strRef>
              <c:f>'Max_ride duration for each mont'!$C$3:$C$4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'Max_ride duration for each mont'!$A$5:$A$17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'Max_ride duration for each mont'!$C$5:$C$17</c:f>
              <c:numCache>
                <c:formatCode>General</c:formatCode>
                <c:ptCount val="12"/>
                <c:pt idx="0">
                  <c:v>24.999166666666667</c:v>
                </c:pt>
                <c:pt idx="1">
                  <c:v>24.999166666666667</c:v>
                </c:pt>
                <c:pt idx="2">
                  <c:v>25.998833333333334</c:v>
                </c:pt>
                <c:pt idx="3">
                  <c:v>24.998833333333334</c:v>
                </c:pt>
                <c:pt idx="4">
                  <c:v>24.998833333333334</c:v>
                </c:pt>
                <c:pt idx="5">
                  <c:v>24.999166666666667</c:v>
                </c:pt>
                <c:pt idx="6">
                  <c:v>24.999166666666667</c:v>
                </c:pt>
                <c:pt idx="7">
                  <c:v>24.999166666666667</c:v>
                </c:pt>
                <c:pt idx="8">
                  <c:v>24.999500000000001</c:v>
                </c:pt>
                <c:pt idx="9">
                  <c:v>24.999166666666667</c:v>
                </c:pt>
                <c:pt idx="10">
                  <c:v>24.999166666666667</c:v>
                </c:pt>
                <c:pt idx="11">
                  <c:v>24.999166666666667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B-4347-8391-587A0B62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000736"/>
        <c:axId val="1738995328"/>
      </c:barChart>
      <c:catAx>
        <c:axId val="17390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95328"/>
        <c:crosses val="autoZero"/>
        <c:auto val="1"/>
        <c:lblAlgn val="ctr"/>
        <c:lblOffset val="100"/>
        <c:noMultiLvlLbl val="0"/>
      </c:catAx>
      <c:valAx>
        <c:axId val="1738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</xdr:rowOff>
    </xdr:from>
    <xdr:to>
      <xdr:col>13</xdr:col>
      <xdr:colOff>504825</xdr:colOff>
      <xdr:row>21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5</xdr:row>
      <xdr:rowOff>76200</xdr:rowOff>
    </xdr:from>
    <xdr:to>
      <xdr:col>12</xdr:col>
      <xdr:colOff>219076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4</xdr:row>
      <xdr:rowOff>133351</xdr:rowOff>
    </xdr:from>
    <xdr:to>
      <xdr:col>12</xdr:col>
      <xdr:colOff>400050</xdr:colOff>
      <xdr:row>21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3</xdr:row>
      <xdr:rowOff>85725</xdr:rowOff>
    </xdr:from>
    <xdr:to>
      <xdr:col>9</xdr:col>
      <xdr:colOff>452437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</xdr:row>
      <xdr:rowOff>104775</xdr:rowOff>
    </xdr:from>
    <xdr:to>
      <xdr:col>11</xdr:col>
      <xdr:colOff>276225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866269675927" createdVersion="6" refreshedVersion="6" minRefreshableVersion="3" recordCount="25">
  <cacheSource type="worksheet">
    <worksheetSource ref="A1:F1048576" sheet="customer_year_stat"/>
  </cacheSource>
  <cacheFields count="6">
    <cacheField name="member_casual" numFmtId="0">
      <sharedItems containsBlank="1" count="3">
        <s v="casual"/>
        <s v="member"/>
        <m/>
      </sharedItems>
    </cacheField>
    <cacheField name="avg_ride_duration" numFmtId="0">
      <sharedItems containsString="0" containsBlank="1" containsNumber="1" minValue="11.005679000000001" maxValue="49.378104999999998"/>
    </cacheField>
    <cacheField name="max_ride_duration" numFmtId="0">
      <sharedItems containsString="0" containsBlank="1" containsNumber="1" minValue="1499.93" maxValue="55944.15"/>
    </cacheField>
    <cacheField name="min_ride_duration" numFmtId="0">
      <sharedItems containsString="0" containsBlank="1" containsNumber="1" minValue="0.02" maxValue="0.03"/>
    </cacheField>
    <cacheField name="total_rides" numFmtId="0">
      <sharedItems containsString="0" containsBlank="1" containsNumber="1" containsInteger="1" minValue="10130" maxValue="442011"/>
    </cacheField>
    <cacheField name="ride_month" numFmtId="0">
      <sharedItems containsBlank="1" count="13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15.876961226852" createdVersion="6" refreshedVersion="6" minRefreshableVersion="3" recordCount="25">
  <cacheSource type="worksheet">
    <worksheetSource ref="A1:G1048576" sheet="customer_year_stat"/>
  </cacheSource>
  <cacheFields count="7">
    <cacheField name="member_casual" numFmtId="0">
      <sharedItems containsBlank="1" count="3">
        <s v="casual"/>
        <s v="member"/>
        <m/>
      </sharedItems>
    </cacheField>
    <cacheField name="avg_ride_duration" numFmtId="0">
      <sharedItems containsString="0" containsBlank="1" containsNumber="1" minValue="11.005679000000001" maxValue="49.378104999999998"/>
    </cacheField>
    <cacheField name="max_ride_duration" numFmtId="0">
      <sharedItems containsString="0" containsBlank="1" containsNumber="1" minValue="1499.93" maxValue="55944.15"/>
    </cacheField>
    <cacheField name="min_ride_duration" numFmtId="0">
      <sharedItems containsString="0" containsBlank="1" containsNumber="1" minValue="0.02" maxValue="0.03"/>
    </cacheField>
    <cacheField name="total_rides" numFmtId="0">
      <sharedItems containsString="0" containsBlank="1" containsNumber="1" containsInteger="1" minValue="10130" maxValue="442011"/>
    </cacheField>
    <cacheField name="ride_month" numFmtId="0">
      <sharedItems containsBlank="1" count="13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  <m/>
      </sharedItems>
    </cacheField>
    <cacheField name="max_ride_duration(HRS)" numFmtId="0">
      <sharedItems containsString="0" containsBlank="1" containsNumber="1" minValue="24.998833333333334" maxValue="932.4025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38.026049"/>
    <n v="47776.7"/>
    <n v="0.02"/>
    <n v="136590"/>
    <x v="0"/>
  </r>
  <r>
    <x v="1"/>
    <n v="14.690811999999999"/>
    <n v="1499.93"/>
    <n v="0.02"/>
    <n v="200602"/>
    <x v="0"/>
  </r>
  <r>
    <x v="0"/>
    <n v="28.790780000000002"/>
    <n v="41629.17"/>
    <n v="0.02"/>
    <n v="412608"/>
    <x v="1"/>
  </r>
  <r>
    <x v="1"/>
    <n v="14.102421"/>
    <n v="1499.95"/>
    <n v="0.02"/>
    <n v="391637"/>
    <x v="1"/>
  </r>
  <r>
    <x v="0"/>
    <n v="23.497326999999999"/>
    <n v="30400.55"/>
    <n v="0.02"/>
    <n v="69729"/>
    <x v="2"/>
  </r>
  <r>
    <x v="1"/>
    <n v="11.005679000000001"/>
    <n v="1499.95"/>
    <n v="0.02"/>
    <n v="177790"/>
    <x v="2"/>
  </r>
  <r>
    <x v="0"/>
    <n v="49.378104999999998"/>
    <n v="30129.23"/>
    <n v="0.03"/>
    <n v="10130"/>
    <x v="3"/>
  </r>
  <r>
    <x v="1"/>
    <n v="18.023454999999998"/>
    <n v="1499.95"/>
    <n v="0.02"/>
    <n v="39488"/>
    <x v="3"/>
  </r>
  <r>
    <x v="0"/>
    <n v="25.684577999999998"/>
    <n v="19825.919999999998"/>
    <n v="0.02"/>
    <n v="18117"/>
    <x v="4"/>
  </r>
  <r>
    <x v="1"/>
    <n v="12.872968999999999"/>
    <n v="1499.95"/>
    <n v="0.02"/>
    <n v="78711"/>
    <x v="4"/>
  </r>
  <r>
    <x v="0"/>
    <n v="32.793509999999998"/>
    <n v="49107.15"/>
    <n v="0.02"/>
    <n v="442011"/>
    <x v="5"/>
  </r>
  <r>
    <x v="1"/>
    <n v="14.240697000000001"/>
    <n v="1499.95"/>
    <n v="0.02"/>
    <n v="380317"/>
    <x v="5"/>
  </r>
  <r>
    <x v="0"/>
    <n v="37.125950000000003"/>
    <n v="55944.15"/>
    <n v="0.02"/>
    <n v="370636"/>
    <x v="6"/>
  </r>
  <r>
    <x v="1"/>
    <n v="14.678656"/>
    <n v="1499.95"/>
    <n v="0.02"/>
    <n v="358893"/>
    <x v="6"/>
  </r>
  <r>
    <x v="0"/>
    <n v="38.160995999999997"/>
    <n v="31681.65"/>
    <n v="0.02"/>
    <n v="84028"/>
    <x v="7"/>
  </r>
  <r>
    <x v="1"/>
    <n v="13.970637999999999"/>
    <n v="1559.93"/>
    <n v="0.02"/>
    <n v="144456"/>
    <x v="7"/>
  </r>
  <r>
    <x v="0"/>
    <n v="38.235134000000002"/>
    <n v="53921.599999999999"/>
    <n v="0.02"/>
    <n v="256888"/>
    <x v="8"/>
  </r>
  <r>
    <x v="1"/>
    <n v="14.640293"/>
    <n v="1499.93"/>
    <n v="0.02"/>
    <n v="274691"/>
    <x v="8"/>
  </r>
  <r>
    <x v="0"/>
    <n v="23.135484999999999"/>
    <n v="34997.72"/>
    <n v="0.02"/>
    <n v="106884"/>
    <x v="9"/>
  </r>
  <r>
    <x v="1"/>
    <n v="11.310124999999999"/>
    <n v="1499.95"/>
    <n v="0.02"/>
    <n v="253008"/>
    <x v="9"/>
  </r>
  <r>
    <x v="0"/>
    <n v="28.678318999999998"/>
    <n v="40705.019999999997"/>
    <n v="0.02"/>
    <n v="257203"/>
    <x v="10"/>
  </r>
  <r>
    <x v="1"/>
    <n v="12.503099000000001"/>
    <n v="1499.95"/>
    <n v="0.02"/>
    <n v="373953"/>
    <x v="10"/>
  </r>
  <r>
    <x v="0"/>
    <n v="27.818816999999999"/>
    <n v="32858.53"/>
    <n v="0.02"/>
    <n v="363840"/>
    <x v="11"/>
  </r>
  <r>
    <x v="1"/>
    <n v="13.736573999999999"/>
    <n v="1499.97"/>
    <n v="0.02"/>
    <n v="392200"/>
    <x v="11"/>
  </r>
  <r>
    <x v="2"/>
    <m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n v="38.026049"/>
    <n v="47776.7"/>
    <n v="0.02"/>
    <n v="136590"/>
    <x v="0"/>
    <n v="796.27833333333331"/>
  </r>
  <r>
    <x v="1"/>
    <n v="14.690811999999999"/>
    <n v="1499.93"/>
    <n v="0.02"/>
    <n v="200602"/>
    <x v="0"/>
    <n v="24.998833333333334"/>
  </r>
  <r>
    <x v="0"/>
    <n v="28.790780000000002"/>
    <n v="41629.17"/>
    <n v="0.02"/>
    <n v="412608"/>
    <x v="1"/>
    <n v="693.81949999999995"/>
  </r>
  <r>
    <x v="1"/>
    <n v="14.102421"/>
    <n v="1499.95"/>
    <n v="0.02"/>
    <n v="391637"/>
    <x v="1"/>
    <n v="24.999166666666667"/>
  </r>
  <r>
    <x v="0"/>
    <n v="23.497326999999999"/>
    <n v="30400.55"/>
    <n v="0.02"/>
    <n v="69729"/>
    <x v="2"/>
    <n v="506.67583333333334"/>
  </r>
  <r>
    <x v="1"/>
    <n v="11.005679000000001"/>
    <n v="1499.95"/>
    <n v="0.02"/>
    <n v="177790"/>
    <x v="2"/>
    <n v="24.999166666666667"/>
  </r>
  <r>
    <x v="0"/>
    <n v="49.378104999999998"/>
    <n v="30129.23"/>
    <n v="0.03"/>
    <n v="10130"/>
    <x v="3"/>
    <n v="502.15383333333335"/>
  </r>
  <r>
    <x v="1"/>
    <n v="18.023454999999998"/>
    <n v="1499.95"/>
    <n v="0.02"/>
    <n v="39488"/>
    <x v="3"/>
    <n v="24.999166666666667"/>
  </r>
  <r>
    <x v="0"/>
    <n v="25.684577999999998"/>
    <n v="19825.919999999998"/>
    <n v="0.02"/>
    <n v="18117"/>
    <x v="4"/>
    <n v="330.43199999999996"/>
  </r>
  <r>
    <x v="1"/>
    <n v="12.872968999999999"/>
    <n v="1499.95"/>
    <n v="0.02"/>
    <n v="78711"/>
    <x v="4"/>
    <n v="24.999166666666667"/>
  </r>
  <r>
    <x v="0"/>
    <n v="32.793509999999998"/>
    <n v="49107.15"/>
    <n v="0.02"/>
    <n v="442011"/>
    <x v="5"/>
    <n v="818.45249999999999"/>
  </r>
  <r>
    <x v="1"/>
    <n v="14.240697000000001"/>
    <n v="1499.95"/>
    <n v="0.02"/>
    <n v="380317"/>
    <x v="5"/>
    <n v="24.999166666666667"/>
  </r>
  <r>
    <x v="0"/>
    <n v="37.125950000000003"/>
    <n v="55944.15"/>
    <n v="0.02"/>
    <n v="370636"/>
    <x v="6"/>
    <n v="932.40250000000003"/>
  </r>
  <r>
    <x v="1"/>
    <n v="14.678656"/>
    <n v="1499.95"/>
    <n v="0.02"/>
    <n v="358893"/>
    <x v="6"/>
    <n v="24.999166666666667"/>
  </r>
  <r>
    <x v="0"/>
    <n v="38.160995999999997"/>
    <n v="31681.65"/>
    <n v="0.02"/>
    <n v="84028"/>
    <x v="7"/>
    <n v="528.02750000000003"/>
  </r>
  <r>
    <x v="1"/>
    <n v="13.970637999999999"/>
    <n v="1559.93"/>
    <n v="0.02"/>
    <n v="144456"/>
    <x v="7"/>
    <n v="25.998833333333334"/>
  </r>
  <r>
    <x v="0"/>
    <n v="38.235134000000002"/>
    <n v="53921.599999999999"/>
    <n v="0.02"/>
    <n v="256888"/>
    <x v="8"/>
    <n v="898.69333333333327"/>
  </r>
  <r>
    <x v="1"/>
    <n v="14.640293"/>
    <n v="1499.93"/>
    <n v="0.02"/>
    <n v="274691"/>
    <x v="8"/>
    <n v="24.998833333333334"/>
  </r>
  <r>
    <x v="0"/>
    <n v="23.135484999999999"/>
    <n v="34997.72"/>
    <n v="0.02"/>
    <n v="106884"/>
    <x v="9"/>
    <n v="583.29533333333336"/>
  </r>
  <r>
    <x v="1"/>
    <n v="11.310124999999999"/>
    <n v="1499.95"/>
    <n v="0.02"/>
    <n v="253008"/>
    <x v="9"/>
    <n v="24.999166666666667"/>
  </r>
  <r>
    <x v="0"/>
    <n v="28.678318999999998"/>
    <n v="40705.019999999997"/>
    <n v="0.02"/>
    <n v="257203"/>
    <x v="10"/>
    <n v="678.41699999999992"/>
  </r>
  <r>
    <x v="1"/>
    <n v="12.503099000000001"/>
    <n v="1499.95"/>
    <n v="0.02"/>
    <n v="373953"/>
    <x v="10"/>
    <n v="24.999166666666667"/>
  </r>
  <r>
    <x v="0"/>
    <n v="27.818816999999999"/>
    <n v="32858.53"/>
    <n v="0.02"/>
    <n v="363840"/>
    <x v="11"/>
    <n v="547.64216666666664"/>
  </r>
  <r>
    <x v="1"/>
    <n v="13.736573999999999"/>
    <n v="1499.97"/>
    <n v="0.02"/>
    <n v="392200"/>
    <x v="11"/>
    <n v="24.999500000000001"/>
  </r>
  <r>
    <x v="2"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h="1" x="12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_rides" fld="4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Row"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h="1" x="12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_ride_duration" fld="1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6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dataField="1" showAll="0"/>
    <pivotField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x="1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_rides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7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Row"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x="12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Max of max_ride_duration(HRS)" fld="6" subtotal="max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ax of max_ride_duration(HRS)" fld="6" subtotal="max" baseField="0" baseItem="51896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16.28515625" customWidth="1"/>
    <col min="3" max="3" width="8.5703125" customWidth="1"/>
    <col min="4" max="4" width="11.28515625" bestFit="1" customWidth="1"/>
  </cols>
  <sheetData>
    <row r="3" spans="1:4" x14ac:dyDescent="0.25">
      <c r="A3" s="1" t="s">
        <v>22</v>
      </c>
      <c r="B3" s="1" t="s">
        <v>23</v>
      </c>
    </row>
    <row r="4" spans="1:4" x14ac:dyDescent="0.25">
      <c r="A4" s="1" t="s">
        <v>20</v>
      </c>
      <c r="B4" t="s">
        <v>6</v>
      </c>
      <c r="C4" t="s">
        <v>8</v>
      </c>
      <c r="D4" t="s">
        <v>21</v>
      </c>
    </row>
    <row r="5" spans="1:4" x14ac:dyDescent="0.25">
      <c r="A5" s="2" t="s">
        <v>12</v>
      </c>
      <c r="B5" s="3">
        <v>18117</v>
      </c>
      <c r="C5" s="3">
        <v>78711</v>
      </c>
      <c r="D5" s="3">
        <v>96828</v>
      </c>
    </row>
    <row r="6" spans="1:4" x14ac:dyDescent="0.25">
      <c r="A6" s="2" t="s">
        <v>11</v>
      </c>
      <c r="B6" s="3">
        <v>10130</v>
      </c>
      <c r="C6" s="3">
        <v>39488</v>
      </c>
      <c r="D6" s="3">
        <v>49618</v>
      </c>
    </row>
    <row r="7" spans="1:4" x14ac:dyDescent="0.25">
      <c r="A7" s="2" t="s">
        <v>15</v>
      </c>
      <c r="B7" s="3">
        <v>84028</v>
      </c>
      <c r="C7" s="3">
        <v>144456</v>
      </c>
      <c r="D7" s="3">
        <v>228484</v>
      </c>
    </row>
    <row r="8" spans="1:4" x14ac:dyDescent="0.25">
      <c r="A8" s="2" t="s">
        <v>7</v>
      </c>
      <c r="B8" s="3">
        <v>136590</v>
      </c>
      <c r="C8" s="3">
        <v>200602</v>
      </c>
      <c r="D8" s="3">
        <v>337192</v>
      </c>
    </row>
    <row r="9" spans="1:4" x14ac:dyDescent="0.25">
      <c r="A9" s="2" t="s">
        <v>16</v>
      </c>
      <c r="B9" s="3">
        <v>256888</v>
      </c>
      <c r="C9" s="3">
        <v>274691</v>
      </c>
      <c r="D9" s="3">
        <v>531579</v>
      </c>
    </row>
    <row r="10" spans="1:4" x14ac:dyDescent="0.25">
      <c r="A10" s="2" t="s">
        <v>14</v>
      </c>
      <c r="B10" s="3">
        <v>370636</v>
      </c>
      <c r="C10" s="3">
        <v>358893</v>
      </c>
      <c r="D10" s="3">
        <v>729529</v>
      </c>
    </row>
    <row r="11" spans="1:4" x14ac:dyDescent="0.25">
      <c r="A11" s="2" t="s">
        <v>13</v>
      </c>
      <c r="B11" s="3">
        <v>442011</v>
      </c>
      <c r="C11" s="3">
        <v>380317</v>
      </c>
      <c r="D11" s="3">
        <v>822328</v>
      </c>
    </row>
    <row r="12" spans="1:4" x14ac:dyDescent="0.25">
      <c r="A12" s="2" t="s">
        <v>9</v>
      </c>
      <c r="B12" s="3">
        <v>412608</v>
      </c>
      <c r="C12" s="3">
        <v>391637</v>
      </c>
      <c r="D12" s="3">
        <v>804245</v>
      </c>
    </row>
    <row r="13" spans="1:4" x14ac:dyDescent="0.25">
      <c r="A13" s="2" t="s">
        <v>19</v>
      </c>
      <c r="B13" s="3">
        <v>363840</v>
      </c>
      <c r="C13" s="3">
        <v>392200</v>
      </c>
      <c r="D13" s="3">
        <v>756040</v>
      </c>
    </row>
    <row r="14" spans="1:4" x14ac:dyDescent="0.25">
      <c r="A14" s="2" t="s">
        <v>18</v>
      </c>
      <c r="B14" s="3">
        <v>257203</v>
      </c>
      <c r="C14" s="3">
        <v>373953</v>
      </c>
      <c r="D14" s="3">
        <v>631156</v>
      </c>
    </row>
    <row r="15" spans="1:4" x14ac:dyDescent="0.25">
      <c r="A15" s="2" t="s">
        <v>17</v>
      </c>
      <c r="B15" s="3">
        <v>106884</v>
      </c>
      <c r="C15" s="3">
        <v>253008</v>
      </c>
      <c r="D15" s="3">
        <v>359892</v>
      </c>
    </row>
    <row r="16" spans="1:4" x14ac:dyDescent="0.25">
      <c r="A16" s="2" t="s">
        <v>10</v>
      </c>
      <c r="B16" s="3">
        <v>69729</v>
      </c>
      <c r="C16" s="3">
        <v>177790</v>
      </c>
      <c r="D16" s="3">
        <v>247519</v>
      </c>
    </row>
    <row r="17" spans="1:4" x14ac:dyDescent="0.25">
      <c r="A17" s="2" t="s">
        <v>21</v>
      </c>
      <c r="B17" s="3">
        <v>2528664</v>
      </c>
      <c r="C17" s="3">
        <v>3065746</v>
      </c>
      <c r="D17" s="3">
        <v>5594410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A3" sqref="A3"/>
    </sheetView>
  </sheetViews>
  <sheetFormatPr defaultRowHeight="15" x14ac:dyDescent="0.25"/>
  <cols>
    <col min="1" max="1" width="27.7109375" customWidth="1"/>
    <col min="2" max="2" width="16.28515625" customWidth="1"/>
    <col min="3" max="3" width="12" bestFit="1" customWidth="1"/>
    <col min="4" max="4" width="11.28515625" customWidth="1"/>
    <col min="5" max="5" width="11.28515625" bestFit="1" customWidth="1"/>
  </cols>
  <sheetData>
    <row r="3" spans="1:4" x14ac:dyDescent="0.25">
      <c r="A3" s="1" t="s">
        <v>24</v>
      </c>
      <c r="B3" s="1" t="s">
        <v>23</v>
      </c>
    </row>
    <row r="4" spans="1:4" x14ac:dyDescent="0.25">
      <c r="A4" s="1" t="s">
        <v>20</v>
      </c>
      <c r="B4" t="s">
        <v>6</v>
      </c>
      <c r="C4" t="s">
        <v>8</v>
      </c>
      <c r="D4" t="s">
        <v>21</v>
      </c>
    </row>
    <row r="5" spans="1:4" x14ac:dyDescent="0.25">
      <c r="A5" s="2" t="s">
        <v>12</v>
      </c>
      <c r="B5" s="3">
        <v>25.684577999999998</v>
      </c>
      <c r="C5" s="3">
        <v>12.872968999999999</v>
      </c>
      <c r="D5" s="3">
        <v>19.2787735</v>
      </c>
    </row>
    <row r="6" spans="1:4" x14ac:dyDescent="0.25">
      <c r="A6" s="2" t="s">
        <v>11</v>
      </c>
      <c r="B6" s="3">
        <v>49.378104999999998</v>
      </c>
      <c r="C6" s="3">
        <v>18.023454999999998</v>
      </c>
      <c r="D6" s="3">
        <v>33.700779999999995</v>
      </c>
    </row>
    <row r="7" spans="1:4" x14ac:dyDescent="0.25">
      <c r="A7" s="2" t="s">
        <v>15</v>
      </c>
      <c r="B7" s="3">
        <v>38.160995999999997</v>
      </c>
      <c r="C7" s="3">
        <v>13.970637999999999</v>
      </c>
      <c r="D7" s="3">
        <v>26.065816999999999</v>
      </c>
    </row>
    <row r="8" spans="1:4" x14ac:dyDescent="0.25">
      <c r="A8" s="2" t="s">
        <v>7</v>
      </c>
      <c r="B8" s="3">
        <v>38.026049</v>
      </c>
      <c r="C8" s="3">
        <v>14.690811999999999</v>
      </c>
      <c r="D8" s="3">
        <v>26.358430500000001</v>
      </c>
    </row>
    <row r="9" spans="1:4" x14ac:dyDescent="0.25">
      <c r="A9" s="2" t="s">
        <v>16</v>
      </c>
      <c r="B9" s="3">
        <v>38.235134000000002</v>
      </c>
      <c r="C9" s="3">
        <v>14.640293</v>
      </c>
      <c r="D9" s="3">
        <v>26.437713500000001</v>
      </c>
    </row>
    <row r="10" spans="1:4" x14ac:dyDescent="0.25">
      <c r="A10" s="2" t="s">
        <v>14</v>
      </c>
      <c r="B10" s="3">
        <v>37.125950000000003</v>
      </c>
      <c r="C10" s="3">
        <v>14.678656</v>
      </c>
      <c r="D10" s="3">
        <v>25.902303000000003</v>
      </c>
    </row>
    <row r="11" spans="1:4" x14ac:dyDescent="0.25">
      <c r="A11" s="2" t="s">
        <v>13</v>
      </c>
      <c r="B11" s="3">
        <v>32.793509999999998</v>
      </c>
      <c r="C11" s="3">
        <v>14.240697000000001</v>
      </c>
      <c r="D11" s="3">
        <v>23.517103499999997</v>
      </c>
    </row>
    <row r="12" spans="1:4" x14ac:dyDescent="0.25">
      <c r="A12" s="2" t="s">
        <v>9</v>
      </c>
      <c r="B12" s="3">
        <v>28.790780000000002</v>
      </c>
      <c r="C12" s="3">
        <v>14.102421</v>
      </c>
      <c r="D12" s="3">
        <v>21.446600500000002</v>
      </c>
    </row>
    <row r="13" spans="1:4" x14ac:dyDescent="0.25">
      <c r="A13" s="2" t="s">
        <v>19</v>
      </c>
      <c r="B13" s="3">
        <v>27.818816999999999</v>
      </c>
      <c r="C13" s="3">
        <v>13.736573999999999</v>
      </c>
      <c r="D13" s="3">
        <v>20.7776955</v>
      </c>
    </row>
    <row r="14" spans="1:4" x14ac:dyDescent="0.25">
      <c r="A14" s="2" t="s">
        <v>18</v>
      </c>
      <c r="B14" s="3">
        <v>28.678318999999998</v>
      </c>
      <c r="C14" s="3">
        <v>12.503099000000001</v>
      </c>
      <c r="D14" s="3">
        <v>20.590709</v>
      </c>
    </row>
    <row r="15" spans="1:4" x14ac:dyDescent="0.25">
      <c r="A15" s="2" t="s">
        <v>17</v>
      </c>
      <c r="B15" s="3">
        <v>23.135484999999999</v>
      </c>
      <c r="C15" s="3">
        <v>11.310124999999999</v>
      </c>
      <c r="D15" s="3">
        <v>17.222805000000001</v>
      </c>
    </row>
    <row r="16" spans="1:4" x14ac:dyDescent="0.25">
      <c r="A16" s="2" t="s">
        <v>10</v>
      </c>
      <c r="B16" s="3">
        <v>23.497326999999999</v>
      </c>
      <c r="C16" s="3">
        <v>11.005679000000001</v>
      </c>
      <c r="D16" s="3">
        <v>17.251503</v>
      </c>
    </row>
    <row r="17" spans="1:4" x14ac:dyDescent="0.25">
      <c r="A17" s="2" t="s">
        <v>21</v>
      </c>
      <c r="B17" s="3">
        <v>32.610420833333329</v>
      </c>
      <c r="C17" s="3">
        <v>13.814618166666667</v>
      </c>
      <c r="D17" s="3">
        <v>23.212519499999999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7.42578125" customWidth="1"/>
  </cols>
  <sheetData>
    <row r="3" spans="1:2" x14ac:dyDescent="0.25">
      <c r="A3" s="1" t="s">
        <v>20</v>
      </c>
      <c r="B3" t="s">
        <v>22</v>
      </c>
    </row>
    <row r="4" spans="1:2" x14ac:dyDescent="0.25">
      <c r="A4" s="2" t="s">
        <v>6</v>
      </c>
      <c r="B4" s="3">
        <v>2528664</v>
      </c>
    </row>
    <row r="5" spans="1:2" x14ac:dyDescent="0.25">
      <c r="A5" s="2" t="s">
        <v>8</v>
      </c>
      <c r="B5" s="3">
        <v>3065746</v>
      </c>
    </row>
    <row r="6" spans="1:2" x14ac:dyDescent="0.25">
      <c r="A6" s="2" t="s">
        <v>21</v>
      </c>
      <c r="B6" s="3">
        <v>5594410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27.7109375" bestFit="1" customWidth="1"/>
  </cols>
  <sheetData>
    <row r="3" spans="1:2" x14ac:dyDescent="0.25">
      <c r="A3" s="1" t="s">
        <v>20</v>
      </c>
      <c r="B3" t="s">
        <v>24</v>
      </c>
    </row>
    <row r="4" spans="1:2" x14ac:dyDescent="0.25">
      <c r="A4" s="2" t="s">
        <v>6</v>
      </c>
      <c r="B4" s="3">
        <v>32.610420833333336</v>
      </c>
    </row>
    <row r="5" spans="1:2" x14ac:dyDescent="0.25">
      <c r="A5" s="2" t="s">
        <v>8</v>
      </c>
      <c r="B5" s="3">
        <v>13.814618166666664</v>
      </c>
    </row>
    <row r="6" spans="1:2" x14ac:dyDescent="0.25">
      <c r="A6" s="2" t="s">
        <v>21</v>
      </c>
      <c r="B6" s="3">
        <v>23.212519500000003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A3" sqref="A3"/>
    </sheetView>
  </sheetViews>
  <sheetFormatPr defaultRowHeight="15" x14ac:dyDescent="0.25"/>
  <cols>
    <col min="1" max="1" width="30" customWidth="1"/>
    <col min="2" max="2" width="16.28515625" customWidth="1"/>
    <col min="3" max="4" width="12" bestFit="1" customWidth="1"/>
  </cols>
  <sheetData>
    <row r="3" spans="1:4" x14ac:dyDescent="0.25">
      <c r="A3" s="1" t="s">
        <v>26</v>
      </c>
      <c r="B3" s="1" t="s">
        <v>23</v>
      </c>
    </row>
    <row r="4" spans="1:4" x14ac:dyDescent="0.25">
      <c r="A4" s="1" t="s">
        <v>20</v>
      </c>
      <c r="B4" t="s">
        <v>6</v>
      </c>
      <c r="C4" t="s">
        <v>8</v>
      </c>
      <c r="D4" t="s">
        <v>21</v>
      </c>
    </row>
    <row r="5" spans="1:4" x14ac:dyDescent="0.25">
      <c r="A5" s="2" t="s">
        <v>12</v>
      </c>
      <c r="B5" s="3">
        <v>330.43199999999996</v>
      </c>
      <c r="C5" s="3">
        <v>24.999166666666667</v>
      </c>
      <c r="D5" s="3">
        <v>330.43199999999996</v>
      </c>
    </row>
    <row r="6" spans="1:4" x14ac:dyDescent="0.25">
      <c r="A6" s="2" t="s">
        <v>11</v>
      </c>
      <c r="B6" s="3">
        <v>502.15383333333335</v>
      </c>
      <c r="C6" s="3">
        <v>24.999166666666667</v>
      </c>
      <c r="D6" s="3">
        <v>502.15383333333335</v>
      </c>
    </row>
    <row r="7" spans="1:4" x14ac:dyDescent="0.25">
      <c r="A7" s="2" t="s">
        <v>15</v>
      </c>
      <c r="B7" s="3">
        <v>528.02750000000003</v>
      </c>
      <c r="C7" s="3">
        <v>25.998833333333334</v>
      </c>
      <c r="D7" s="3">
        <v>528.02750000000003</v>
      </c>
    </row>
    <row r="8" spans="1:4" x14ac:dyDescent="0.25">
      <c r="A8" s="2" t="s">
        <v>7</v>
      </c>
      <c r="B8" s="3">
        <v>796.27833333333331</v>
      </c>
      <c r="C8" s="3">
        <v>24.998833333333334</v>
      </c>
      <c r="D8" s="3">
        <v>796.27833333333331</v>
      </c>
    </row>
    <row r="9" spans="1:4" x14ac:dyDescent="0.25">
      <c r="A9" s="2" t="s">
        <v>16</v>
      </c>
      <c r="B9" s="3">
        <v>898.69333333333327</v>
      </c>
      <c r="C9" s="3">
        <v>24.998833333333334</v>
      </c>
      <c r="D9" s="3">
        <v>898.69333333333327</v>
      </c>
    </row>
    <row r="10" spans="1:4" x14ac:dyDescent="0.25">
      <c r="A10" s="2" t="s">
        <v>14</v>
      </c>
      <c r="B10" s="3">
        <v>932.40250000000003</v>
      </c>
      <c r="C10" s="3">
        <v>24.999166666666667</v>
      </c>
      <c r="D10" s="3">
        <v>932.40250000000003</v>
      </c>
    </row>
    <row r="11" spans="1:4" x14ac:dyDescent="0.25">
      <c r="A11" s="2" t="s">
        <v>13</v>
      </c>
      <c r="B11" s="3">
        <v>818.45249999999999</v>
      </c>
      <c r="C11" s="3">
        <v>24.999166666666667</v>
      </c>
      <c r="D11" s="3">
        <v>818.45249999999999</v>
      </c>
    </row>
    <row r="12" spans="1:4" x14ac:dyDescent="0.25">
      <c r="A12" s="2" t="s">
        <v>9</v>
      </c>
      <c r="B12" s="3">
        <v>693.81949999999995</v>
      </c>
      <c r="C12" s="3">
        <v>24.999166666666667</v>
      </c>
      <c r="D12" s="3">
        <v>693.81949999999995</v>
      </c>
    </row>
    <row r="13" spans="1:4" x14ac:dyDescent="0.25">
      <c r="A13" s="2" t="s">
        <v>19</v>
      </c>
      <c r="B13" s="3">
        <v>547.64216666666664</v>
      </c>
      <c r="C13" s="3">
        <v>24.999500000000001</v>
      </c>
      <c r="D13" s="3">
        <v>547.64216666666664</v>
      </c>
    </row>
    <row r="14" spans="1:4" x14ac:dyDescent="0.25">
      <c r="A14" s="2" t="s">
        <v>18</v>
      </c>
      <c r="B14" s="3">
        <v>678.41699999999992</v>
      </c>
      <c r="C14" s="3">
        <v>24.999166666666667</v>
      </c>
      <c r="D14" s="3">
        <v>678.41699999999992</v>
      </c>
    </row>
    <row r="15" spans="1:4" x14ac:dyDescent="0.25">
      <c r="A15" s="2" t="s">
        <v>17</v>
      </c>
      <c r="B15" s="3">
        <v>583.29533333333336</v>
      </c>
      <c r="C15" s="3">
        <v>24.999166666666667</v>
      </c>
      <c r="D15" s="3">
        <v>583.29533333333336</v>
      </c>
    </row>
    <row r="16" spans="1:4" x14ac:dyDescent="0.25">
      <c r="A16" s="2" t="s">
        <v>10</v>
      </c>
      <c r="B16" s="3">
        <v>506.67583333333334</v>
      </c>
      <c r="C16" s="3">
        <v>24.999166666666667</v>
      </c>
      <c r="D16" s="3">
        <v>506.67583333333334</v>
      </c>
    </row>
    <row r="17" spans="1:4" x14ac:dyDescent="0.25">
      <c r="A17" s="2" t="s">
        <v>21</v>
      </c>
      <c r="B17" s="3">
        <v>932.40250000000003</v>
      </c>
      <c r="C17" s="3">
        <v>25.998833333333334</v>
      </c>
      <c r="D17" s="3">
        <v>932.40250000000003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30" bestFit="1" customWidth="1"/>
  </cols>
  <sheetData>
    <row r="3" spans="1:2" x14ac:dyDescent="0.25">
      <c r="A3" s="1" t="s">
        <v>20</v>
      </c>
      <c r="B3" t="s">
        <v>26</v>
      </c>
    </row>
    <row r="4" spans="1:2" x14ac:dyDescent="0.25">
      <c r="A4" s="2" t="s">
        <v>6</v>
      </c>
      <c r="B4" s="3">
        <v>932.40250000000003</v>
      </c>
    </row>
    <row r="5" spans="1:2" x14ac:dyDescent="0.25">
      <c r="A5" s="2" t="s">
        <v>8</v>
      </c>
      <c r="B5" s="3">
        <v>25.998833333333334</v>
      </c>
    </row>
    <row r="6" spans="1:2" x14ac:dyDescent="0.25">
      <c r="A6" s="2" t="s">
        <v>21</v>
      </c>
      <c r="B6" s="3">
        <v>932.40250000000003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XFD1048576"/>
    </sheetView>
  </sheetViews>
  <sheetFormatPr defaultColWidth="15.28515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</row>
    <row r="2" spans="1:7" x14ac:dyDescent="0.25">
      <c r="A2" t="s">
        <v>6</v>
      </c>
      <c r="B2">
        <v>38.026049</v>
      </c>
      <c r="C2">
        <v>47776.7</v>
      </c>
      <c r="D2">
        <v>0.02</v>
      </c>
      <c r="E2">
        <v>136590</v>
      </c>
      <c r="F2" t="s">
        <v>7</v>
      </c>
      <c r="G2">
        <f>C2/60</f>
        <v>796.27833333333331</v>
      </c>
    </row>
    <row r="3" spans="1:7" x14ac:dyDescent="0.25">
      <c r="A3" t="s">
        <v>8</v>
      </c>
      <c r="B3">
        <v>14.690811999999999</v>
      </c>
      <c r="C3">
        <v>1499.93</v>
      </c>
      <c r="D3">
        <v>0.02</v>
      </c>
      <c r="E3">
        <v>200602</v>
      </c>
      <c r="F3" t="s">
        <v>7</v>
      </c>
      <c r="G3">
        <f t="shared" ref="G3:G25" si="0">C3/60</f>
        <v>24.998833333333334</v>
      </c>
    </row>
    <row r="4" spans="1:7" x14ac:dyDescent="0.25">
      <c r="A4" t="s">
        <v>6</v>
      </c>
      <c r="B4">
        <v>28.790780000000002</v>
      </c>
      <c r="C4">
        <v>41629.17</v>
      </c>
      <c r="D4">
        <v>0.02</v>
      </c>
      <c r="E4">
        <v>412608</v>
      </c>
      <c r="F4" t="s">
        <v>9</v>
      </c>
      <c r="G4">
        <f t="shared" si="0"/>
        <v>693.81949999999995</v>
      </c>
    </row>
    <row r="5" spans="1:7" x14ac:dyDescent="0.25">
      <c r="A5" t="s">
        <v>8</v>
      </c>
      <c r="B5">
        <v>14.102421</v>
      </c>
      <c r="C5">
        <v>1499.95</v>
      </c>
      <c r="D5">
        <v>0.02</v>
      </c>
      <c r="E5">
        <v>391637</v>
      </c>
      <c r="F5" t="s">
        <v>9</v>
      </c>
      <c r="G5">
        <f t="shared" si="0"/>
        <v>24.999166666666667</v>
      </c>
    </row>
    <row r="6" spans="1:7" x14ac:dyDescent="0.25">
      <c r="A6" t="s">
        <v>6</v>
      </c>
      <c r="B6">
        <v>23.497326999999999</v>
      </c>
      <c r="C6">
        <v>30400.55</v>
      </c>
      <c r="D6">
        <v>0.02</v>
      </c>
      <c r="E6">
        <v>69729</v>
      </c>
      <c r="F6" t="s">
        <v>10</v>
      </c>
      <c r="G6">
        <f t="shared" si="0"/>
        <v>506.67583333333334</v>
      </c>
    </row>
    <row r="7" spans="1:7" x14ac:dyDescent="0.25">
      <c r="A7" t="s">
        <v>8</v>
      </c>
      <c r="B7">
        <v>11.005679000000001</v>
      </c>
      <c r="C7">
        <v>1499.95</v>
      </c>
      <c r="D7">
        <v>0.02</v>
      </c>
      <c r="E7">
        <v>177790</v>
      </c>
      <c r="F7" t="s">
        <v>10</v>
      </c>
      <c r="G7">
        <f t="shared" si="0"/>
        <v>24.999166666666667</v>
      </c>
    </row>
    <row r="8" spans="1:7" x14ac:dyDescent="0.25">
      <c r="A8" t="s">
        <v>6</v>
      </c>
      <c r="B8">
        <v>49.378104999999998</v>
      </c>
      <c r="C8">
        <v>30129.23</v>
      </c>
      <c r="D8">
        <v>0.03</v>
      </c>
      <c r="E8">
        <v>10130</v>
      </c>
      <c r="F8" t="s">
        <v>11</v>
      </c>
      <c r="G8">
        <f t="shared" si="0"/>
        <v>502.15383333333335</v>
      </c>
    </row>
    <row r="9" spans="1:7" x14ac:dyDescent="0.25">
      <c r="A9" t="s">
        <v>8</v>
      </c>
      <c r="B9">
        <v>18.023454999999998</v>
      </c>
      <c r="C9">
        <v>1499.95</v>
      </c>
      <c r="D9">
        <v>0.02</v>
      </c>
      <c r="E9">
        <v>39488</v>
      </c>
      <c r="F9" t="s">
        <v>11</v>
      </c>
      <c r="G9">
        <f t="shared" si="0"/>
        <v>24.999166666666667</v>
      </c>
    </row>
    <row r="10" spans="1:7" x14ac:dyDescent="0.25">
      <c r="A10" t="s">
        <v>6</v>
      </c>
      <c r="B10">
        <v>25.684577999999998</v>
      </c>
      <c r="C10">
        <v>19825.919999999998</v>
      </c>
      <c r="D10">
        <v>0.02</v>
      </c>
      <c r="E10">
        <v>18117</v>
      </c>
      <c r="F10" t="s">
        <v>12</v>
      </c>
      <c r="G10">
        <f t="shared" si="0"/>
        <v>330.43199999999996</v>
      </c>
    </row>
    <row r="11" spans="1:7" x14ac:dyDescent="0.25">
      <c r="A11" t="s">
        <v>8</v>
      </c>
      <c r="B11">
        <v>12.872968999999999</v>
      </c>
      <c r="C11">
        <v>1499.95</v>
      </c>
      <c r="D11">
        <v>0.02</v>
      </c>
      <c r="E11">
        <v>78711</v>
      </c>
      <c r="F11" t="s">
        <v>12</v>
      </c>
      <c r="G11">
        <f t="shared" si="0"/>
        <v>24.999166666666667</v>
      </c>
    </row>
    <row r="12" spans="1:7" x14ac:dyDescent="0.25">
      <c r="A12" t="s">
        <v>6</v>
      </c>
      <c r="B12">
        <v>32.793509999999998</v>
      </c>
      <c r="C12">
        <v>49107.15</v>
      </c>
      <c r="D12">
        <v>0.02</v>
      </c>
      <c r="E12">
        <v>442011</v>
      </c>
      <c r="F12" t="s">
        <v>13</v>
      </c>
      <c r="G12">
        <f t="shared" si="0"/>
        <v>818.45249999999999</v>
      </c>
    </row>
    <row r="13" spans="1:7" x14ac:dyDescent="0.25">
      <c r="A13" t="s">
        <v>8</v>
      </c>
      <c r="B13">
        <v>14.240697000000001</v>
      </c>
      <c r="C13">
        <v>1499.95</v>
      </c>
      <c r="D13">
        <v>0.02</v>
      </c>
      <c r="E13">
        <v>380317</v>
      </c>
      <c r="F13" t="s">
        <v>13</v>
      </c>
      <c r="G13">
        <f t="shared" si="0"/>
        <v>24.999166666666667</v>
      </c>
    </row>
    <row r="14" spans="1:7" x14ac:dyDescent="0.25">
      <c r="A14" t="s">
        <v>6</v>
      </c>
      <c r="B14">
        <v>37.125950000000003</v>
      </c>
      <c r="C14">
        <v>55944.15</v>
      </c>
      <c r="D14">
        <v>0.02</v>
      </c>
      <c r="E14">
        <v>370636</v>
      </c>
      <c r="F14" t="s">
        <v>14</v>
      </c>
      <c r="G14">
        <f t="shared" si="0"/>
        <v>932.40250000000003</v>
      </c>
    </row>
    <row r="15" spans="1:7" x14ac:dyDescent="0.25">
      <c r="A15" t="s">
        <v>8</v>
      </c>
      <c r="B15">
        <v>14.678656</v>
      </c>
      <c r="C15">
        <v>1499.95</v>
      </c>
      <c r="D15">
        <v>0.02</v>
      </c>
      <c r="E15">
        <v>358893</v>
      </c>
      <c r="F15" t="s">
        <v>14</v>
      </c>
      <c r="G15">
        <f t="shared" si="0"/>
        <v>24.999166666666667</v>
      </c>
    </row>
    <row r="16" spans="1:7" x14ac:dyDescent="0.25">
      <c r="A16" t="s">
        <v>6</v>
      </c>
      <c r="B16">
        <v>38.160995999999997</v>
      </c>
      <c r="C16">
        <v>31681.65</v>
      </c>
      <c r="D16">
        <v>0.02</v>
      </c>
      <c r="E16">
        <v>84028</v>
      </c>
      <c r="F16" t="s">
        <v>15</v>
      </c>
      <c r="G16">
        <f t="shared" si="0"/>
        <v>528.02750000000003</v>
      </c>
    </row>
    <row r="17" spans="1:7" x14ac:dyDescent="0.25">
      <c r="A17" t="s">
        <v>8</v>
      </c>
      <c r="B17">
        <v>13.970637999999999</v>
      </c>
      <c r="C17">
        <v>1559.93</v>
      </c>
      <c r="D17">
        <v>0.02</v>
      </c>
      <c r="E17">
        <v>144456</v>
      </c>
      <c r="F17" t="s">
        <v>15</v>
      </c>
      <c r="G17">
        <f t="shared" si="0"/>
        <v>25.998833333333334</v>
      </c>
    </row>
    <row r="18" spans="1:7" x14ac:dyDescent="0.25">
      <c r="A18" t="s">
        <v>6</v>
      </c>
      <c r="B18">
        <v>38.235134000000002</v>
      </c>
      <c r="C18">
        <v>53921.599999999999</v>
      </c>
      <c r="D18">
        <v>0.02</v>
      </c>
      <c r="E18">
        <v>256888</v>
      </c>
      <c r="F18" t="s">
        <v>16</v>
      </c>
      <c r="G18">
        <f t="shared" si="0"/>
        <v>898.69333333333327</v>
      </c>
    </row>
    <row r="19" spans="1:7" x14ac:dyDescent="0.25">
      <c r="A19" t="s">
        <v>8</v>
      </c>
      <c r="B19">
        <v>14.640293</v>
      </c>
      <c r="C19">
        <v>1499.93</v>
      </c>
      <c r="D19">
        <v>0.02</v>
      </c>
      <c r="E19">
        <v>274691</v>
      </c>
      <c r="F19" t="s">
        <v>16</v>
      </c>
      <c r="G19">
        <f t="shared" si="0"/>
        <v>24.998833333333334</v>
      </c>
    </row>
    <row r="20" spans="1:7" x14ac:dyDescent="0.25">
      <c r="A20" t="s">
        <v>6</v>
      </c>
      <c r="B20">
        <v>23.135484999999999</v>
      </c>
      <c r="C20">
        <v>34997.72</v>
      </c>
      <c r="D20">
        <v>0.02</v>
      </c>
      <c r="E20">
        <v>106884</v>
      </c>
      <c r="F20" t="s">
        <v>17</v>
      </c>
      <c r="G20">
        <f t="shared" si="0"/>
        <v>583.29533333333336</v>
      </c>
    </row>
    <row r="21" spans="1:7" x14ac:dyDescent="0.25">
      <c r="A21" t="s">
        <v>8</v>
      </c>
      <c r="B21">
        <v>11.310124999999999</v>
      </c>
      <c r="C21">
        <v>1499.95</v>
      </c>
      <c r="D21">
        <v>0.02</v>
      </c>
      <c r="E21">
        <v>253008</v>
      </c>
      <c r="F21" t="s">
        <v>17</v>
      </c>
      <c r="G21">
        <f t="shared" si="0"/>
        <v>24.999166666666667</v>
      </c>
    </row>
    <row r="22" spans="1:7" x14ac:dyDescent="0.25">
      <c r="A22" t="s">
        <v>6</v>
      </c>
      <c r="B22">
        <v>28.678318999999998</v>
      </c>
      <c r="C22">
        <v>40705.019999999997</v>
      </c>
      <c r="D22">
        <v>0.02</v>
      </c>
      <c r="E22">
        <v>257203</v>
      </c>
      <c r="F22" t="s">
        <v>18</v>
      </c>
      <c r="G22">
        <f t="shared" si="0"/>
        <v>678.41699999999992</v>
      </c>
    </row>
    <row r="23" spans="1:7" x14ac:dyDescent="0.25">
      <c r="A23" t="s">
        <v>8</v>
      </c>
      <c r="B23">
        <v>12.503099000000001</v>
      </c>
      <c r="C23">
        <v>1499.95</v>
      </c>
      <c r="D23">
        <v>0.02</v>
      </c>
      <c r="E23">
        <v>373953</v>
      </c>
      <c r="F23" t="s">
        <v>18</v>
      </c>
      <c r="G23">
        <f t="shared" si="0"/>
        <v>24.999166666666667</v>
      </c>
    </row>
    <row r="24" spans="1:7" x14ac:dyDescent="0.25">
      <c r="A24" t="s">
        <v>6</v>
      </c>
      <c r="B24">
        <v>27.818816999999999</v>
      </c>
      <c r="C24">
        <v>32858.53</v>
      </c>
      <c r="D24">
        <v>0.02</v>
      </c>
      <c r="E24">
        <v>363840</v>
      </c>
      <c r="F24" t="s">
        <v>19</v>
      </c>
      <c r="G24">
        <f t="shared" si="0"/>
        <v>547.64216666666664</v>
      </c>
    </row>
    <row r="25" spans="1:7" x14ac:dyDescent="0.25">
      <c r="A25" t="s">
        <v>8</v>
      </c>
      <c r="B25">
        <v>13.736573999999999</v>
      </c>
      <c r="C25">
        <v>1499.97</v>
      </c>
      <c r="D25">
        <v>0.02</v>
      </c>
      <c r="E25">
        <v>392200</v>
      </c>
      <c r="F25" t="s">
        <v>19</v>
      </c>
      <c r="G25">
        <f t="shared" si="0"/>
        <v>24.999500000000001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no. of rides for each month</vt:lpstr>
      <vt:lpstr>average ride duration for each </vt:lpstr>
      <vt:lpstr>Total each customer type</vt:lpstr>
      <vt:lpstr>Average</vt:lpstr>
      <vt:lpstr>Max_ride duration for each mont</vt:lpstr>
      <vt:lpstr>Sheet1</vt:lpstr>
      <vt:lpstr>customer_year_stat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2022-09-11T21:11:52Z</dcterms:created>
  <dcterms:modified xsi:type="dcterms:W3CDTF">2022-09-12T23:11:47Z</dcterms:modified>
</cp:coreProperties>
</file>