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day of week analysis\"/>
    </mc:Choice>
  </mc:AlternateContent>
  <bookViews>
    <workbookView xWindow="0" yWindow="0" windowWidth="20490" windowHeight="7530" firstSheet="3" activeTab="4"/>
  </bookViews>
  <sheets>
    <sheet name="no. of rides for days of week" sheetId="2" r:id="rId1"/>
    <sheet name="bike type casual and member" sheetId="3" r:id="rId2"/>
    <sheet name="bike type for customer types TO" sheetId="4" r:id="rId3"/>
    <sheet name="max duration for bike type" sheetId="5" r:id="rId4"/>
    <sheet name="AVG duration for bike type" sheetId="6" r:id="rId5"/>
    <sheet name="total for each day of week" sheetId="7" r:id="rId6"/>
    <sheet name="Sheet1" sheetId="8" r:id="rId7"/>
    <sheet name="Sheet2" sheetId="9" r:id="rId8"/>
    <sheet name="day_of_wee_for _wholeyear" sheetId="1" r:id="rId9"/>
  </sheets>
  <calcPr calcId="162913"/>
  <pivotCaches>
    <pivotCache cacheId="0" r:id="rId10"/>
    <pivotCache cacheId="9" r:id="rId11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<sst xmlns="http://schemas.openxmlformats.org/spreadsheetml/2006/main" count="246" uniqueCount="26">
  <si>
    <t>number_of_location</t>
  </si>
  <si>
    <t>number_of_rides</t>
  </si>
  <si>
    <t>avg_ride_duration</t>
  </si>
  <si>
    <t>max_ride_duration</t>
  </si>
  <si>
    <t>rideable_type</t>
  </si>
  <si>
    <t>day_of_week</t>
  </si>
  <si>
    <t>member_casual</t>
  </si>
  <si>
    <t>classic_bike</t>
  </si>
  <si>
    <t>Friday</t>
  </si>
  <si>
    <t>member</t>
  </si>
  <si>
    <t>Saturday</t>
  </si>
  <si>
    <t>casual</t>
  </si>
  <si>
    <t>electric_bike</t>
  </si>
  <si>
    <t>Wednesday</t>
  </si>
  <si>
    <t>docked_bike</t>
  </si>
  <si>
    <t>Monday</t>
  </si>
  <si>
    <t>Sunday</t>
  </si>
  <si>
    <t>Tuesday</t>
  </si>
  <si>
    <t>Thursday</t>
  </si>
  <si>
    <t>Row Labels</t>
  </si>
  <si>
    <t>Grand Total</t>
  </si>
  <si>
    <t>Sum of number_of_rides</t>
  </si>
  <si>
    <t>Column Labels</t>
  </si>
  <si>
    <t>max_ride_duration(HRS)</t>
  </si>
  <si>
    <t>Max of max_ride_duration(HRS)</t>
  </si>
  <si>
    <t>Average of avg_ride_duration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</si>
</sst>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_wholeyear.xlsx]no. of rides for days of week!PivotTable68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rides for days of week'!$B$3:$B$4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week'!$B$5:$B$26</c:f>
              <c:numCache>
                <c:formatCode>General</c:formatCode>
                <c:ptCount val="14"/>
                <c:pt idx="0">
                  <c:v>176941</c:v>
                </c:pt>
                <c:pt idx="1">
                  <c:v>281747</c:v>
                </c:pt>
                <c:pt idx="2">
                  <c:v>301242</c:v>
                </c:pt>
                <c:pt idx="3">
                  <c:v>285772</c:v>
                </c:pt>
                <c:pt idx="4">
                  <c:v>257493</c:v>
                </c:pt>
                <c:pt idx="5">
                  <c:v>252494</c:v>
                </c:pt>
                <c:pt idx="6">
                  <c:v>135897</c:v>
                </c:pt>
                <c:pt idx="7">
                  <c:v>270577</c:v>
                </c:pt>
                <c:pt idx="8">
                  <c:v>125916</c:v>
                </c:pt>
                <c:pt idx="9">
                  <c:v>298620</c:v>
                </c:pt>
                <c:pt idx="10">
                  <c:v>131644</c:v>
                </c:pt>
                <c:pt idx="11">
                  <c:v>307002</c:v>
                </c:pt>
                <c:pt idx="12">
                  <c:v>137394</c:v>
                </c:pt>
                <c:pt idx="13">
                  <c:v>288007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42E8-AC2C-2089681B53F0}"/>
            </c:ext>
          </c:extLst>
        </c:ser>
        <c:ser>
          <c:idx val="1"/>
          <c:order val="1"/>
          <c:tx>
            <c:strRef>
              <c:f>'no. of rides for days of week'!$C$3:$C$4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week'!$C$5:$C$26</c:f>
              <c:numCache>
                <c:formatCode>General</c:formatCode>
                <c:ptCount val="14"/>
                <c:pt idx="0">
                  <c:v>42095</c:v>
                </c:pt>
                <c:pt idx="2">
                  <c:v>78435</c:v>
                </c:pt>
                <c:pt idx="4">
                  <c:v>70428</c:v>
                </c:pt>
                <c:pt idx="6">
                  <c:v>36445</c:v>
                </c:pt>
                <c:pt idx="8">
                  <c:v>29628</c:v>
                </c:pt>
                <c:pt idx="10">
                  <c:v>27629</c:v>
                </c:pt>
                <c:pt idx="11">
                  <c:v>1</c:v>
                </c:pt>
                <c:pt idx="12">
                  <c:v>27674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3-42E8-AC2C-2089681B53F0}"/>
            </c:ext>
          </c:extLst>
        </c:ser>
        <c:ser>
          <c:idx val="2"/>
          <c:order val="2"/>
          <c:tx>
            <c:strRef>
              <c:f>'no. of rides for days of week'!$D$3:$D$4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'no. of rides for days of week'!$A$5:$A$26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'no. of rides for days of week'!$D$5:$D$26</c:f>
              <c:numCache>
                <c:formatCode>General</c:formatCode>
                <c:ptCount val="14"/>
                <c:pt idx="0">
                  <c:v>145001</c:v>
                </c:pt>
                <c:pt idx="1">
                  <c:v>164637</c:v>
                </c:pt>
                <c:pt idx="2">
                  <c:v>178257</c:v>
                </c:pt>
                <c:pt idx="3">
                  <c:v>147242</c:v>
                </c:pt>
                <c:pt idx="4">
                  <c:v>153127</c:v>
                </c:pt>
                <c:pt idx="5">
                  <c:v>123592</c:v>
                </c:pt>
                <c:pt idx="6">
                  <c:v>113998</c:v>
                </c:pt>
                <c:pt idx="7">
                  <c:v>145604</c:v>
                </c:pt>
                <c:pt idx="8">
                  <c:v>118813</c:v>
                </c:pt>
                <c:pt idx="9">
                  <c:v>166854</c:v>
                </c:pt>
                <c:pt idx="10">
                  <c:v>119637</c:v>
                </c:pt>
                <c:pt idx="11">
                  <c:v>170114</c:v>
                </c:pt>
                <c:pt idx="12">
                  <c:v>120970</c:v>
                </c:pt>
                <c:pt idx="13">
                  <c:v>163483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3-42E8-AC2C-2089681B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02448"/>
        <c:axId val="1698302864"/>
      </c:barChart>
      <c:catAx>
        <c:axId val="16983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02864"/>
        <c:crosses val="autoZero"/>
        <c:auto val="1"/>
        <c:lblAlgn val="ctr"/>
        <c:lblOffset val="100"/>
        <c:noMultiLvlLbl val="0"/>
      </c:catAx>
      <c:valAx>
        <c:axId val="16983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_wholeyear.xlsx]bike type casual and member!PivotTable69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'bike type casual and member'!$A$5:$A$26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'bike type casual and member'!$B$5:$B$26</c:f>
              <c:numCache>
                <c:formatCode>General</c:formatCode>
                <c:ptCount val="14"/>
                <c:pt idx="0">
                  <c:v>25.007000000000001</c:v>
                </c:pt>
                <c:pt idx="1">
                  <c:v>24.999166666666667</c:v>
                </c:pt>
                <c:pt idx="2">
                  <c:v>25.998833333333334</c:v>
                </c:pt>
                <c:pt idx="3">
                  <c:v>25.998833333333334</c:v>
                </c:pt>
                <c:pt idx="4">
                  <c:v>24.999166666666667</c:v>
                </c:pt>
                <c:pt idx="5">
                  <c:v>24.998833333333334</c:v>
                </c:pt>
                <c:pt idx="6">
                  <c:v>24.998833333333334</c:v>
                </c:pt>
                <c:pt idx="7">
                  <c:v>24.999166666666667</c:v>
                </c:pt>
                <c:pt idx="8">
                  <c:v>24.999166666666667</c:v>
                </c:pt>
                <c:pt idx="9">
                  <c:v>24.999166666666667</c:v>
                </c:pt>
                <c:pt idx="10">
                  <c:v>24.999166666666667</c:v>
                </c:pt>
                <c:pt idx="11">
                  <c:v>24.999500000000001</c:v>
                </c:pt>
                <c:pt idx="12">
                  <c:v>24.999166666666667</c:v>
                </c:pt>
                <c:pt idx="13">
                  <c:v>24.999166666666667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2-4097-863A-0E4296806CA5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'bike type casual and member'!$A$5:$A$26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'bike type casual and member'!$C$5:$C$26</c:f>
              <c:numCache>
                <c:formatCode>General</c:formatCode>
                <c:ptCount val="14"/>
                <c:pt idx="0">
                  <c:v>928.19466666666665</c:v>
                </c:pt>
                <c:pt idx="2">
                  <c:v>932.40250000000003</c:v>
                </c:pt>
                <c:pt idx="4">
                  <c:v>898.69333333333327</c:v>
                </c:pt>
                <c:pt idx="6">
                  <c:v>528.02750000000003</c:v>
                </c:pt>
                <c:pt idx="8">
                  <c:v>648.71533333333332</c:v>
                </c:pt>
                <c:pt idx="10">
                  <c:v>649.3846666666667</c:v>
                </c:pt>
                <c:pt idx="11">
                  <c:v>4.3833333333333328E-2</c:v>
                </c:pt>
                <c:pt idx="12">
                  <c:v>818.45249999999999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2-4097-863A-0E4296806CA5}"/>
            </c:ext>
          </c:extLst>
        </c:ser>
        <c:ser>
          <c:idx val="2"/>
          <c:order val="2"/>
          <c:tx>
            <c:strRef>
              <c:f>'bike type casual and member'!$D$3:$D$4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'bike type casual and member'!$A$5:$A$26</c:f>
              <c:multiLvlStrCache>
                <c:ptCount val="1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casual</c:v>
                  </c:pt>
                  <c:pt idx="5">
                    <c:v>member</c:v>
                  </c:pt>
                  <c:pt idx="6">
                    <c:v>casual</c:v>
                  </c:pt>
                  <c:pt idx="7">
                    <c:v>member</c:v>
                  </c:pt>
                  <c:pt idx="8">
                    <c:v>casual</c:v>
                  </c:pt>
                  <c:pt idx="9">
                    <c:v>member</c:v>
                  </c:pt>
                  <c:pt idx="10">
                    <c:v>casual</c:v>
                  </c:pt>
                  <c:pt idx="11">
                    <c:v>member</c:v>
                  </c:pt>
                  <c:pt idx="12">
                    <c:v>casual</c:v>
                  </c:pt>
                  <c:pt idx="13">
                    <c:v>member</c:v>
                  </c:pt>
                </c:lvl>
                <c:lvl>
                  <c:pt idx="0">
                    <c:v>Sunday</c:v>
                  </c:pt>
                  <c:pt idx="2">
                    <c:v>Monday</c:v>
                  </c:pt>
                  <c:pt idx="4">
                    <c:v>Tuesday</c:v>
                  </c:pt>
                  <c:pt idx="6">
                    <c:v>Wednesday</c:v>
                  </c:pt>
                  <c:pt idx="8">
                    <c:v>Thursday</c:v>
                  </c:pt>
                  <c:pt idx="10">
                    <c:v>Friday</c:v>
                  </c:pt>
                  <c:pt idx="12">
                    <c:v>Saturday</c:v>
                  </c:pt>
                </c:lvl>
              </c:multiLvlStrCache>
            </c:multiLvlStrRef>
          </c:cat>
          <c:val>
            <c:numRef>
              <c:f>'bike type casual and member'!$D$5:$D$26</c:f>
              <c:numCache>
                <c:formatCode>General</c:formatCode>
                <c:ptCount val="14"/>
                <c:pt idx="0">
                  <c:v>8.0083333333333329</c:v>
                </c:pt>
                <c:pt idx="1">
                  <c:v>8.0086666666666666</c:v>
                </c:pt>
                <c:pt idx="2">
                  <c:v>8.0086666666666666</c:v>
                </c:pt>
                <c:pt idx="3">
                  <c:v>8.0069999999999997</c:v>
                </c:pt>
                <c:pt idx="4">
                  <c:v>8.0086666666666666</c:v>
                </c:pt>
                <c:pt idx="5">
                  <c:v>8</c:v>
                </c:pt>
                <c:pt idx="6">
                  <c:v>8.1211666666666655</c:v>
                </c:pt>
                <c:pt idx="7">
                  <c:v>8.0080000000000009</c:v>
                </c:pt>
                <c:pt idx="8">
                  <c:v>8.0069999999999997</c:v>
                </c:pt>
                <c:pt idx="9">
                  <c:v>8.0003333333333337</c:v>
                </c:pt>
                <c:pt idx="10">
                  <c:v>8.0574999999999992</c:v>
                </c:pt>
                <c:pt idx="11">
                  <c:v>8.0083333333333329</c:v>
                </c:pt>
                <c:pt idx="12">
                  <c:v>8.057833333333333</c:v>
                </c:pt>
                <c:pt idx="13">
                  <c:v>8.0069999999999997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2-4097-863A-0E429680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447280"/>
        <c:axId val="1772447696"/>
      </c:barChart>
      <c:catAx>
        <c:axId val="17724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7696"/>
        <c:crosses val="autoZero"/>
        <c:auto val="1"/>
        <c:lblAlgn val="ctr"/>
        <c:lblOffset val="100"/>
        <c:noMultiLvlLbl val="0"/>
      </c:catAx>
      <c:valAx>
        <c:axId val="17724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_wholeyear.xlsx]bike type for customer types TO!PivotTable70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for customer types TO'!$B$3:$B$4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type for customer types TO'!$A$5:$A$8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for customer types TO'!$B$5:$B$8</c:f>
              <c:numCache>
                <c:formatCode>General</c:formatCode>
                <c:ptCount val="3"/>
                <c:pt idx="0">
                  <c:v>1266527</c:v>
                </c:pt>
                <c:pt idx="1">
                  <c:v>312334</c:v>
                </c:pt>
                <c:pt idx="2">
                  <c:v>949803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0-4194-BB3D-B4B9518837B1}"/>
            </c:ext>
          </c:extLst>
        </c:ser>
        <c:ser>
          <c:idx val="1"/>
          <c:order val="1"/>
          <c:tx>
            <c:strRef>
              <c:f>'bike type for customer types TO'!$C$3:$C$4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type for customer types TO'!$A$5:$A$8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for customer types TO'!$C$5:$C$8</c:f>
              <c:numCache>
                <c:formatCode>General</c:formatCode>
                <c:ptCount val="3"/>
                <c:pt idx="0">
                  <c:v>1984219</c:v>
                </c:pt>
                <c:pt idx="1">
                  <c:v>1</c:v>
                </c:pt>
                <c:pt idx="2">
                  <c:v>1081526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0-4194-BB3D-B4B95188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9001152"/>
        <c:axId val="1738997824"/>
      </c:barChart>
      <c:catAx>
        <c:axId val="173900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97824"/>
        <c:crosses val="autoZero"/>
        <c:auto val="1"/>
        <c:lblAlgn val="ctr"/>
        <c:lblOffset val="100"/>
        <c:noMultiLvlLbl val="0"/>
      </c:catAx>
      <c:valAx>
        <c:axId val="17389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_wholeyear.xlsx]max duration for bike type!PivotTable71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duration for bike type'!$B$3:$B$4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duration for bike type'!$A$5:$A$8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'max duration for bike type'!$B$5:$B$8</c:f>
              <c:numCache>
                <c:formatCode>General</c:formatCode>
                <c:ptCount val="3"/>
                <c:pt idx="0">
                  <c:v>25.998833333333334</c:v>
                </c:pt>
                <c:pt idx="1">
                  <c:v>932.40250000000003</c:v>
                </c:pt>
                <c:pt idx="2">
                  <c:v>8.1211666666666655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F-4358-B266-83197F5EE27E}"/>
            </c:ext>
          </c:extLst>
        </c:ser>
        <c:ser>
          <c:idx val="1"/>
          <c:order val="1"/>
          <c:tx>
            <c:strRef>
              <c:f>'max duration for bike type'!$C$3:$C$4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duration for bike type'!$A$5:$A$8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'max duration for bike type'!$C$5:$C$8</c:f>
              <c:numCache>
                <c:formatCode>General</c:formatCode>
                <c:ptCount val="3"/>
                <c:pt idx="0">
                  <c:v>25.998833333333334</c:v>
                </c:pt>
                <c:pt idx="1">
                  <c:v>4.3833333333333328E-2</c:v>
                </c:pt>
                <c:pt idx="2">
                  <c:v>8.0086666666666666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F-4358-B266-83197F5E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407680"/>
        <c:axId val="1776408512"/>
      </c:barChart>
      <c:catAx>
        <c:axId val="177640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08512"/>
        <c:crosses val="autoZero"/>
        <c:auto val="1"/>
        <c:lblAlgn val="ctr"/>
        <c:lblOffset val="100"/>
        <c:noMultiLvlLbl val="0"/>
      </c:catAx>
      <c:valAx>
        <c:axId val="17764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_wholeyear.xlsx]AVG duration for bike type!PivotTable72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duration for bike type'!$B$3:$B$4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duration for bike type'!$A$5:$A$8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'AVG duration for bike type'!$B$5:$B$8</c:f>
              <c:numCache>
                <c:formatCode>General</c:formatCode>
                <c:ptCount val="3"/>
                <c:pt idx="0">
                  <c:v>28.225075571428579</c:v>
                </c:pt>
                <c:pt idx="1">
                  <c:v>80.436745999999999</c:v>
                </c:pt>
                <c:pt idx="2">
                  <c:v>19.627124714285713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B01-B983-7A5C68309896}"/>
            </c:ext>
          </c:extLst>
        </c:ser>
        <c:ser>
          <c:idx val="1"/>
          <c:order val="1"/>
          <c:tx>
            <c:strRef>
              <c:f>'AVG duration for bike type'!$C$3:$C$4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duration for bike type'!$A$5:$A$8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'AVG duration for bike type'!$C$5:$C$8</c:f>
              <c:numCache>
                <c:formatCode>General</c:formatCode>
                <c:ptCount val="3"/>
                <c:pt idx="0">
                  <c:v>14.194844857142856</c:v>
                </c:pt>
                <c:pt idx="1">
                  <c:v>2.63</c:v>
                </c:pt>
                <c:pt idx="2">
                  <c:v>12.77641857142857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6-4B01-B983-7A5C6830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0648864"/>
        <c:axId val="1640649280"/>
      </c:barChart>
      <c:catAx>
        <c:axId val="164064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49280"/>
        <c:crosses val="autoZero"/>
        <c:auto val="1"/>
        <c:lblAlgn val="ctr"/>
        <c:lblOffset val="100"/>
        <c:noMultiLvlLbl val="0"/>
      </c:catAx>
      <c:valAx>
        <c:axId val="16406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_wholeyear.xlsx]total for each day of week!PivotTable73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for each day of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week'!$B$5:$B$12</c:f>
              <c:numCache>
                <c:formatCode>General</c:formatCode>
                <c:ptCount val="7"/>
                <c:pt idx="0">
                  <c:v>364037</c:v>
                </c:pt>
                <c:pt idx="1">
                  <c:v>557934</c:v>
                </c:pt>
                <c:pt idx="2">
                  <c:v>481048</c:v>
                </c:pt>
                <c:pt idx="3">
                  <c:v>286340</c:v>
                </c:pt>
                <c:pt idx="4">
                  <c:v>274357</c:v>
                </c:pt>
                <c:pt idx="5">
                  <c:v>278910</c:v>
                </c:pt>
                <c:pt idx="6">
                  <c:v>286038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C-4AB5-9410-8123FEA5758E}"/>
            </c:ext>
          </c:extLst>
        </c:ser>
        <c:ser>
          <c:idx val="1"/>
          <c:order val="1"/>
          <c:tx>
            <c:strRef>
              <c:f>'total for each day of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for each day of week'!$A$5:$A$12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'total for each day of week'!$C$5:$C$12</c:f>
              <c:numCache>
                <c:formatCode>General</c:formatCode>
                <c:ptCount val="7"/>
                <c:pt idx="0">
                  <c:v>446384</c:v>
                </c:pt>
                <c:pt idx="1">
                  <c:v>433014</c:v>
                </c:pt>
                <c:pt idx="2">
                  <c:v>376086</c:v>
                </c:pt>
                <c:pt idx="3">
                  <c:v>416181</c:v>
                </c:pt>
                <c:pt idx="4">
                  <c:v>465474</c:v>
                </c:pt>
                <c:pt idx="5">
                  <c:v>477117</c:v>
                </c:pt>
                <c:pt idx="6">
                  <c:v>451490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C-4AB5-9410-8123FEA5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282592"/>
        <c:axId val="1776285920"/>
      </c:barChart>
      <c:catAx>
        <c:axId val="17762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85920"/>
        <c:crosses val="autoZero"/>
        <c:auto val="1"/>
        <c:lblAlgn val="ctr"/>
        <c:lblOffset val="100"/>
        <c:noMultiLvlLbl val="0"/>
      </c:catAx>
      <c:valAx>
        <c:axId val="17762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7"/>
                <c:pt idx="0">
                  <c:v>43.021885666666662</c:v>
                </c:pt>
                <c:pt idx="1">
                  <c:v>44.210708666666669</c:v>
                </c:pt>
                <c:pt idx="2">
                  <c:v>47.842030666666666</c:v>
                </c:pt>
                <c:pt idx="3">
                  <c:v>42.347137000000004</c:v>
                </c:pt>
                <c:pt idx="4">
                  <c:v>39.228649999999995</c:v>
                </c:pt>
                <c:pt idx="5">
                  <c:v>41.258073000000003</c:v>
                </c:pt>
                <c:pt idx="6">
                  <c:v>41.432389666666666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149-95C3-F87705ECC27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7"/>
                <c:pt idx="0">
                  <c:v>13.1736615</c:v>
                </c:pt>
                <c:pt idx="1">
                  <c:v>15.00484</c:v>
                </c:pt>
                <c:pt idx="2">
                  <c:v>15.3641775</c:v>
                </c:pt>
                <c:pt idx="3">
                  <c:v>13.0126095</c:v>
                </c:pt>
                <c:pt idx="4">
                  <c:v>12.594159999999999</c:v>
                </c:pt>
                <c:pt idx="5">
                  <c:v>9.3065793333333335</c:v>
                </c:pt>
                <c:pt idx="6">
                  <c:v>12.605104499999999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149-95C3-F87705EC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2724287"/>
        <c:axId val="1512726783"/>
      </c:barChart>
      <c:catAx>
        <c:axId val="15127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6783"/>
        <c:crosses val="autoZero"/>
        <c:auto val="1"/>
        <c:lblAlgn val="ctr"/>
        <c:lblOffset val="100"/>
        <c:noMultiLvlLbl val="0"/>
      </c:catAx>
      <c:valAx>
        <c:axId val="15127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[day_of_wee_for _wholeyear.xlsx]Sheet2!PivotTable4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928.19466666666665</c:v>
                </c:pt>
                <c:pt idx="1">
                  <c:v>932.40250000000003</c:v>
                </c:pt>
                <c:pt idx="2">
                  <c:v>898.69333333333327</c:v>
                </c:pt>
                <c:pt idx="3">
                  <c:v>528.02750000000003</c:v>
                </c:pt>
                <c:pt idx="4">
                  <c:v>648.71533333333332</c:v>
                </c:pt>
                <c:pt idx="5">
                  <c:v>649.3846666666667</c:v>
                </c:pt>
                <c:pt idx="6">
                  <c:v>818.45249999999999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40E4-918E-FD149FA9895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24.999166666666667</c:v>
                </c:pt>
                <c:pt idx="1">
                  <c:v>25.998833333333334</c:v>
                </c:pt>
                <c:pt idx="2">
                  <c:v>24.998833333333334</c:v>
                </c:pt>
                <c:pt idx="3">
                  <c:v>24.999166666666667</c:v>
                </c:pt>
                <c:pt idx="4">
                  <c:v>24.999166666666667</c:v>
                </c:pt>
                <c:pt idx="5">
                  <c:v>24.999500000000001</c:v>
                </c:pt>
                <c:pt idx="6">
                  <c:v>24.999166666666667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7-40E4-918E-FD149FA98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685615"/>
        <c:axId val="1727687695"/>
      </c:barChart>
      <c:catAx>
        <c:axId val="17276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87695"/>
        <c:crosses val="autoZero"/>
        <c:auto val="1"/>
        <c:lblAlgn val="ctr"/>
        <c:lblOffset val="100"/>
        <c:noMultiLvlLbl val="0"/>
      </c:catAx>
      <c:valAx>
        <c:axId val="17276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2</xdr:row>
      <xdr:rowOff>104775</xdr:rowOff>
    </xdr:from>
    <xdr:to>
      <xdr:col>12</xdr:col>
      <xdr:colOff>28575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157162</xdr:rowOff>
    </xdr:from>
    <xdr:to>
      <xdr:col>11</xdr:col>
      <xdr:colOff>447675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180975</xdr:rowOff>
    </xdr:from>
    <xdr:to>
      <xdr:col>14</xdr:col>
      <xdr:colOff>85725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919161</xdr:colOff>
      <xdr:row>8</xdr:row>
      <xdr:rowOff>52387</xdr:rowOff>
    </xdr:from>
    <xdr:to>
      <xdr:col>10</xdr:col>
      <xdr:colOff>457200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3</xdr:row>
      <xdr:rowOff>123825</xdr:rowOff>
    </xdr:from>
    <xdr:to>
      <xdr:col>11</xdr:col>
      <xdr:colOff>19050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3</xdr:row>
      <xdr:rowOff>19050</xdr:rowOff>
    </xdr:from>
    <xdr:to>
      <xdr:col>11</xdr:col>
      <xdr:colOff>104775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1724024</xdr:colOff>
      <xdr:row>4</xdr:row>
      <xdr:rowOff>66675</xdr:rowOff>
    </xdr:from>
    <xdr:to>
      <xdr:col>10</xdr:col>
      <xdr:colOff>533399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4</xdr:row>
      <xdr:rowOff>123825</xdr:rowOff>
    </xdr:from>
    <xdr:to>
      <xdr:col>12</xdr:col>
      <xdr:colOff>76200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894248842589" createdVersion="6" refreshedVersion="6" minRefreshableVersion="3" recordCount="37">
  <cacheSource type="worksheet">
    <worksheetSource ref="A1:G1048576" sheet="day_of_wee_for _wholeyear"/>
  </cacheSource>
  <cacheFields count="7">
    <cacheField name="number_of_location" numFmtId="0">
      <sharedItems containsString="0" containsBlank="1" containsNumber="1" containsInteger="1" minValue="1" maxValue="117861"/>
    </cacheField>
    <cacheField name="number_of_rides" numFmtId="0">
      <sharedItems containsString="0" containsBlank="1" containsNumber="1" containsInteger="1" minValue="1" maxValue="307002"/>
    </cacheField>
    <cacheField name="avg_ride_duration" numFmtId="0">
      <sharedItems containsString="0" containsBlank="1" containsNumber="1" minValue="2.63" maxValue="88.149022000000002"/>
    </cacheField>
    <cacheField name="max_ride_duration" numFmtId="0">
      <sharedItems containsString="0" containsBlank="1" containsNumber="1" minValue="2.63" maxValue="55944.15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15.898421527774" createdVersion="6" refreshedVersion="6" minRefreshableVersion="3" recordCount="37">
  <cacheSource type="worksheet">
    <worksheetSource ref="A1:H1048576" sheet="day_of_wee_for _wholeyear"/>
  </cacheSource>
  <cacheFields count="8">
    <cacheField name="number_of_location" numFmtId="0">
      <sharedItems containsString="0" containsBlank="1" containsNumber="1" containsInteger="1" minValue="1" maxValue="117861"/>
    </cacheField>
    <cacheField name="number_of_rides" numFmtId="0">
      <sharedItems containsString="0" containsBlank="1" containsNumber="1" containsInteger="1" minValue="1" maxValue="307002"/>
    </cacheField>
    <cacheField name="avg_ride_duration" numFmtId="0">
      <sharedItems containsString="0" containsBlank="1" containsNumber="1" minValue="2.63" maxValue="88.149022000000002"/>
    </cacheField>
    <cacheField name="max_ride_duration" numFmtId="0">
      <sharedItems containsString="0" containsBlank="1" containsNumber="1" minValue="2.63" maxValue="55944.15"/>
    </cacheField>
    <cacheField name="rideable_type" numFmtId="0">
      <sharedItems containsBlank="1" count="4">
        <s v="classic_bike"/>
        <s v="electric_bike"/>
        <s v="docked_bike"/>
        <m/>
      </sharedItems>
    </cacheField>
    <cacheField name="day_of_week" numFmtId="0">
      <sharedItems containsBlank="1" count="8">
        <s v="Friday"/>
        <s v="Saturday"/>
        <s v="Wednesday"/>
        <s v="Monday"/>
        <s v="Sunday"/>
        <s v="Tuesday"/>
        <s v="Thursday"/>
        <m/>
      </sharedItems>
    </cacheField>
    <cacheField name="member_casual" numFmtId="0">
      <sharedItems containsBlank="1" count="3">
        <s v="member"/>
        <s v="casual"/>
        <m/>
      </sharedItems>
    </cacheField>
    <cacheField name="max_ride_duration(HRS)" numFmtId="0">
      <sharedItems containsString="0" containsBlank="1" containsNumber="1" minValue="4.3833333333333328E-2" maxValue="932.4025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n v="674"/>
    <n v="307002"/>
    <n v="13.25606"/>
    <n v="1499.97"/>
    <x v="0"/>
    <x v="0"/>
    <x v="0"/>
  </r>
  <r>
    <n v="711"/>
    <n v="137394"/>
    <n v="25.720651"/>
    <n v="1499.95"/>
    <x v="0"/>
    <x v="1"/>
    <x v="1"/>
  </r>
  <r>
    <n v="95339"/>
    <n v="145604"/>
    <n v="12.227857"/>
    <n v="480.48"/>
    <x v="1"/>
    <x v="2"/>
    <x v="0"/>
  </r>
  <r>
    <n v="656"/>
    <n v="78435"/>
    <n v="80.558396999999999"/>
    <n v="55944.15"/>
    <x v="2"/>
    <x v="3"/>
    <x v="1"/>
  </r>
  <r>
    <n v="117861"/>
    <n v="178257"/>
    <n v="21.462152"/>
    <n v="480.52"/>
    <x v="1"/>
    <x v="3"/>
    <x v="1"/>
  </r>
  <r>
    <n v="107026"/>
    <n v="164637"/>
    <n v="12.592720999999999"/>
    <n v="480.52"/>
    <x v="1"/>
    <x v="4"/>
    <x v="0"/>
  </r>
  <r>
    <n v="674"/>
    <n v="281747"/>
    <n v="13.754602"/>
    <n v="1499.95"/>
    <x v="0"/>
    <x v="4"/>
    <x v="0"/>
  </r>
  <r>
    <n v="113138"/>
    <n v="170114"/>
    <n v="12.033678"/>
    <n v="480.5"/>
    <x v="1"/>
    <x v="0"/>
    <x v="0"/>
  </r>
  <r>
    <n v="75168"/>
    <n v="113998"/>
    <n v="20.123152000000001"/>
    <n v="487.27"/>
    <x v="1"/>
    <x v="2"/>
    <x v="1"/>
  </r>
  <r>
    <n v="708"/>
    <n v="257493"/>
    <n v="32.439194000000001"/>
    <n v="1499.95"/>
    <x v="0"/>
    <x v="5"/>
    <x v="1"/>
  </r>
  <r>
    <n v="1"/>
    <n v="1"/>
    <n v="2.63"/>
    <n v="2.63"/>
    <x v="2"/>
    <x v="0"/>
    <x v="0"/>
  </r>
  <r>
    <n v="79021"/>
    <n v="120970"/>
    <n v="17.825358999999999"/>
    <n v="483.47"/>
    <x v="1"/>
    <x v="1"/>
    <x v="1"/>
  </r>
  <r>
    <n v="664"/>
    <n v="270577"/>
    <n v="13.797362"/>
    <n v="1499.95"/>
    <x v="0"/>
    <x v="2"/>
    <x v="0"/>
  </r>
  <r>
    <n v="645"/>
    <n v="36445"/>
    <n v="77.380065000000002"/>
    <n v="31681.65"/>
    <x v="2"/>
    <x v="2"/>
    <x v="1"/>
  </r>
  <r>
    <n v="708"/>
    <n v="176941"/>
    <n v="27.336289000000001"/>
    <n v="1500.42"/>
    <x v="0"/>
    <x v="4"/>
    <x v="1"/>
  </r>
  <r>
    <n v="668"/>
    <n v="252494"/>
    <n v="16.224996999999998"/>
    <n v="1499.93"/>
    <x v="0"/>
    <x v="5"/>
    <x v="0"/>
  </r>
  <r>
    <n v="667"/>
    <n v="285772"/>
    <n v="15.819678"/>
    <n v="1559.93"/>
    <x v="0"/>
    <x v="3"/>
    <x v="0"/>
  </r>
  <r>
    <n v="111374"/>
    <n v="166854"/>
    <n v="11.905576999999999"/>
    <n v="480.02"/>
    <x v="1"/>
    <x v="6"/>
    <x v="0"/>
  </r>
  <r>
    <n v="671"/>
    <n v="298620"/>
    <n v="13.282743"/>
    <n v="1499.95"/>
    <x v="0"/>
    <x v="6"/>
    <x v="0"/>
  </r>
  <r>
    <n v="710"/>
    <n v="131644"/>
    <n v="25.453144000000002"/>
    <n v="1499.95"/>
    <x v="0"/>
    <x v="0"/>
    <x v="1"/>
  </r>
  <r>
    <n v="77057"/>
    <n v="123592"/>
    <n v="14.503358"/>
    <n v="480"/>
    <x v="1"/>
    <x v="5"/>
    <x v="0"/>
  </r>
  <r>
    <n v="709"/>
    <n v="125916"/>
    <n v="26.476479999999999"/>
    <n v="1499.95"/>
    <x v="0"/>
    <x v="6"/>
    <x v="1"/>
  </r>
  <r>
    <n v="93099"/>
    <n v="147242"/>
    <n v="14.190002"/>
    <n v="480.42"/>
    <x v="1"/>
    <x v="3"/>
    <x v="0"/>
  </r>
  <r>
    <n v="704"/>
    <n v="301242"/>
    <n v="30.611577"/>
    <n v="1559.93"/>
    <x v="0"/>
    <x v="3"/>
    <x v="1"/>
  </r>
  <r>
    <n v="78567"/>
    <n v="119637"/>
    <n v="17.908041999999998"/>
    <n v="483.45"/>
    <x v="1"/>
    <x v="0"/>
    <x v="1"/>
  </r>
  <r>
    <n v="709"/>
    <n v="135897"/>
    <n v="29.538194000000001"/>
    <n v="1499.93"/>
    <x v="0"/>
    <x v="2"/>
    <x v="1"/>
  </r>
  <r>
    <n v="107402"/>
    <n v="163483"/>
    <n v="11.981737000000001"/>
    <n v="480.42"/>
    <x v="1"/>
    <x v="1"/>
    <x v="0"/>
  </r>
  <r>
    <n v="653"/>
    <n v="27674"/>
    <n v="80.751159000000001"/>
    <n v="49107.15"/>
    <x v="2"/>
    <x v="1"/>
    <x v="1"/>
  </r>
  <r>
    <n v="653"/>
    <n v="27629"/>
    <n v="80.413032999999999"/>
    <n v="38963.08"/>
    <x v="2"/>
    <x v="0"/>
    <x v="1"/>
  </r>
  <r>
    <n v="661"/>
    <n v="70428"/>
    <n v="88.149022000000002"/>
    <n v="53921.599999999999"/>
    <x v="2"/>
    <x v="5"/>
    <x v="1"/>
  </r>
  <r>
    <n v="101276"/>
    <n v="153127"/>
    <n v="22.937875999999999"/>
    <n v="480.52"/>
    <x v="1"/>
    <x v="5"/>
    <x v="1"/>
  </r>
  <r>
    <n v="658"/>
    <n v="29628"/>
    <n v="72.830760999999995"/>
    <n v="38922.92"/>
    <x v="2"/>
    <x v="6"/>
    <x v="1"/>
  </r>
  <r>
    <n v="666"/>
    <n v="288007"/>
    <n v="13.228472"/>
    <n v="1499.95"/>
    <x v="0"/>
    <x v="1"/>
    <x v="0"/>
  </r>
  <r>
    <n v="653"/>
    <n v="42095"/>
    <n v="82.974784999999997"/>
    <n v="55691.68"/>
    <x v="2"/>
    <x v="4"/>
    <x v="1"/>
  </r>
  <r>
    <n v="78542"/>
    <n v="118813"/>
    <n v="18.378709000000001"/>
    <n v="480.42"/>
    <x v="1"/>
    <x v="6"/>
    <x v="1"/>
  </r>
  <r>
    <n v="94520"/>
    <n v="145001"/>
    <n v="18.754583"/>
    <n v="480.5"/>
    <x v="1"/>
    <x v="4"/>
    <x v="1"/>
  </r>
  <r>
    <m/>
    <m/>
    <m/>
    <m/>
    <x v="3"/>
    <x v="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">
  <r>
    <n v="674"/>
    <n v="307002"/>
    <n v="13.25606"/>
    <n v="1499.97"/>
    <x v="0"/>
    <x v="0"/>
    <x v="0"/>
    <n v="24.999500000000001"/>
  </r>
  <r>
    <n v="711"/>
    <n v="137394"/>
    <n v="25.720651"/>
    <n v="1499.95"/>
    <x v="0"/>
    <x v="1"/>
    <x v="1"/>
    <n v="24.999166666666667"/>
  </r>
  <r>
    <n v="95339"/>
    <n v="145604"/>
    <n v="12.227857"/>
    <n v="480.48"/>
    <x v="1"/>
    <x v="2"/>
    <x v="0"/>
    <n v="8.0080000000000009"/>
  </r>
  <r>
    <n v="656"/>
    <n v="78435"/>
    <n v="80.558396999999999"/>
    <n v="55944.15"/>
    <x v="2"/>
    <x v="3"/>
    <x v="1"/>
    <n v="932.40250000000003"/>
  </r>
  <r>
    <n v="117861"/>
    <n v="178257"/>
    <n v="21.462152"/>
    <n v="480.52"/>
    <x v="1"/>
    <x v="3"/>
    <x v="1"/>
    <n v="8.0086666666666666"/>
  </r>
  <r>
    <n v="107026"/>
    <n v="164637"/>
    <n v="12.592720999999999"/>
    <n v="480.52"/>
    <x v="1"/>
    <x v="4"/>
    <x v="0"/>
    <n v="8.0086666666666666"/>
  </r>
  <r>
    <n v="674"/>
    <n v="281747"/>
    <n v="13.754602"/>
    <n v="1499.95"/>
    <x v="0"/>
    <x v="4"/>
    <x v="0"/>
    <n v="24.999166666666667"/>
  </r>
  <r>
    <n v="113138"/>
    <n v="170114"/>
    <n v="12.033678"/>
    <n v="480.5"/>
    <x v="1"/>
    <x v="0"/>
    <x v="0"/>
    <n v="8.0083333333333329"/>
  </r>
  <r>
    <n v="75168"/>
    <n v="113998"/>
    <n v="20.123152000000001"/>
    <n v="487.27"/>
    <x v="1"/>
    <x v="2"/>
    <x v="1"/>
    <n v="8.1211666666666655"/>
  </r>
  <r>
    <n v="708"/>
    <n v="257493"/>
    <n v="32.439194000000001"/>
    <n v="1499.95"/>
    <x v="0"/>
    <x v="5"/>
    <x v="1"/>
    <n v="24.999166666666667"/>
  </r>
  <r>
    <n v="1"/>
    <n v="1"/>
    <n v="2.63"/>
    <n v="2.63"/>
    <x v="2"/>
    <x v="0"/>
    <x v="0"/>
    <n v="4.3833333333333328E-2"/>
  </r>
  <r>
    <n v="79021"/>
    <n v="120970"/>
    <n v="17.825358999999999"/>
    <n v="483.47"/>
    <x v="1"/>
    <x v="1"/>
    <x v="1"/>
    <n v="8.057833333333333"/>
  </r>
  <r>
    <n v="664"/>
    <n v="270577"/>
    <n v="13.797362"/>
    <n v="1499.95"/>
    <x v="0"/>
    <x v="2"/>
    <x v="0"/>
    <n v="24.999166666666667"/>
  </r>
  <r>
    <n v="645"/>
    <n v="36445"/>
    <n v="77.380065000000002"/>
    <n v="31681.65"/>
    <x v="2"/>
    <x v="2"/>
    <x v="1"/>
    <n v="528.02750000000003"/>
  </r>
  <r>
    <n v="708"/>
    <n v="176941"/>
    <n v="27.336289000000001"/>
    <n v="1500.42"/>
    <x v="0"/>
    <x v="4"/>
    <x v="1"/>
    <n v="25.007000000000001"/>
  </r>
  <r>
    <n v="668"/>
    <n v="252494"/>
    <n v="16.224996999999998"/>
    <n v="1499.93"/>
    <x v="0"/>
    <x v="5"/>
    <x v="0"/>
    <n v="24.998833333333334"/>
  </r>
  <r>
    <n v="667"/>
    <n v="285772"/>
    <n v="15.819678"/>
    <n v="1559.93"/>
    <x v="0"/>
    <x v="3"/>
    <x v="0"/>
    <n v="25.998833333333334"/>
  </r>
  <r>
    <n v="111374"/>
    <n v="166854"/>
    <n v="11.905576999999999"/>
    <n v="480.02"/>
    <x v="1"/>
    <x v="6"/>
    <x v="0"/>
    <n v="8.0003333333333337"/>
  </r>
  <r>
    <n v="671"/>
    <n v="298620"/>
    <n v="13.282743"/>
    <n v="1499.95"/>
    <x v="0"/>
    <x v="6"/>
    <x v="0"/>
    <n v="24.999166666666667"/>
  </r>
  <r>
    <n v="710"/>
    <n v="131644"/>
    <n v="25.453144000000002"/>
    <n v="1499.95"/>
    <x v="0"/>
    <x v="0"/>
    <x v="1"/>
    <n v="24.999166666666667"/>
  </r>
  <r>
    <n v="77057"/>
    <n v="123592"/>
    <n v="14.503358"/>
    <n v="480"/>
    <x v="1"/>
    <x v="5"/>
    <x v="0"/>
    <n v="8"/>
  </r>
  <r>
    <n v="709"/>
    <n v="125916"/>
    <n v="26.476479999999999"/>
    <n v="1499.95"/>
    <x v="0"/>
    <x v="6"/>
    <x v="1"/>
    <n v="24.999166666666667"/>
  </r>
  <r>
    <n v="93099"/>
    <n v="147242"/>
    <n v="14.190002"/>
    <n v="480.42"/>
    <x v="1"/>
    <x v="3"/>
    <x v="0"/>
    <n v="8.0069999999999997"/>
  </r>
  <r>
    <n v="704"/>
    <n v="301242"/>
    <n v="30.611577"/>
    <n v="1559.93"/>
    <x v="0"/>
    <x v="3"/>
    <x v="1"/>
    <n v="25.998833333333334"/>
  </r>
  <r>
    <n v="78567"/>
    <n v="119637"/>
    <n v="17.908041999999998"/>
    <n v="483.45"/>
    <x v="1"/>
    <x v="0"/>
    <x v="1"/>
    <n v="8.0574999999999992"/>
  </r>
  <r>
    <n v="709"/>
    <n v="135897"/>
    <n v="29.538194000000001"/>
    <n v="1499.93"/>
    <x v="0"/>
    <x v="2"/>
    <x v="1"/>
    <n v="24.998833333333334"/>
  </r>
  <r>
    <n v="107402"/>
    <n v="163483"/>
    <n v="11.981737000000001"/>
    <n v="480.42"/>
    <x v="1"/>
    <x v="1"/>
    <x v="0"/>
    <n v="8.0069999999999997"/>
  </r>
  <r>
    <n v="653"/>
    <n v="27674"/>
    <n v="80.751159000000001"/>
    <n v="49107.15"/>
    <x v="2"/>
    <x v="1"/>
    <x v="1"/>
    <n v="818.45249999999999"/>
  </r>
  <r>
    <n v="653"/>
    <n v="27629"/>
    <n v="80.413032999999999"/>
    <n v="38963.08"/>
    <x v="2"/>
    <x v="0"/>
    <x v="1"/>
    <n v="649.3846666666667"/>
  </r>
  <r>
    <n v="661"/>
    <n v="70428"/>
    <n v="88.149022000000002"/>
    <n v="53921.599999999999"/>
    <x v="2"/>
    <x v="5"/>
    <x v="1"/>
    <n v="898.69333333333327"/>
  </r>
  <r>
    <n v="101276"/>
    <n v="153127"/>
    <n v="22.937875999999999"/>
    <n v="480.52"/>
    <x v="1"/>
    <x v="5"/>
    <x v="1"/>
    <n v="8.0086666666666666"/>
  </r>
  <r>
    <n v="658"/>
    <n v="29628"/>
    <n v="72.830760999999995"/>
    <n v="38922.92"/>
    <x v="2"/>
    <x v="6"/>
    <x v="1"/>
    <n v="648.71533333333332"/>
  </r>
  <r>
    <n v="666"/>
    <n v="288007"/>
    <n v="13.228472"/>
    <n v="1499.95"/>
    <x v="0"/>
    <x v="1"/>
    <x v="0"/>
    <n v="24.999166666666667"/>
  </r>
  <r>
    <n v="653"/>
    <n v="42095"/>
    <n v="82.974784999999997"/>
    <n v="55691.68"/>
    <x v="2"/>
    <x v="4"/>
    <x v="1"/>
    <n v="928.19466666666665"/>
  </r>
  <r>
    <n v="78542"/>
    <n v="118813"/>
    <n v="18.378709000000001"/>
    <n v="480.42"/>
    <x v="1"/>
    <x v="6"/>
    <x v="1"/>
    <n v="8.0069999999999997"/>
  </r>
  <r>
    <n v="94520"/>
    <n v="145001"/>
    <n v="18.754583"/>
    <n v="480.5"/>
    <x v="1"/>
    <x v="4"/>
    <x v="1"/>
    <n v="8.0083333333333329"/>
  </r>
  <r>
    <m/>
    <m/>
    <m/>
    <m/>
    <x v="3"/>
    <x v="7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7">
    <pivotField showAll="0"/>
    <pivotField dataField="1"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number_of_rides" fld="1" baseField="5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9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6" firstHeaderRow="1" firstDataRow="2" firstDataCol="1"/>
  <pivotFields count="8"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2">
    <field x="5"/>
    <field x="6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ax of max_ride_duration(HRS)" fld="7" subtotal="max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8">
    <pivotField showAll="0"/>
    <pivotField dataField="1"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8"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ax of max_ride_duration(HRS)" fld="7" subtotal="max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8"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avg_ride_duration" fld="2" subtotal="average" baseField="4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8">
    <pivotField showAll="0"/>
    <pivotField dataField="1"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number_of_rides" fld="1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8">
    <pivotField showAll="0"/>
    <pivotField showAll="0"/>
    <pivotField dataField="1"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Average of avg_ride_duration" fld="2" subtotal="average" baseField="0" baseItem="51896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9">
        <item x="4"/>
        <item x="3"/>
        <item x="5"/>
        <item x="2"/>
        <item x="6"/>
        <item x="0"/>
        <item x="1"/>
        <item h="1"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Max of max_ride_duration(HRS)" fld="7" subtotal="max" baseField="0" baseItem="51896288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L9" sqref="L9"/>
    </sheetView>
  </sheetViews>
  <sheetFormatPr defaultRowHeight="15" x14ac:dyDescent="0.25"/>
  <cols>
    <col min="1" max="1" width="23.28515625" bestFit="1" customWidth="1"/>
    <col min="2" max="2" width="16.28515625" customWidth="1"/>
    <col min="3" max="3" width="12.28515625" bestFit="1" customWidth="1"/>
    <col min="4" max="4" width="12.42578125" bestFit="1" customWidth="1"/>
    <col min="5" max="5" width="11.28515625" bestFit="1" customWidth="1"/>
  </cols>
  <sheetData>
    <row r="3" spans="1:5" x14ac:dyDescent="0.25">
      <c r="A3" s="1" t="s">
        <v>21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458688</v>
      </c>
      <c r="C5" s="4">
        <v>42095</v>
      </c>
      <c r="D5" s="4">
        <v>309638</v>
      </c>
      <c r="E5" s="4">
        <v>810421</v>
      </c>
    </row>
    <row r="6" spans="1:5" x14ac:dyDescent="0.25">
      <c r="A6" s="3" t="s">
        <v>11</v>
      </c>
      <c r="B6" s="4">
        <v>176941</v>
      </c>
      <c r="C6" s="4">
        <v>42095</v>
      </c>
      <c r="D6" s="4">
        <v>145001</v>
      </c>
      <c r="E6" s="4">
        <v>364037</v>
      </c>
    </row>
    <row r="7" spans="1:5" x14ac:dyDescent="0.25">
      <c r="A7" s="3" t="s">
        <v>9</v>
      </c>
      <c r="B7" s="4">
        <v>281747</v>
      </c>
      <c r="C7" s="4"/>
      <c r="D7" s="4">
        <v>164637</v>
      </c>
      <c r="E7" s="4">
        <v>446384</v>
      </c>
    </row>
    <row r="8" spans="1:5" x14ac:dyDescent="0.25">
      <c r="A8" s="2" t="s">
        <v>15</v>
      </c>
      <c r="B8" s="4">
        <v>587014</v>
      </c>
      <c r="C8" s="4">
        <v>78435</v>
      </c>
      <c r="D8" s="4">
        <v>325499</v>
      </c>
      <c r="E8" s="4">
        <v>990948</v>
      </c>
    </row>
    <row r="9" spans="1:5" x14ac:dyDescent="0.25">
      <c r="A9" s="3" t="s">
        <v>11</v>
      </c>
      <c r="B9" s="4">
        <v>301242</v>
      </c>
      <c r="C9" s="4">
        <v>78435</v>
      </c>
      <c r="D9" s="4">
        <v>178257</v>
      </c>
      <c r="E9" s="4">
        <v>557934</v>
      </c>
    </row>
    <row r="10" spans="1:5" x14ac:dyDescent="0.25">
      <c r="A10" s="3" t="s">
        <v>9</v>
      </c>
      <c r="B10" s="4">
        <v>285772</v>
      </c>
      <c r="C10" s="4"/>
      <c r="D10" s="4">
        <v>147242</v>
      </c>
      <c r="E10" s="4">
        <v>433014</v>
      </c>
    </row>
    <row r="11" spans="1:5" x14ac:dyDescent="0.25">
      <c r="A11" s="2" t="s">
        <v>17</v>
      </c>
      <c r="B11" s="4">
        <v>509987</v>
      </c>
      <c r="C11" s="4">
        <v>70428</v>
      </c>
      <c r="D11" s="4">
        <v>276719</v>
      </c>
      <c r="E11" s="4">
        <v>857134</v>
      </c>
    </row>
    <row r="12" spans="1:5" x14ac:dyDescent="0.25">
      <c r="A12" s="3" t="s">
        <v>11</v>
      </c>
      <c r="B12" s="4">
        <v>257493</v>
      </c>
      <c r="C12" s="4">
        <v>70428</v>
      </c>
      <c r="D12" s="4">
        <v>153127</v>
      </c>
      <c r="E12" s="4">
        <v>481048</v>
      </c>
    </row>
    <row r="13" spans="1:5" x14ac:dyDescent="0.25">
      <c r="A13" s="3" t="s">
        <v>9</v>
      </c>
      <c r="B13" s="4">
        <v>252494</v>
      </c>
      <c r="C13" s="4"/>
      <c r="D13" s="4">
        <v>123592</v>
      </c>
      <c r="E13" s="4">
        <v>376086</v>
      </c>
    </row>
    <row r="14" spans="1:5" x14ac:dyDescent="0.25">
      <c r="A14" s="2" t="s">
        <v>13</v>
      </c>
      <c r="B14" s="4">
        <v>406474</v>
      </c>
      <c r="C14" s="4">
        <v>36445</v>
      </c>
      <c r="D14" s="4">
        <v>259602</v>
      </c>
      <c r="E14" s="4">
        <v>702521</v>
      </c>
    </row>
    <row r="15" spans="1:5" x14ac:dyDescent="0.25">
      <c r="A15" s="3" t="s">
        <v>11</v>
      </c>
      <c r="B15" s="4">
        <v>135897</v>
      </c>
      <c r="C15" s="4">
        <v>36445</v>
      </c>
      <c r="D15" s="4">
        <v>113998</v>
      </c>
      <c r="E15" s="4">
        <v>286340</v>
      </c>
    </row>
    <row r="16" spans="1:5" x14ac:dyDescent="0.25">
      <c r="A16" s="3" t="s">
        <v>9</v>
      </c>
      <c r="B16" s="4">
        <v>270577</v>
      </c>
      <c r="C16" s="4"/>
      <c r="D16" s="4">
        <v>145604</v>
      </c>
      <c r="E16" s="4">
        <v>416181</v>
      </c>
    </row>
    <row r="17" spans="1:5" x14ac:dyDescent="0.25">
      <c r="A17" s="2" t="s">
        <v>18</v>
      </c>
      <c r="B17" s="4">
        <v>424536</v>
      </c>
      <c r="C17" s="4">
        <v>29628</v>
      </c>
      <c r="D17" s="4">
        <v>285667</v>
      </c>
      <c r="E17" s="4">
        <v>739831</v>
      </c>
    </row>
    <row r="18" spans="1:5" x14ac:dyDescent="0.25">
      <c r="A18" s="3" t="s">
        <v>11</v>
      </c>
      <c r="B18" s="4">
        <v>125916</v>
      </c>
      <c r="C18" s="4">
        <v>29628</v>
      </c>
      <c r="D18" s="4">
        <v>118813</v>
      </c>
      <c r="E18" s="4">
        <v>274357</v>
      </c>
    </row>
    <row r="19" spans="1:5" x14ac:dyDescent="0.25">
      <c r="A19" s="3" t="s">
        <v>9</v>
      </c>
      <c r="B19" s="4">
        <v>298620</v>
      </c>
      <c r="C19" s="4"/>
      <c r="D19" s="4">
        <v>166854</v>
      </c>
      <c r="E19" s="4">
        <v>465474</v>
      </c>
    </row>
    <row r="20" spans="1:5" x14ac:dyDescent="0.25">
      <c r="A20" s="2" t="s">
        <v>8</v>
      </c>
      <c r="B20" s="4">
        <v>438646</v>
      </c>
      <c r="C20" s="4">
        <v>27630</v>
      </c>
      <c r="D20" s="4">
        <v>289751</v>
      </c>
      <c r="E20" s="4">
        <v>756027</v>
      </c>
    </row>
    <row r="21" spans="1:5" x14ac:dyDescent="0.25">
      <c r="A21" s="3" t="s">
        <v>11</v>
      </c>
      <c r="B21" s="4">
        <v>131644</v>
      </c>
      <c r="C21" s="4">
        <v>27629</v>
      </c>
      <c r="D21" s="4">
        <v>119637</v>
      </c>
      <c r="E21" s="4">
        <v>278910</v>
      </c>
    </row>
    <row r="22" spans="1:5" x14ac:dyDescent="0.25">
      <c r="A22" s="3" t="s">
        <v>9</v>
      </c>
      <c r="B22" s="4">
        <v>307002</v>
      </c>
      <c r="C22" s="4">
        <v>1</v>
      </c>
      <c r="D22" s="4">
        <v>170114</v>
      </c>
      <c r="E22" s="4">
        <v>477117</v>
      </c>
    </row>
    <row r="23" spans="1:5" x14ac:dyDescent="0.25">
      <c r="A23" s="2" t="s">
        <v>10</v>
      </c>
      <c r="B23" s="4">
        <v>425401</v>
      </c>
      <c r="C23" s="4">
        <v>27674</v>
      </c>
      <c r="D23" s="4">
        <v>284453</v>
      </c>
      <c r="E23" s="4">
        <v>737528</v>
      </c>
    </row>
    <row r="24" spans="1:5" x14ac:dyDescent="0.25">
      <c r="A24" s="3" t="s">
        <v>11</v>
      </c>
      <c r="B24" s="4">
        <v>137394</v>
      </c>
      <c r="C24" s="4">
        <v>27674</v>
      </c>
      <c r="D24" s="4">
        <v>120970</v>
      </c>
      <c r="E24" s="4">
        <v>286038</v>
      </c>
    </row>
    <row r="25" spans="1:5" x14ac:dyDescent="0.25">
      <c r="A25" s="3" t="s">
        <v>9</v>
      </c>
      <c r="B25" s="4">
        <v>288007</v>
      </c>
      <c r="C25" s="4"/>
      <c r="D25" s="4">
        <v>163483</v>
      </c>
      <c r="E25" s="4">
        <v>451490</v>
      </c>
    </row>
    <row r="26" spans="1:5" x14ac:dyDescent="0.25">
      <c r="A26" s="2" t="s">
        <v>20</v>
      </c>
      <c r="B26" s="4">
        <v>3250746</v>
      </c>
      <c r="C26" s="4">
        <v>312335</v>
      </c>
      <c r="D26" s="4">
        <v>2031329</v>
      </c>
      <c r="E26" s="4">
        <v>5594410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opLeftCell="A4" workbookViewId="0">
      <selection activeCell="L9" sqref="L9"/>
    </sheetView>
  </sheetViews>
  <sheetFormatPr defaultRowHeight="15" x14ac:dyDescent="0.25"/>
  <cols>
    <col min="1" max="1" width="30" bestFit="1" customWidth="1"/>
    <col min="2" max="2" width="16.28515625" customWidth="1"/>
    <col min="3" max="3" width="12.28515625" bestFit="1" customWidth="1"/>
    <col min="4" max="4" width="12.42578125" bestFit="1" customWidth="1"/>
    <col min="5" max="5" width="12" bestFit="1" customWidth="1"/>
  </cols>
  <sheetData>
    <row r="3" spans="1:5" x14ac:dyDescent="0.25">
      <c r="A3" s="1" t="s">
        <v>24</v>
      </c>
      <c r="B3" s="1" t="s">
        <v>22</v>
      </c>
    </row>
    <row r="4" spans="1:5" x14ac:dyDescent="0.25">
      <c r="A4" s="1" t="s">
        <v>19</v>
      </c>
      <c r="B4" t="s">
        <v>7</v>
      </c>
      <c r="C4" t="s">
        <v>14</v>
      </c>
      <c r="D4" t="s">
        <v>12</v>
      </c>
      <c r="E4" t="s">
        <v>20</v>
      </c>
    </row>
    <row r="5" spans="1:5" x14ac:dyDescent="0.25">
      <c r="A5" s="2" t="s">
        <v>16</v>
      </c>
      <c r="B5" s="4">
        <v>25.007000000000001</v>
      </c>
      <c r="C5" s="4">
        <v>928.19466666666665</v>
      </c>
      <c r="D5" s="4">
        <v>8.0086666666666666</v>
      </c>
      <c r="E5" s="4">
        <v>928.19466666666665</v>
      </c>
    </row>
    <row r="6" spans="1:5" x14ac:dyDescent="0.25">
      <c r="A6" s="3" t="s">
        <v>11</v>
      </c>
      <c r="B6" s="4">
        <v>25.007000000000001</v>
      </c>
      <c r="C6" s="4">
        <v>928.19466666666665</v>
      </c>
      <c r="D6" s="4">
        <v>8.0083333333333329</v>
      </c>
      <c r="E6" s="4">
        <v>928.19466666666665</v>
      </c>
    </row>
    <row r="7" spans="1:5" x14ac:dyDescent="0.25">
      <c r="A7" s="3" t="s">
        <v>9</v>
      </c>
      <c r="B7" s="4">
        <v>24.999166666666667</v>
      </c>
      <c r="C7" s="4"/>
      <c r="D7" s="4">
        <v>8.0086666666666666</v>
      </c>
      <c r="E7" s="4">
        <v>24.999166666666667</v>
      </c>
    </row>
    <row r="8" spans="1:5" x14ac:dyDescent="0.25">
      <c r="A8" s="2" t="s">
        <v>15</v>
      </c>
      <c r="B8" s="4">
        <v>25.998833333333334</v>
      </c>
      <c r="C8" s="4">
        <v>932.40250000000003</v>
      </c>
      <c r="D8" s="4">
        <v>8.0086666666666666</v>
      </c>
      <c r="E8" s="4">
        <v>932.40250000000003</v>
      </c>
    </row>
    <row r="9" spans="1:5" x14ac:dyDescent="0.25">
      <c r="A9" s="3" t="s">
        <v>11</v>
      </c>
      <c r="B9" s="4">
        <v>25.998833333333334</v>
      </c>
      <c r="C9" s="4">
        <v>932.40250000000003</v>
      </c>
      <c r="D9" s="4">
        <v>8.0086666666666666</v>
      </c>
      <c r="E9" s="4">
        <v>932.40250000000003</v>
      </c>
    </row>
    <row r="10" spans="1:5" x14ac:dyDescent="0.25">
      <c r="A10" s="3" t="s">
        <v>9</v>
      </c>
      <c r="B10" s="4">
        <v>25.998833333333334</v>
      </c>
      <c r="C10" s="4"/>
      <c r="D10" s="4">
        <v>8.0069999999999997</v>
      </c>
      <c r="E10" s="4">
        <v>25.998833333333334</v>
      </c>
    </row>
    <row r="11" spans="1:5" x14ac:dyDescent="0.25">
      <c r="A11" s="2" t="s">
        <v>17</v>
      </c>
      <c r="B11" s="4">
        <v>24.999166666666667</v>
      </c>
      <c r="C11" s="4">
        <v>898.69333333333327</v>
      </c>
      <c r="D11" s="4">
        <v>8.0086666666666666</v>
      </c>
      <c r="E11" s="4">
        <v>898.69333333333327</v>
      </c>
    </row>
    <row r="12" spans="1:5" x14ac:dyDescent="0.25">
      <c r="A12" s="3" t="s">
        <v>11</v>
      </c>
      <c r="B12" s="4">
        <v>24.999166666666667</v>
      </c>
      <c r="C12" s="4">
        <v>898.69333333333327</v>
      </c>
      <c r="D12" s="4">
        <v>8.0086666666666666</v>
      </c>
      <c r="E12" s="4">
        <v>898.69333333333327</v>
      </c>
    </row>
    <row r="13" spans="1:5" x14ac:dyDescent="0.25">
      <c r="A13" s="3" t="s">
        <v>9</v>
      </c>
      <c r="B13" s="4">
        <v>24.998833333333334</v>
      </c>
      <c r="C13" s="4"/>
      <c r="D13" s="4">
        <v>8</v>
      </c>
      <c r="E13" s="4">
        <v>24.998833333333334</v>
      </c>
    </row>
    <row r="14" spans="1:5" x14ac:dyDescent="0.25">
      <c r="A14" s="2" t="s">
        <v>13</v>
      </c>
      <c r="B14" s="4">
        <v>24.999166666666667</v>
      </c>
      <c r="C14" s="4">
        <v>528.02750000000003</v>
      </c>
      <c r="D14" s="4">
        <v>8.1211666666666655</v>
      </c>
      <c r="E14" s="4">
        <v>528.02750000000003</v>
      </c>
    </row>
    <row r="15" spans="1:5" x14ac:dyDescent="0.25">
      <c r="A15" s="3" t="s">
        <v>11</v>
      </c>
      <c r="B15" s="4">
        <v>24.998833333333334</v>
      </c>
      <c r="C15" s="4">
        <v>528.02750000000003</v>
      </c>
      <c r="D15" s="4">
        <v>8.1211666666666655</v>
      </c>
      <c r="E15" s="4">
        <v>528.02750000000003</v>
      </c>
    </row>
    <row r="16" spans="1:5" x14ac:dyDescent="0.25">
      <c r="A16" s="3" t="s">
        <v>9</v>
      </c>
      <c r="B16" s="4">
        <v>24.999166666666667</v>
      </c>
      <c r="C16" s="4"/>
      <c r="D16" s="4">
        <v>8.0080000000000009</v>
      </c>
      <c r="E16" s="4">
        <v>24.999166666666667</v>
      </c>
    </row>
    <row r="17" spans="1:5" x14ac:dyDescent="0.25">
      <c r="A17" s="2" t="s">
        <v>18</v>
      </c>
      <c r="B17" s="4">
        <v>24.999166666666667</v>
      </c>
      <c r="C17" s="4">
        <v>648.71533333333332</v>
      </c>
      <c r="D17" s="4">
        <v>8.0069999999999997</v>
      </c>
      <c r="E17" s="4">
        <v>648.71533333333332</v>
      </c>
    </row>
    <row r="18" spans="1:5" x14ac:dyDescent="0.25">
      <c r="A18" s="3" t="s">
        <v>11</v>
      </c>
      <c r="B18" s="4">
        <v>24.999166666666667</v>
      </c>
      <c r="C18" s="4">
        <v>648.71533333333332</v>
      </c>
      <c r="D18" s="4">
        <v>8.0069999999999997</v>
      </c>
      <c r="E18" s="4">
        <v>648.71533333333332</v>
      </c>
    </row>
    <row r="19" spans="1:5" x14ac:dyDescent="0.25">
      <c r="A19" s="3" t="s">
        <v>9</v>
      </c>
      <c r="B19" s="4">
        <v>24.999166666666667</v>
      </c>
      <c r="C19" s="4"/>
      <c r="D19" s="4">
        <v>8.0003333333333337</v>
      </c>
      <c r="E19" s="4">
        <v>24.999166666666667</v>
      </c>
    </row>
    <row r="20" spans="1:5" x14ac:dyDescent="0.25">
      <c r="A20" s="2" t="s">
        <v>8</v>
      </c>
      <c r="B20" s="4">
        <v>24.999500000000001</v>
      </c>
      <c r="C20" s="4">
        <v>649.3846666666667</v>
      </c>
      <c r="D20" s="4">
        <v>8.0574999999999992</v>
      </c>
      <c r="E20" s="4">
        <v>649.3846666666667</v>
      </c>
    </row>
    <row r="21" spans="1:5" x14ac:dyDescent="0.25">
      <c r="A21" s="3" t="s">
        <v>11</v>
      </c>
      <c r="B21" s="4">
        <v>24.999166666666667</v>
      </c>
      <c r="C21" s="4">
        <v>649.3846666666667</v>
      </c>
      <c r="D21" s="4">
        <v>8.0574999999999992</v>
      </c>
      <c r="E21" s="4">
        <v>649.3846666666667</v>
      </c>
    </row>
    <row r="22" spans="1:5" x14ac:dyDescent="0.25">
      <c r="A22" s="3" t="s">
        <v>9</v>
      </c>
      <c r="B22" s="4">
        <v>24.999500000000001</v>
      </c>
      <c r="C22" s="4">
        <v>4.3833333333333328E-2</v>
      </c>
      <c r="D22" s="4">
        <v>8.0083333333333329</v>
      </c>
      <c r="E22" s="4">
        <v>24.999500000000001</v>
      </c>
    </row>
    <row r="23" spans="1:5" x14ac:dyDescent="0.25">
      <c r="A23" s="2" t="s">
        <v>10</v>
      </c>
      <c r="B23" s="4">
        <v>24.999166666666667</v>
      </c>
      <c r="C23" s="4">
        <v>818.45249999999999</v>
      </c>
      <c r="D23" s="4">
        <v>8.057833333333333</v>
      </c>
      <c r="E23" s="4">
        <v>818.45249999999999</v>
      </c>
    </row>
    <row r="24" spans="1:5" x14ac:dyDescent="0.25">
      <c r="A24" s="3" t="s">
        <v>11</v>
      </c>
      <c r="B24" s="4">
        <v>24.999166666666667</v>
      </c>
      <c r="C24" s="4">
        <v>818.45249999999999</v>
      </c>
      <c r="D24" s="4">
        <v>8.057833333333333</v>
      </c>
      <c r="E24" s="4">
        <v>818.45249999999999</v>
      </c>
    </row>
    <row r="25" spans="1:5" x14ac:dyDescent="0.25">
      <c r="A25" s="3" t="s">
        <v>9</v>
      </c>
      <c r="B25" s="4">
        <v>24.999166666666667</v>
      </c>
      <c r="C25" s="4"/>
      <c r="D25" s="4">
        <v>8.0069999999999997</v>
      </c>
      <c r="E25" s="4">
        <v>24.999166666666667</v>
      </c>
    </row>
    <row r="26" spans="1:5" x14ac:dyDescent="0.25">
      <c r="A26" s="2" t="s">
        <v>20</v>
      </c>
      <c r="B26" s="4">
        <v>25.998833333333334</v>
      </c>
      <c r="C26" s="4">
        <v>932.40250000000003</v>
      </c>
      <c r="D26" s="4">
        <v>8.1211666666666655</v>
      </c>
      <c r="E26" s="4">
        <v>932.40250000000003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L9" sqref="L9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1266527</v>
      </c>
      <c r="C5" s="4">
        <v>1984219</v>
      </c>
      <c r="D5" s="4">
        <v>3250746</v>
      </c>
    </row>
    <row r="6" spans="1:4" x14ac:dyDescent="0.25">
      <c r="A6" s="2" t="s">
        <v>14</v>
      </c>
      <c r="B6" s="4">
        <v>312334</v>
      </c>
      <c r="C6" s="4">
        <v>1</v>
      </c>
      <c r="D6" s="4">
        <v>312335</v>
      </c>
    </row>
    <row r="7" spans="1:4" x14ac:dyDescent="0.25">
      <c r="A7" s="2" t="s">
        <v>12</v>
      </c>
      <c r="B7" s="4">
        <v>949803</v>
      </c>
      <c r="C7" s="4">
        <v>1081526</v>
      </c>
      <c r="D7" s="4">
        <v>2031329</v>
      </c>
    </row>
    <row r="8" spans="1:4" x14ac:dyDescent="0.25">
      <c r="A8" s="2" t="s">
        <v>20</v>
      </c>
      <c r="B8" s="4">
        <v>2528664</v>
      </c>
      <c r="C8" s="4">
        <v>3065746</v>
      </c>
      <c r="D8" s="4">
        <v>5594410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L9" sqref="L9"/>
    </sheetView>
  </sheetViews>
  <sheetFormatPr defaultRowHeight="15" x14ac:dyDescent="0.25"/>
  <cols>
    <col min="1" max="1" width="30" customWidth="1"/>
    <col min="2" max="2" width="16.28515625" bestFit="1" customWidth="1"/>
    <col min="3" max="4" width="12" customWidth="1"/>
    <col min="5" max="5" width="12" bestFit="1" customWidth="1"/>
  </cols>
  <sheetData>
    <row r="3" spans="1:4" x14ac:dyDescent="0.25">
      <c r="A3" s="1" t="s">
        <v>24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25.998833333333334</v>
      </c>
      <c r="C5" s="4">
        <v>25.998833333333334</v>
      </c>
      <c r="D5" s="4">
        <v>25.998833333333334</v>
      </c>
    </row>
    <row r="6" spans="1:4" x14ac:dyDescent="0.25">
      <c r="A6" s="2" t="s">
        <v>14</v>
      </c>
      <c r="B6" s="4">
        <v>932.40250000000003</v>
      </c>
      <c r="C6" s="4">
        <v>4.3833333333333328E-2</v>
      </c>
      <c r="D6" s="4">
        <v>932.40250000000003</v>
      </c>
    </row>
    <row r="7" spans="1:4" x14ac:dyDescent="0.25">
      <c r="A7" s="2" t="s">
        <v>12</v>
      </c>
      <c r="B7" s="4">
        <v>8.1211666666666655</v>
      </c>
      <c r="C7" s="4">
        <v>8.0086666666666666</v>
      </c>
      <c r="D7" s="4">
        <v>8.1211666666666655</v>
      </c>
    </row>
    <row r="8" spans="1:4" x14ac:dyDescent="0.25">
      <c r="A8" s="2" t="s">
        <v>20</v>
      </c>
      <c r="B8" s="4">
        <v>932.40250000000003</v>
      </c>
      <c r="C8" s="4">
        <v>25.998833333333334</v>
      </c>
      <c r="D8" s="4">
        <v>932.40250000000003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L9" sqref="L9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4" width="12" customWidth="1"/>
    <col min="5" max="5" width="12" bestFit="1" customWidth="1"/>
  </cols>
  <sheetData>
    <row r="3" spans="1:4" x14ac:dyDescent="0.25">
      <c r="A3" s="1" t="s">
        <v>25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7</v>
      </c>
      <c r="B5" s="4">
        <v>28.225075571428579</v>
      </c>
      <c r="C5" s="4">
        <v>14.194844857142856</v>
      </c>
      <c r="D5" s="4">
        <v>21.209960214285719</v>
      </c>
    </row>
    <row r="6" spans="1:4" x14ac:dyDescent="0.25">
      <c r="A6" s="2" t="s">
        <v>14</v>
      </c>
      <c r="B6" s="4">
        <v>80.436745999999999</v>
      </c>
      <c r="C6" s="4">
        <v>2.63</v>
      </c>
      <c r="D6" s="4">
        <v>70.710902750000002</v>
      </c>
    </row>
    <row r="7" spans="1:4" x14ac:dyDescent="0.25">
      <c r="A7" s="2" t="s">
        <v>12</v>
      </c>
      <c r="B7" s="4">
        <v>19.627124714285713</v>
      </c>
      <c r="C7" s="4">
        <v>12.77641857142857</v>
      </c>
      <c r="D7" s="4">
        <v>16.201771642857143</v>
      </c>
    </row>
    <row r="8" spans="1:4" x14ac:dyDescent="0.25">
      <c r="A8" s="2" t="s">
        <v>20</v>
      </c>
      <c r="B8" s="4">
        <v>42.762982095238094</v>
      </c>
      <c r="C8" s="4">
        <v>12.761922933333331</v>
      </c>
      <c r="D8" s="4">
        <v>30.262540777777776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L9" sqref="L9"/>
    </sheetView>
  </sheetViews>
  <sheetFormatPr defaultRowHeight="15" x14ac:dyDescent="0.25"/>
  <cols>
    <col min="1" max="1" width="23.28515625" customWidth="1"/>
    <col min="2" max="2" width="16.28515625" bestFit="1" customWidth="1"/>
    <col min="3" max="3" width="8.5703125" customWidth="1"/>
    <col min="4" max="4" width="11.28515625" customWidth="1"/>
    <col min="5" max="5" width="11.28515625" bestFit="1" customWidth="1"/>
    <col min="6" max="6" width="11.42578125" bestFit="1" customWidth="1"/>
    <col min="7" max="7" width="12.28515625" bestFit="1" customWidth="1"/>
    <col min="8" max="8" width="12.42578125" bestFit="1" customWidth="1"/>
    <col min="9" max="9" width="13.5703125" bestFit="1" customWidth="1"/>
    <col min="10" max="10" width="11.28515625" bestFit="1" customWidth="1"/>
  </cols>
  <sheetData>
    <row r="3" spans="1:4" x14ac:dyDescent="0.25">
      <c r="A3" s="1" t="s">
        <v>21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364037</v>
      </c>
      <c r="C5" s="4">
        <v>446384</v>
      </c>
      <c r="D5" s="4">
        <v>810421</v>
      </c>
    </row>
    <row r="6" spans="1:4" x14ac:dyDescent="0.25">
      <c r="A6" s="2" t="s">
        <v>15</v>
      </c>
      <c r="B6" s="4">
        <v>557934</v>
      </c>
      <c r="C6" s="4">
        <v>433014</v>
      </c>
      <c r="D6" s="4">
        <v>990948</v>
      </c>
    </row>
    <row r="7" spans="1:4" x14ac:dyDescent="0.25">
      <c r="A7" s="2" t="s">
        <v>17</v>
      </c>
      <c r="B7" s="4">
        <v>481048</v>
      </c>
      <c r="C7" s="4">
        <v>376086</v>
      </c>
      <c r="D7" s="4">
        <v>857134</v>
      </c>
    </row>
    <row r="8" spans="1:4" x14ac:dyDescent="0.25">
      <c r="A8" s="2" t="s">
        <v>13</v>
      </c>
      <c r="B8" s="4">
        <v>286340</v>
      </c>
      <c r="C8" s="4">
        <v>416181</v>
      </c>
      <c r="D8" s="4">
        <v>702521</v>
      </c>
    </row>
    <row r="9" spans="1:4" x14ac:dyDescent="0.25">
      <c r="A9" s="2" t="s">
        <v>18</v>
      </c>
      <c r="B9" s="4">
        <v>274357</v>
      </c>
      <c r="C9" s="4">
        <v>465474</v>
      </c>
      <c r="D9" s="4">
        <v>739831</v>
      </c>
    </row>
    <row r="10" spans="1:4" x14ac:dyDescent="0.25">
      <c r="A10" s="2" t="s">
        <v>8</v>
      </c>
      <c r="B10" s="4">
        <v>278910</v>
      </c>
      <c r="C10" s="4">
        <v>477117</v>
      </c>
      <c r="D10" s="4">
        <v>756027</v>
      </c>
    </row>
    <row r="11" spans="1:4" x14ac:dyDescent="0.25">
      <c r="A11" s="2" t="s">
        <v>10</v>
      </c>
      <c r="B11" s="4">
        <v>286038</v>
      </c>
      <c r="C11" s="4">
        <v>451490</v>
      </c>
      <c r="D11" s="4">
        <v>737528</v>
      </c>
    </row>
    <row r="12" spans="1:4" x14ac:dyDescent="0.25">
      <c r="A12" s="2" t="s">
        <v>20</v>
      </c>
      <c r="B12" s="4">
        <v>2528664</v>
      </c>
      <c r="C12" s="4">
        <v>3065746</v>
      </c>
      <c r="D12" s="4">
        <v>5594410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27.7109375" customWidth="1"/>
    <col min="2" max="2" width="16.28515625" customWidth="1"/>
    <col min="3" max="3" width="12" bestFit="1" customWidth="1"/>
    <col min="4" max="4" width="12" customWidth="1"/>
    <col min="5" max="5" width="12" bestFit="1" customWidth="1"/>
  </cols>
  <sheetData>
    <row r="3" spans="1:4" x14ac:dyDescent="0.25">
      <c r="A3" s="1" t="s">
        <v>25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43.021885666666662</v>
      </c>
      <c r="C5" s="4">
        <v>13.1736615</v>
      </c>
      <c r="D5" s="4">
        <v>31.082596000000002</v>
      </c>
    </row>
    <row r="6" spans="1:4" x14ac:dyDescent="0.25">
      <c r="A6" s="2" t="s">
        <v>15</v>
      </c>
      <c r="B6" s="4">
        <v>44.210708666666669</v>
      </c>
      <c r="C6" s="4">
        <v>15.00484</v>
      </c>
      <c r="D6" s="4">
        <v>32.528361199999999</v>
      </c>
    </row>
    <row r="7" spans="1:4" x14ac:dyDescent="0.25">
      <c r="A7" s="2" t="s">
        <v>17</v>
      </c>
      <c r="B7" s="4">
        <v>47.842030666666666</v>
      </c>
      <c r="C7" s="4">
        <v>15.3641775</v>
      </c>
      <c r="D7" s="4">
        <v>34.8508894</v>
      </c>
    </row>
    <row r="8" spans="1:4" x14ac:dyDescent="0.25">
      <c r="A8" s="2" t="s">
        <v>13</v>
      </c>
      <c r="B8" s="4">
        <v>42.347137000000004</v>
      </c>
      <c r="C8" s="4">
        <v>13.0126095</v>
      </c>
      <c r="D8" s="4">
        <v>30.613326000000001</v>
      </c>
    </row>
    <row r="9" spans="1:4" x14ac:dyDescent="0.25">
      <c r="A9" s="2" t="s">
        <v>18</v>
      </c>
      <c r="B9" s="4">
        <v>39.228649999999995</v>
      </c>
      <c r="C9" s="4">
        <v>12.594159999999999</v>
      </c>
      <c r="D9" s="4">
        <v>28.574853999999998</v>
      </c>
    </row>
    <row r="10" spans="1:4" x14ac:dyDescent="0.25">
      <c r="A10" s="2" t="s">
        <v>8</v>
      </c>
      <c r="B10" s="4">
        <v>41.258073000000003</v>
      </c>
      <c r="C10" s="4">
        <v>9.3065793333333335</v>
      </c>
      <c r="D10" s="4">
        <v>25.282326166666667</v>
      </c>
    </row>
    <row r="11" spans="1:4" x14ac:dyDescent="0.25">
      <c r="A11" s="2" t="s">
        <v>10</v>
      </c>
      <c r="B11" s="4">
        <v>41.432389666666666</v>
      </c>
      <c r="C11" s="4">
        <v>12.605104499999999</v>
      </c>
      <c r="D11" s="4">
        <v>29.901475600000005</v>
      </c>
    </row>
    <row r="12" spans="1:4" x14ac:dyDescent="0.25">
      <c r="A12" s="2" t="s">
        <v>20</v>
      </c>
      <c r="B12" s="4">
        <v>42.762982095238101</v>
      </c>
      <c r="C12" s="4">
        <v>12.761922933333334</v>
      </c>
      <c r="D12" s="4">
        <v>30.262540777777783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3" sqref="A3"/>
    </sheetView>
  </sheetViews>
  <sheetFormatPr defaultRowHeight="15" x14ac:dyDescent="0.25"/>
  <cols>
    <col min="1" max="1" width="30" customWidth="1"/>
    <col min="2" max="2" width="16.28515625" customWidth="1"/>
    <col min="3" max="4" width="12" bestFit="1" customWidth="1"/>
  </cols>
  <sheetData>
    <row r="3" spans="1:4" x14ac:dyDescent="0.25">
      <c r="A3" s="1" t="s">
        <v>24</v>
      </c>
      <c r="B3" s="1" t="s">
        <v>22</v>
      </c>
    </row>
    <row r="4" spans="1:4" x14ac:dyDescent="0.25">
      <c r="A4" s="1" t="s">
        <v>19</v>
      </c>
      <c r="B4" t="s">
        <v>11</v>
      </c>
      <c r="C4" t="s">
        <v>9</v>
      </c>
      <c r="D4" t="s">
        <v>20</v>
      </c>
    </row>
    <row r="5" spans="1:4" x14ac:dyDescent="0.25">
      <c r="A5" s="2" t="s">
        <v>16</v>
      </c>
      <c r="B5" s="4">
        <v>928.19466666666665</v>
      </c>
      <c r="C5" s="4">
        <v>24.999166666666667</v>
      </c>
      <c r="D5" s="4">
        <v>928.19466666666665</v>
      </c>
    </row>
    <row r="6" spans="1:4" x14ac:dyDescent="0.25">
      <c r="A6" s="2" t="s">
        <v>15</v>
      </c>
      <c r="B6" s="4">
        <v>932.40250000000003</v>
      </c>
      <c r="C6" s="4">
        <v>25.998833333333334</v>
      </c>
      <c r="D6" s="4">
        <v>932.40250000000003</v>
      </c>
    </row>
    <row r="7" spans="1:4" x14ac:dyDescent="0.25">
      <c r="A7" s="2" t="s">
        <v>17</v>
      </c>
      <c r="B7" s="4">
        <v>898.69333333333327</v>
      </c>
      <c r="C7" s="4">
        <v>24.998833333333334</v>
      </c>
      <c r="D7" s="4">
        <v>898.69333333333327</v>
      </c>
    </row>
    <row r="8" spans="1:4" x14ac:dyDescent="0.25">
      <c r="A8" s="2" t="s">
        <v>13</v>
      </c>
      <c r="B8" s="4">
        <v>528.02750000000003</v>
      </c>
      <c r="C8" s="4">
        <v>24.999166666666667</v>
      </c>
      <c r="D8" s="4">
        <v>528.02750000000003</v>
      </c>
    </row>
    <row r="9" spans="1:4" x14ac:dyDescent="0.25">
      <c r="A9" s="2" t="s">
        <v>18</v>
      </c>
      <c r="B9" s="4">
        <v>648.71533333333332</v>
      </c>
      <c r="C9" s="4">
        <v>24.999166666666667</v>
      </c>
      <c r="D9" s="4">
        <v>648.71533333333332</v>
      </c>
    </row>
    <row r="10" spans="1:4" x14ac:dyDescent="0.25">
      <c r="A10" s="2" t="s">
        <v>8</v>
      </c>
      <c r="B10" s="4">
        <v>649.3846666666667</v>
      </c>
      <c r="C10" s="4">
        <v>24.999500000000001</v>
      </c>
      <c r="D10" s="4">
        <v>649.3846666666667</v>
      </c>
    </row>
    <row r="11" spans="1:4" x14ac:dyDescent="0.25">
      <c r="A11" s="2" t="s">
        <v>10</v>
      </c>
      <c r="B11" s="4">
        <v>818.45249999999999</v>
      </c>
      <c r="C11" s="4">
        <v>24.999166666666667</v>
      </c>
      <c r="D11" s="4">
        <v>818.45249999999999</v>
      </c>
    </row>
    <row r="12" spans="1:4" x14ac:dyDescent="0.25">
      <c r="A12" s="2" t="s">
        <v>20</v>
      </c>
      <c r="B12" s="4">
        <v>932.40250000000003</v>
      </c>
      <c r="C12" s="4">
        <v>25.998833333333334</v>
      </c>
      <c r="D12" s="4">
        <v>932.40250000000003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XFD1048576"/>
    </sheetView>
  </sheetViews>
  <sheetFormatPr defaultColWidth="19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</row>
    <row r="2" spans="1:8" x14ac:dyDescent="0.25">
      <c r="A2">
        <v>674</v>
      </c>
      <c r="B2">
        <v>307002</v>
      </c>
      <c r="C2">
        <v>13.25606</v>
      </c>
      <c r="D2">
        <v>1499.97</v>
      </c>
      <c r="E2" t="s">
        <v>7</v>
      </c>
      <c r="F2" t="s">
        <v>8</v>
      </c>
      <c r="G2" t="s">
        <v>9</v>
      </c>
      <c r="H2">
        <f>D2/60</f>
        <v>24.999500000000001</v>
      </c>
    </row>
    <row r="3" spans="1:8" x14ac:dyDescent="0.25">
      <c r="A3">
        <v>711</v>
      </c>
      <c r="B3">
        <v>137394</v>
      </c>
      <c r="C3">
        <v>25.720651</v>
      </c>
      <c r="D3">
        <v>1499.95</v>
      </c>
      <c r="E3" t="s">
        <v>7</v>
      </c>
      <c r="F3" t="s">
        <v>10</v>
      </c>
      <c r="G3" t="s">
        <v>11</v>
      </c>
      <c r="H3">
        <f t="shared" ref="H3:H37" si="0">D3/60</f>
        <v>24.999166666666667</v>
      </c>
    </row>
    <row r="4" spans="1:8" x14ac:dyDescent="0.25">
      <c r="A4">
        <v>95339</v>
      </c>
      <c r="B4">
        <v>145604</v>
      </c>
      <c r="C4">
        <v>12.227857</v>
      </c>
      <c r="D4">
        <v>480.48</v>
      </c>
      <c r="E4" t="s">
        <v>12</v>
      </c>
      <c r="F4" t="s">
        <v>13</v>
      </c>
      <c r="G4" t="s">
        <v>9</v>
      </c>
      <c r="H4">
        <f t="shared" si="0"/>
        <v>8.0080000000000009</v>
      </c>
    </row>
    <row r="5" spans="1:8" x14ac:dyDescent="0.25">
      <c r="A5">
        <v>656</v>
      </c>
      <c r="B5">
        <v>78435</v>
      </c>
      <c r="C5">
        <v>80.558396999999999</v>
      </c>
      <c r="D5">
        <v>55944.15</v>
      </c>
      <c r="E5" t="s">
        <v>14</v>
      </c>
      <c r="F5" t="s">
        <v>15</v>
      </c>
      <c r="G5" t="s">
        <v>11</v>
      </c>
      <c r="H5">
        <f t="shared" si="0"/>
        <v>932.40250000000003</v>
      </c>
    </row>
    <row r="6" spans="1:8" x14ac:dyDescent="0.25">
      <c r="A6">
        <v>117861</v>
      </c>
      <c r="B6">
        <v>178257</v>
      </c>
      <c r="C6">
        <v>21.462152</v>
      </c>
      <c r="D6">
        <v>480.52</v>
      </c>
      <c r="E6" t="s">
        <v>12</v>
      </c>
      <c r="F6" t="s">
        <v>15</v>
      </c>
      <c r="G6" t="s">
        <v>11</v>
      </c>
      <c r="H6">
        <f t="shared" si="0"/>
        <v>8.0086666666666666</v>
      </c>
    </row>
    <row r="7" spans="1:8" x14ac:dyDescent="0.25">
      <c r="A7">
        <v>107026</v>
      </c>
      <c r="B7">
        <v>164637</v>
      </c>
      <c r="C7">
        <v>12.592720999999999</v>
      </c>
      <c r="D7">
        <v>480.52</v>
      </c>
      <c r="E7" t="s">
        <v>12</v>
      </c>
      <c r="F7" t="s">
        <v>16</v>
      </c>
      <c r="G7" t="s">
        <v>9</v>
      </c>
      <c r="H7">
        <f t="shared" si="0"/>
        <v>8.0086666666666666</v>
      </c>
    </row>
    <row r="8" spans="1:8" x14ac:dyDescent="0.25">
      <c r="A8">
        <v>674</v>
      </c>
      <c r="B8">
        <v>281747</v>
      </c>
      <c r="C8">
        <v>13.754602</v>
      </c>
      <c r="D8">
        <v>1499.95</v>
      </c>
      <c r="E8" t="s">
        <v>7</v>
      </c>
      <c r="F8" t="s">
        <v>16</v>
      </c>
      <c r="G8" t="s">
        <v>9</v>
      </c>
      <c r="H8">
        <f t="shared" si="0"/>
        <v>24.999166666666667</v>
      </c>
    </row>
    <row r="9" spans="1:8" x14ac:dyDescent="0.25">
      <c r="A9">
        <v>113138</v>
      </c>
      <c r="B9">
        <v>170114</v>
      </c>
      <c r="C9">
        <v>12.033678</v>
      </c>
      <c r="D9">
        <v>480.5</v>
      </c>
      <c r="E9" t="s">
        <v>12</v>
      </c>
      <c r="F9" t="s">
        <v>8</v>
      </c>
      <c r="G9" t="s">
        <v>9</v>
      </c>
      <c r="H9">
        <f t="shared" si="0"/>
        <v>8.0083333333333329</v>
      </c>
    </row>
    <row r="10" spans="1:8" x14ac:dyDescent="0.25">
      <c r="A10">
        <v>75168</v>
      </c>
      <c r="B10">
        <v>113998</v>
      </c>
      <c r="C10">
        <v>20.123152000000001</v>
      </c>
      <c r="D10">
        <v>487.27</v>
      </c>
      <c r="E10" t="s">
        <v>12</v>
      </c>
      <c r="F10" t="s">
        <v>13</v>
      </c>
      <c r="G10" t="s">
        <v>11</v>
      </c>
      <c r="H10">
        <f t="shared" si="0"/>
        <v>8.1211666666666655</v>
      </c>
    </row>
    <row r="11" spans="1:8" x14ac:dyDescent="0.25">
      <c r="A11">
        <v>708</v>
      </c>
      <c r="B11">
        <v>257493</v>
      </c>
      <c r="C11">
        <v>32.439194000000001</v>
      </c>
      <c r="D11">
        <v>1499.95</v>
      </c>
      <c r="E11" t="s">
        <v>7</v>
      </c>
      <c r="F11" t="s">
        <v>17</v>
      </c>
      <c r="G11" t="s">
        <v>11</v>
      </c>
      <c r="H11">
        <f t="shared" si="0"/>
        <v>24.999166666666667</v>
      </c>
    </row>
    <row r="12" spans="1:8" x14ac:dyDescent="0.25">
      <c r="A12">
        <v>1</v>
      </c>
      <c r="B12">
        <v>1</v>
      </c>
      <c r="C12">
        <v>2.63</v>
      </c>
      <c r="D12">
        <v>2.63</v>
      </c>
      <c r="E12" t="s">
        <v>14</v>
      </c>
      <c r="F12" t="s">
        <v>8</v>
      </c>
      <c r="G12" t="s">
        <v>9</v>
      </c>
      <c r="H12">
        <f t="shared" si="0"/>
        <v>4.3833333333333328E-2</v>
      </c>
    </row>
    <row r="13" spans="1:8" x14ac:dyDescent="0.25">
      <c r="A13">
        <v>79021</v>
      </c>
      <c r="B13">
        <v>120970</v>
      </c>
      <c r="C13">
        <v>17.825358999999999</v>
      </c>
      <c r="D13">
        <v>483.47</v>
      </c>
      <c r="E13" t="s">
        <v>12</v>
      </c>
      <c r="F13" t="s">
        <v>10</v>
      </c>
      <c r="G13" t="s">
        <v>11</v>
      </c>
      <c r="H13">
        <f t="shared" si="0"/>
        <v>8.057833333333333</v>
      </c>
    </row>
    <row r="14" spans="1:8" x14ac:dyDescent="0.25">
      <c r="A14">
        <v>664</v>
      </c>
      <c r="B14">
        <v>270577</v>
      </c>
      <c r="C14">
        <v>13.797362</v>
      </c>
      <c r="D14">
        <v>1499.95</v>
      </c>
      <c r="E14" t="s">
        <v>7</v>
      </c>
      <c r="F14" t="s">
        <v>13</v>
      </c>
      <c r="G14" t="s">
        <v>9</v>
      </c>
      <c r="H14">
        <f t="shared" si="0"/>
        <v>24.999166666666667</v>
      </c>
    </row>
    <row r="15" spans="1:8" x14ac:dyDescent="0.25">
      <c r="A15">
        <v>645</v>
      </c>
      <c r="B15">
        <v>36445</v>
      </c>
      <c r="C15">
        <v>77.380065000000002</v>
      </c>
      <c r="D15">
        <v>31681.65</v>
      </c>
      <c r="E15" t="s">
        <v>14</v>
      </c>
      <c r="F15" t="s">
        <v>13</v>
      </c>
      <c r="G15" t="s">
        <v>11</v>
      </c>
      <c r="H15">
        <f t="shared" si="0"/>
        <v>528.02750000000003</v>
      </c>
    </row>
    <row r="16" spans="1:8" x14ac:dyDescent="0.25">
      <c r="A16">
        <v>708</v>
      </c>
      <c r="B16">
        <v>176941</v>
      </c>
      <c r="C16">
        <v>27.336289000000001</v>
      </c>
      <c r="D16">
        <v>1500.42</v>
      </c>
      <c r="E16" t="s">
        <v>7</v>
      </c>
      <c r="F16" t="s">
        <v>16</v>
      </c>
      <c r="G16" t="s">
        <v>11</v>
      </c>
      <c r="H16">
        <f t="shared" si="0"/>
        <v>25.007000000000001</v>
      </c>
    </row>
    <row r="17" spans="1:8" x14ac:dyDescent="0.25">
      <c r="A17">
        <v>668</v>
      </c>
      <c r="B17">
        <v>252494</v>
      </c>
      <c r="C17">
        <v>16.224996999999998</v>
      </c>
      <c r="D17">
        <v>1499.93</v>
      </c>
      <c r="E17" t="s">
        <v>7</v>
      </c>
      <c r="F17" t="s">
        <v>17</v>
      </c>
      <c r="G17" t="s">
        <v>9</v>
      </c>
      <c r="H17">
        <f t="shared" si="0"/>
        <v>24.998833333333334</v>
      </c>
    </row>
    <row r="18" spans="1:8" x14ac:dyDescent="0.25">
      <c r="A18">
        <v>667</v>
      </c>
      <c r="B18">
        <v>285772</v>
      </c>
      <c r="C18">
        <v>15.819678</v>
      </c>
      <c r="D18">
        <v>1559.93</v>
      </c>
      <c r="E18" t="s">
        <v>7</v>
      </c>
      <c r="F18" t="s">
        <v>15</v>
      </c>
      <c r="G18" t="s">
        <v>9</v>
      </c>
      <c r="H18">
        <f t="shared" si="0"/>
        <v>25.998833333333334</v>
      </c>
    </row>
    <row r="19" spans="1:8" x14ac:dyDescent="0.25">
      <c r="A19">
        <v>111374</v>
      </c>
      <c r="B19">
        <v>166854</v>
      </c>
      <c r="C19">
        <v>11.905576999999999</v>
      </c>
      <c r="D19">
        <v>480.02</v>
      </c>
      <c r="E19" t="s">
        <v>12</v>
      </c>
      <c r="F19" t="s">
        <v>18</v>
      </c>
      <c r="G19" t="s">
        <v>9</v>
      </c>
      <c r="H19">
        <f t="shared" si="0"/>
        <v>8.0003333333333337</v>
      </c>
    </row>
    <row r="20" spans="1:8" x14ac:dyDescent="0.25">
      <c r="A20">
        <v>671</v>
      </c>
      <c r="B20">
        <v>298620</v>
      </c>
      <c r="C20">
        <v>13.282743</v>
      </c>
      <c r="D20">
        <v>1499.95</v>
      </c>
      <c r="E20" t="s">
        <v>7</v>
      </c>
      <c r="F20" t="s">
        <v>18</v>
      </c>
      <c r="G20" t="s">
        <v>9</v>
      </c>
      <c r="H20">
        <f t="shared" si="0"/>
        <v>24.999166666666667</v>
      </c>
    </row>
    <row r="21" spans="1:8" x14ac:dyDescent="0.25">
      <c r="A21">
        <v>710</v>
      </c>
      <c r="B21">
        <v>131644</v>
      </c>
      <c r="C21">
        <v>25.453144000000002</v>
      </c>
      <c r="D21">
        <v>1499.95</v>
      </c>
      <c r="E21" t="s">
        <v>7</v>
      </c>
      <c r="F21" t="s">
        <v>8</v>
      </c>
      <c r="G21" t="s">
        <v>11</v>
      </c>
      <c r="H21">
        <f t="shared" si="0"/>
        <v>24.999166666666667</v>
      </c>
    </row>
    <row r="22" spans="1:8" x14ac:dyDescent="0.25">
      <c r="A22">
        <v>77057</v>
      </c>
      <c r="B22">
        <v>123592</v>
      </c>
      <c r="C22">
        <v>14.503358</v>
      </c>
      <c r="D22">
        <v>480</v>
      </c>
      <c r="E22" t="s">
        <v>12</v>
      </c>
      <c r="F22" t="s">
        <v>17</v>
      </c>
      <c r="G22" t="s">
        <v>9</v>
      </c>
      <c r="H22">
        <f t="shared" si="0"/>
        <v>8</v>
      </c>
    </row>
    <row r="23" spans="1:8" x14ac:dyDescent="0.25">
      <c r="A23">
        <v>709</v>
      </c>
      <c r="B23">
        <v>125916</v>
      </c>
      <c r="C23">
        <v>26.476479999999999</v>
      </c>
      <c r="D23">
        <v>1499.95</v>
      </c>
      <c r="E23" t="s">
        <v>7</v>
      </c>
      <c r="F23" t="s">
        <v>18</v>
      </c>
      <c r="G23" t="s">
        <v>11</v>
      </c>
      <c r="H23">
        <f t="shared" si="0"/>
        <v>24.999166666666667</v>
      </c>
    </row>
    <row r="24" spans="1:8" x14ac:dyDescent="0.25">
      <c r="A24">
        <v>93099</v>
      </c>
      <c r="B24">
        <v>147242</v>
      </c>
      <c r="C24">
        <v>14.190002</v>
      </c>
      <c r="D24">
        <v>480.42</v>
      </c>
      <c r="E24" t="s">
        <v>12</v>
      </c>
      <c r="F24" t="s">
        <v>15</v>
      </c>
      <c r="G24" t="s">
        <v>9</v>
      </c>
      <c r="H24">
        <f t="shared" si="0"/>
        <v>8.0069999999999997</v>
      </c>
    </row>
    <row r="25" spans="1:8" x14ac:dyDescent="0.25">
      <c r="A25">
        <v>704</v>
      </c>
      <c r="B25">
        <v>301242</v>
      </c>
      <c r="C25">
        <v>30.611577</v>
      </c>
      <c r="D25">
        <v>1559.93</v>
      </c>
      <c r="E25" t="s">
        <v>7</v>
      </c>
      <c r="F25" t="s">
        <v>15</v>
      </c>
      <c r="G25" t="s">
        <v>11</v>
      </c>
      <c r="H25">
        <f t="shared" si="0"/>
        <v>25.998833333333334</v>
      </c>
    </row>
    <row r="26" spans="1:8" x14ac:dyDescent="0.25">
      <c r="A26">
        <v>78567</v>
      </c>
      <c r="B26">
        <v>119637</v>
      </c>
      <c r="C26">
        <v>17.908041999999998</v>
      </c>
      <c r="D26">
        <v>483.45</v>
      </c>
      <c r="E26" t="s">
        <v>12</v>
      </c>
      <c r="F26" t="s">
        <v>8</v>
      </c>
      <c r="G26" t="s">
        <v>11</v>
      </c>
      <c r="H26">
        <f t="shared" si="0"/>
        <v>8.0574999999999992</v>
      </c>
    </row>
    <row r="27" spans="1:8" x14ac:dyDescent="0.25">
      <c r="A27">
        <v>709</v>
      </c>
      <c r="B27">
        <v>135897</v>
      </c>
      <c r="C27">
        <v>29.538194000000001</v>
      </c>
      <c r="D27">
        <v>1499.93</v>
      </c>
      <c r="E27" t="s">
        <v>7</v>
      </c>
      <c r="F27" t="s">
        <v>13</v>
      </c>
      <c r="G27" t="s">
        <v>11</v>
      </c>
      <c r="H27">
        <f t="shared" si="0"/>
        <v>24.998833333333334</v>
      </c>
    </row>
    <row r="28" spans="1:8" x14ac:dyDescent="0.25">
      <c r="A28">
        <v>107402</v>
      </c>
      <c r="B28">
        <v>163483</v>
      </c>
      <c r="C28">
        <v>11.981737000000001</v>
      </c>
      <c r="D28">
        <v>480.42</v>
      </c>
      <c r="E28" t="s">
        <v>12</v>
      </c>
      <c r="F28" t="s">
        <v>10</v>
      </c>
      <c r="G28" t="s">
        <v>9</v>
      </c>
      <c r="H28">
        <f t="shared" si="0"/>
        <v>8.0069999999999997</v>
      </c>
    </row>
    <row r="29" spans="1:8" x14ac:dyDescent="0.25">
      <c r="A29">
        <v>653</v>
      </c>
      <c r="B29">
        <v>27674</v>
      </c>
      <c r="C29">
        <v>80.751159000000001</v>
      </c>
      <c r="D29">
        <v>49107.15</v>
      </c>
      <c r="E29" t="s">
        <v>14</v>
      </c>
      <c r="F29" t="s">
        <v>10</v>
      </c>
      <c r="G29" t="s">
        <v>11</v>
      </c>
      <c r="H29">
        <f t="shared" si="0"/>
        <v>818.45249999999999</v>
      </c>
    </row>
    <row r="30" spans="1:8" x14ac:dyDescent="0.25">
      <c r="A30">
        <v>653</v>
      </c>
      <c r="B30">
        <v>27629</v>
      </c>
      <c r="C30">
        <v>80.413032999999999</v>
      </c>
      <c r="D30">
        <v>38963.08</v>
      </c>
      <c r="E30" t="s">
        <v>14</v>
      </c>
      <c r="F30" t="s">
        <v>8</v>
      </c>
      <c r="G30" t="s">
        <v>11</v>
      </c>
      <c r="H30">
        <f t="shared" si="0"/>
        <v>649.3846666666667</v>
      </c>
    </row>
    <row r="31" spans="1:8" x14ac:dyDescent="0.25">
      <c r="A31">
        <v>661</v>
      </c>
      <c r="B31">
        <v>70428</v>
      </c>
      <c r="C31">
        <v>88.149022000000002</v>
      </c>
      <c r="D31">
        <v>53921.599999999999</v>
      </c>
      <c r="E31" t="s">
        <v>14</v>
      </c>
      <c r="F31" t="s">
        <v>17</v>
      </c>
      <c r="G31" t="s">
        <v>11</v>
      </c>
      <c r="H31">
        <f t="shared" si="0"/>
        <v>898.69333333333327</v>
      </c>
    </row>
    <row r="32" spans="1:8" x14ac:dyDescent="0.25">
      <c r="A32">
        <v>101276</v>
      </c>
      <c r="B32">
        <v>153127</v>
      </c>
      <c r="C32">
        <v>22.937875999999999</v>
      </c>
      <c r="D32">
        <v>480.52</v>
      </c>
      <c r="E32" t="s">
        <v>12</v>
      </c>
      <c r="F32" t="s">
        <v>17</v>
      </c>
      <c r="G32" t="s">
        <v>11</v>
      </c>
      <c r="H32">
        <f t="shared" si="0"/>
        <v>8.0086666666666666</v>
      </c>
    </row>
    <row r="33" spans="1:8" x14ac:dyDescent="0.25">
      <c r="A33">
        <v>658</v>
      </c>
      <c r="B33">
        <v>29628</v>
      </c>
      <c r="C33">
        <v>72.830760999999995</v>
      </c>
      <c r="D33">
        <v>38922.92</v>
      </c>
      <c r="E33" t="s">
        <v>14</v>
      </c>
      <c r="F33" t="s">
        <v>18</v>
      </c>
      <c r="G33" t="s">
        <v>11</v>
      </c>
      <c r="H33">
        <f t="shared" si="0"/>
        <v>648.71533333333332</v>
      </c>
    </row>
    <row r="34" spans="1:8" x14ac:dyDescent="0.25">
      <c r="A34">
        <v>666</v>
      </c>
      <c r="B34">
        <v>288007</v>
      </c>
      <c r="C34">
        <v>13.228472</v>
      </c>
      <c r="D34">
        <v>1499.95</v>
      </c>
      <c r="E34" t="s">
        <v>7</v>
      </c>
      <c r="F34" t="s">
        <v>10</v>
      </c>
      <c r="G34" t="s">
        <v>9</v>
      </c>
      <c r="H34">
        <f t="shared" si="0"/>
        <v>24.999166666666667</v>
      </c>
    </row>
    <row r="35" spans="1:8" x14ac:dyDescent="0.25">
      <c r="A35">
        <v>653</v>
      </c>
      <c r="B35">
        <v>42095</v>
      </c>
      <c r="C35">
        <v>82.974784999999997</v>
      </c>
      <c r="D35">
        <v>55691.68</v>
      </c>
      <c r="E35" t="s">
        <v>14</v>
      </c>
      <c r="F35" t="s">
        <v>16</v>
      </c>
      <c r="G35" t="s">
        <v>11</v>
      </c>
      <c r="H35">
        <f t="shared" si="0"/>
        <v>928.19466666666665</v>
      </c>
    </row>
    <row r="36" spans="1:8" x14ac:dyDescent="0.25">
      <c r="A36">
        <v>78542</v>
      </c>
      <c r="B36">
        <v>118813</v>
      </c>
      <c r="C36">
        <v>18.378709000000001</v>
      </c>
      <c r="D36">
        <v>480.42</v>
      </c>
      <c r="E36" t="s">
        <v>12</v>
      </c>
      <c r="F36" t="s">
        <v>18</v>
      </c>
      <c r="G36" t="s">
        <v>11</v>
      </c>
      <c r="H36">
        <f t="shared" si="0"/>
        <v>8.0069999999999997</v>
      </c>
    </row>
    <row r="37" spans="1:8" x14ac:dyDescent="0.25">
      <c r="A37">
        <v>94520</v>
      </c>
      <c r="B37">
        <v>145001</v>
      </c>
      <c r="C37">
        <v>18.754583</v>
      </c>
      <c r="D37">
        <v>480.5</v>
      </c>
      <c r="E37" t="s">
        <v>12</v>
      </c>
      <c r="F37" t="s">
        <v>16</v>
      </c>
      <c r="G37" t="s">
        <v>11</v>
      </c>
      <c r="H37">
        <f t="shared" si="0"/>
        <v>8.0083333333333329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no. of rides for days of week</vt:lpstr>
      <vt:lpstr>bike type casual and member</vt:lpstr>
      <vt:lpstr>bike type for customer types TO</vt:lpstr>
      <vt:lpstr>max duration for bike type</vt:lpstr>
      <vt:lpstr>AVG duration for bike type</vt:lpstr>
      <vt:lpstr>total for each day of week</vt:lpstr>
      <vt:lpstr>Sheet1</vt:lpstr>
      <vt:lpstr>Sheet2</vt:lpstr>
      <vt:lpstr>day_of_wee_for _wholeyear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2022-09-11T21:57:26Z</dcterms:created>
  <dcterms:modified xsi:type="dcterms:W3CDTF">2022-09-12T23:11:40Z</dcterms:modified>
</cp:coreProperties>
</file>