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1193" documentId="11_21B4A63FA3A28C82DB817554E3398EEE19F28720" xr6:coauthVersionLast="47" xr6:coauthVersionMax="47" xr10:uidLastSave="{4C11AA42-72BD-4D3B-8851-848F61A73B74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0CJKrmt8uKDWpkF7AbFBTueT1WA=="/>
    </ext>
  </extLst>
</workbook>
</file>

<file path=xl/calcChain.xml><?xml version="1.0" encoding="utf-8"?>
<calcChain xmlns="http://schemas.openxmlformats.org/spreadsheetml/2006/main">
  <c r="G104" i="1" l="1"/>
  <c r="G292" i="1"/>
  <c r="G221" i="1"/>
  <c r="G218" i="1"/>
  <c r="G158" i="1"/>
  <c r="G152" i="1"/>
  <c r="G113" i="1"/>
  <c r="G377" i="1"/>
  <c r="H36" i="1"/>
  <c r="G286" i="1"/>
  <c r="G431" i="1"/>
  <c r="G428" i="1"/>
  <c r="G425" i="1"/>
  <c r="G369" i="1"/>
  <c r="G366" i="1"/>
  <c r="G256" i="1"/>
  <c r="G248" i="1"/>
  <c r="G245" i="1"/>
  <c r="G209" i="1"/>
  <c r="G206" i="1"/>
  <c r="G149" i="1"/>
  <c r="G140" i="1"/>
  <c r="G95" i="1"/>
  <c r="G98" i="1"/>
  <c r="G268" i="1"/>
  <c r="G265" i="1"/>
  <c r="G125" i="1"/>
  <c r="H35" i="1"/>
</calcChain>
</file>

<file path=xl/sharedStrings.xml><?xml version="1.0" encoding="utf-8"?>
<sst xmlns="http://schemas.openxmlformats.org/spreadsheetml/2006/main" count="850" uniqueCount="807">
  <si>
    <t>Species</t>
  </si>
  <si>
    <t>Cat #</t>
  </si>
  <si>
    <t>Abdominal Cavity Volume</t>
  </si>
  <si>
    <t>LxWxH</t>
  </si>
  <si>
    <t>SL</t>
  </si>
  <si>
    <t>Missing</t>
  </si>
  <si>
    <t>Completed Burritos</t>
  </si>
  <si>
    <t>Gabby Working On</t>
  </si>
  <si>
    <t>Campostoma anomalum</t>
  </si>
  <si>
    <t>CUMV 99821 1</t>
  </si>
  <si>
    <t xml:space="preserve">38.33 x 10.99 x 9.26 </t>
  </si>
  <si>
    <t>36.28 x 10.38 x 9.28</t>
  </si>
  <si>
    <t>34.46 x 9.87 x 8.50</t>
  </si>
  <si>
    <t>Campostoma oligolepis</t>
  </si>
  <si>
    <t>CUMV 72209 1</t>
  </si>
  <si>
    <t>19.96 x 12.75 x 15.34</t>
  </si>
  <si>
    <t>CUMV 72209 2</t>
  </si>
  <si>
    <t>38.14 x 10.28 x 8.95</t>
  </si>
  <si>
    <t>CUMV 72209 3</t>
  </si>
  <si>
    <t>31.37 x 10.75 x 10.65</t>
  </si>
  <si>
    <t>Campostoma pauciradii</t>
  </si>
  <si>
    <t>CUMV 74868 1</t>
  </si>
  <si>
    <t>33.56 x 8.86 x 5.83</t>
  </si>
  <si>
    <t>CUMV 74868 2</t>
  </si>
  <si>
    <t>39.59 x 11.05 x 11.05</t>
  </si>
  <si>
    <t>89 (6)</t>
  </si>
  <si>
    <t>CUMV 74868 3</t>
  </si>
  <si>
    <t>32.18 x 8.57 x 8.65</t>
  </si>
  <si>
    <t>Clinostomus elongatus</t>
  </si>
  <si>
    <t>CUMV 88830 1</t>
  </si>
  <si>
    <t>25.48 x 7.54 x 8.05</t>
  </si>
  <si>
    <t>CUMV 88830 2</t>
  </si>
  <si>
    <t>29.58 x 10.07 x 9.05</t>
  </si>
  <si>
    <t>CUMV 88830 3</t>
  </si>
  <si>
    <t>29.36 x 9.10 x 8.45</t>
  </si>
  <si>
    <t>Cyprinella amblops</t>
  </si>
  <si>
    <t>CUMV 62732 1</t>
  </si>
  <si>
    <t>28.68 x 6.76 x 7.01</t>
  </si>
  <si>
    <t>CUMV 62732 2</t>
  </si>
  <si>
    <t>26.11 x 6.45 x 6.51</t>
  </si>
  <si>
    <t>21.05 x 6.30 x 5.70</t>
  </si>
  <si>
    <t>Cyprinella caerulea</t>
  </si>
  <si>
    <t>CUMV 24900 1</t>
  </si>
  <si>
    <t>21.32 x 5.01 x 5.80</t>
  </si>
  <si>
    <t>CUMV 24900 2</t>
  </si>
  <si>
    <t>23.59 x 5.12 x 5.71</t>
  </si>
  <si>
    <t>CUMV 24900 3</t>
  </si>
  <si>
    <t>24.38 x 4.74 x 5.81</t>
  </si>
  <si>
    <t>Cyprinella labrosa</t>
  </si>
  <si>
    <t>CUMV 17111 1</t>
  </si>
  <si>
    <t>23.56 x 6.10 x 6.73</t>
  </si>
  <si>
    <t>CUMV 17111 2</t>
  </si>
  <si>
    <t>21.54 x 5.89 x 5.51</t>
  </si>
  <si>
    <t>CUMV 17111 3</t>
  </si>
  <si>
    <t>22.78 x 5.37 x 5.42</t>
  </si>
  <si>
    <t>Cyprinella nivea</t>
  </si>
  <si>
    <t>CUMV 25875 1</t>
  </si>
  <si>
    <t>24.63 x 7.35 x 7.67</t>
  </si>
  <si>
    <t>CUMV 25875 2</t>
  </si>
  <si>
    <t>23.61 x 4.76 x 7.29</t>
  </si>
  <si>
    <t>CUMV 25875 3</t>
  </si>
  <si>
    <t>24.24 x 5.78 x 7.50</t>
  </si>
  <si>
    <t>Cyprinella proserpina</t>
  </si>
  <si>
    <t>Cyprinella pyrrhomelas</t>
  </si>
  <si>
    <t>CUMV 38119 1</t>
  </si>
  <si>
    <t>27.03 x 7.86 x 9.17</t>
  </si>
  <si>
    <t>CUMV 38119 2</t>
  </si>
  <si>
    <t>28.67 x 8.99 x 10.43</t>
  </si>
  <si>
    <t>CUMV 38119 3</t>
  </si>
  <si>
    <t>20.93 x 6.18 x 7.30</t>
  </si>
  <si>
    <t>Cyprinella  spiloptera</t>
  </si>
  <si>
    <t>CUMV 70660</t>
  </si>
  <si>
    <t>27.24 x 6.96 x 7.78</t>
  </si>
  <si>
    <t>29.14 x 7.62 x 8.51</t>
  </si>
  <si>
    <t>30.88 x 9.42 x 10.29</t>
  </si>
  <si>
    <t>Cyprinella venusta</t>
  </si>
  <si>
    <t>CUMV 45973</t>
  </si>
  <si>
    <t>31.01 x 8.90 x 7.76</t>
  </si>
  <si>
    <t>25.79 x 5.34 x 6.51</t>
  </si>
  <si>
    <t>26.83 x 6.59 x 7.18</t>
  </si>
  <si>
    <t>Cyprinella whipplei</t>
  </si>
  <si>
    <t>CUMV 69309 1</t>
  </si>
  <si>
    <t>35.48 x 8.52 x 11.19</t>
  </si>
  <si>
    <t>CUMV 69309 2</t>
  </si>
  <si>
    <t>31.11 x 7.7 x 10.67</t>
  </si>
  <si>
    <t>CUMV 69309 3</t>
  </si>
  <si>
    <t>28.63 x 6.98 x 8.38</t>
  </si>
  <si>
    <t>Cyprinella xaenura</t>
  </si>
  <si>
    <t>CUMV 51018 1</t>
  </si>
  <si>
    <t>21.99 x 4.92 x 6.83</t>
  </si>
  <si>
    <t>CUMV 51018 2</t>
  </si>
  <si>
    <t>27.09 x 7.83 x 8.26</t>
  </si>
  <si>
    <t>CUMV 51018 3</t>
  </si>
  <si>
    <t>29.50 x 7.32 x 9.08</t>
  </si>
  <si>
    <t>Cyprinella zanema</t>
  </si>
  <si>
    <t>CUMV 17111</t>
  </si>
  <si>
    <t>Erimystax dissimilis</t>
  </si>
  <si>
    <t>Erimystax harryi</t>
  </si>
  <si>
    <t>CUMV 32847 1</t>
  </si>
  <si>
    <t>39.90 x 10.24 x 7.28</t>
  </si>
  <si>
    <t>CUMV 32847 2</t>
  </si>
  <si>
    <t>40.24 x 9.73 x 6.80</t>
  </si>
  <si>
    <t>CUMV 32847 3</t>
  </si>
  <si>
    <t>40.04 x 9.55 x 8.22</t>
  </si>
  <si>
    <t>Exoglossum laurae</t>
  </si>
  <si>
    <t>CUMV 8661 1</t>
  </si>
  <si>
    <t>29.84 x 9.41 x 9.53</t>
  </si>
  <si>
    <t>CUMV 8661 2</t>
  </si>
  <si>
    <t>34.80 x 10.68 x 9.30</t>
  </si>
  <si>
    <t>CUMV 8661 3</t>
  </si>
  <si>
    <t>46.89 x 16.10 x 12.19</t>
  </si>
  <si>
    <t>Exoglossum maxillingua</t>
  </si>
  <si>
    <t>CUMV 95956 1</t>
  </si>
  <si>
    <t>28.96 x 8.66 x 7.22</t>
  </si>
  <si>
    <t>CUMV 95956 2</t>
  </si>
  <si>
    <t>39.37 x 13.07 x 9.31</t>
  </si>
  <si>
    <t>CUMV 95956 3</t>
  </si>
  <si>
    <t>37.38 x 11.59 x 8.03</t>
  </si>
  <si>
    <t>Gila atraria</t>
  </si>
  <si>
    <t>CUMV 20005 1</t>
  </si>
  <si>
    <t>29.68 x 9.28 x 8.40</t>
  </si>
  <si>
    <t>CUMV 20005 2</t>
  </si>
  <si>
    <t>16.04 x 5.55 x 7.14</t>
  </si>
  <si>
    <t>CUMV 20005 3</t>
  </si>
  <si>
    <t>20.25 x 5.75 x 6.83</t>
  </si>
  <si>
    <t xml:space="preserve">Gila pandora </t>
  </si>
  <si>
    <t>CUMV 55678 1</t>
  </si>
  <si>
    <t>31.47 x 12.10 x 11.61</t>
  </si>
  <si>
    <t>CUMV 55678 2</t>
  </si>
  <si>
    <t>32.45 x 11.16 x 12.04</t>
  </si>
  <si>
    <t xml:space="preserve">CUMV 55678 3 </t>
  </si>
  <si>
    <t>34.60 x 10.21 x 11.17</t>
  </si>
  <si>
    <t>Hybognathus regius</t>
  </si>
  <si>
    <t>CUMV 43757 1</t>
  </si>
  <si>
    <t>49.81 x 10.18 x 13.88</t>
  </si>
  <si>
    <t>CUMV 43757 2</t>
  </si>
  <si>
    <t>50.76 x 11.82 x 15.00</t>
  </si>
  <si>
    <t>CUMV 43757 3</t>
  </si>
  <si>
    <t>39.75 x 11.11 x 10.76</t>
  </si>
  <si>
    <t>Hybopsis dissimilis</t>
  </si>
  <si>
    <t>CUMV 67982 1</t>
  </si>
  <si>
    <t>40.40 x 10.39 x 10.63</t>
  </si>
  <si>
    <t>CUMV 67982 2</t>
  </si>
  <si>
    <t>37.59 x 10.87 x 10.84</t>
  </si>
  <si>
    <t>CUMV 67982 3</t>
  </si>
  <si>
    <t>33.16 x 8.96 x 7.91</t>
  </si>
  <si>
    <t>Hybopsis gracilis</t>
  </si>
  <si>
    <t>CUMV 55683 1</t>
  </si>
  <si>
    <t>41.65 x 12.71 x 12.68</t>
  </si>
  <si>
    <t>CUMV 55683 2</t>
  </si>
  <si>
    <t>35.97 x 11.77 x 12.30</t>
  </si>
  <si>
    <t>CUMV 55683 3</t>
  </si>
  <si>
    <t>29.35 x 10.49 x 8.94</t>
  </si>
  <si>
    <t>Luxilus albeolus</t>
  </si>
  <si>
    <t>CUMV 19433 1</t>
  </si>
  <si>
    <t>23.96 x 6.57 x 8.15</t>
  </si>
  <si>
    <t>CUMV 19433 2</t>
  </si>
  <si>
    <t>28.08 x 7.66 x 11.49</t>
  </si>
  <si>
    <t>Luxilus cerasinus</t>
  </si>
  <si>
    <t>CUMV 9583 1</t>
  </si>
  <si>
    <t>20.64 x 6.34 x 6.86</t>
  </si>
  <si>
    <t>CUMV 9583 2</t>
  </si>
  <si>
    <t>19.90 x 6.32 x 7.89</t>
  </si>
  <si>
    <t>CUMV 9583 3</t>
  </si>
  <si>
    <t>20.15 x 5.68 x 6.86</t>
  </si>
  <si>
    <t>Luxilus chrysocephalus</t>
  </si>
  <si>
    <t>CUMV 99630 1</t>
  </si>
  <si>
    <t>37.37 x 9.14 x 11.48</t>
  </si>
  <si>
    <t>CUMV 99630 2</t>
  </si>
  <si>
    <t>35.81 x 9.72 x 10.75</t>
  </si>
  <si>
    <t>CUMV 99630 3</t>
  </si>
  <si>
    <t>40.92 x 11.92 x 13.55</t>
  </si>
  <si>
    <t>Luxilus coccogenis</t>
  </si>
  <si>
    <t>CUMV 46615 1</t>
  </si>
  <si>
    <t>24.99 x 5.47 x 6.51</t>
  </si>
  <si>
    <t>CUMV 46615 2</t>
  </si>
  <si>
    <t>26.09 x 6.15 x 6.30</t>
  </si>
  <si>
    <t>CUMV 46615 3</t>
  </si>
  <si>
    <t>26.78 x 6.00 x 6.57</t>
  </si>
  <si>
    <t>Luxilus cornutus</t>
  </si>
  <si>
    <t>CUMV 99032</t>
  </si>
  <si>
    <t>41.89 x 13.57 x 14.82</t>
  </si>
  <si>
    <t>38.14 x 10.49 x 12.99</t>
  </si>
  <si>
    <t>42.71 x 12.07 x 14.20</t>
  </si>
  <si>
    <t>Luxilus zonatus</t>
  </si>
  <si>
    <t>CUMV 38370 1</t>
  </si>
  <si>
    <t>27.46 x 7.56 x 7.24</t>
  </si>
  <si>
    <t>CUMV 38370 2</t>
  </si>
  <si>
    <t>30.73 x 7.67 x 7.79</t>
  </si>
  <si>
    <t>CUMV 38370 3</t>
  </si>
  <si>
    <t>28.74 x 6.70 x 7.46</t>
  </si>
  <si>
    <t>Lythrurus ardens</t>
  </si>
  <si>
    <t>CUMV 47638 1</t>
  </si>
  <si>
    <t>22.80 x 5.56 x 5.77</t>
  </si>
  <si>
    <t>CUMV 47683 2</t>
  </si>
  <si>
    <t>20.12 x 5.04 x 5.04</t>
  </si>
  <si>
    <t>CUMV 47683 3</t>
  </si>
  <si>
    <t>23.76 x 5.35 x 5.88</t>
  </si>
  <si>
    <t>Lythrurus bellus</t>
  </si>
  <si>
    <t>CUMV 16027</t>
  </si>
  <si>
    <t>20.26 x 6.01 x 7.34</t>
  </si>
  <si>
    <t>22.94 x 6.35 x 8.56</t>
  </si>
  <si>
    <t>21.10 x 6.12 x 8.49</t>
  </si>
  <si>
    <t>Hybopsis aestivalis</t>
  </si>
  <si>
    <t>CUMV 69303</t>
  </si>
  <si>
    <t>17.60 x 4.29 x 4.18</t>
  </si>
  <si>
    <t>20.35 x 5.39 x 6.10</t>
  </si>
  <si>
    <t>19.91 x 5.19 x 4.07</t>
  </si>
  <si>
    <t>Macrhybopsis storeriana</t>
  </si>
  <si>
    <t>CUMV 84132 1</t>
  </si>
  <si>
    <t>26.04 x 6.39 x 7.02</t>
  </si>
  <si>
    <t>CUMV 84132 2</t>
  </si>
  <si>
    <t>32.12 x 6.10 x 8.29</t>
  </si>
  <si>
    <t>CUMV 84132 3</t>
  </si>
  <si>
    <t>30.92 x 6.37 x 7.75</t>
  </si>
  <si>
    <t>Mylocheilus caurinus</t>
  </si>
  <si>
    <t>CUMV 49612 1</t>
  </si>
  <si>
    <t>52.14 x 10.63 x 10.92</t>
  </si>
  <si>
    <t>CUMV 49612 2</t>
  </si>
  <si>
    <t>49.55 x 10.27 x 8.33</t>
  </si>
  <si>
    <t>CUMV 49612 3</t>
  </si>
  <si>
    <t>53.16 x 11.07 x 9.15</t>
  </si>
  <si>
    <t>Notropis amabilis</t>
  </si>
  <si>
    <t>CUMV 51148 1</t>
  </si>
  <si>
    <t>14.44 x 3.84 x 4.33</t>
  </si>
  <si>
    <t>CUMV 51148 2</t>
  </si>
  <si>
    <t>14.99 x 4.27 x 4.39</t>
  </si>
  <si>
    <t>CUMV 51148 3</t>
  </si>
  <si>
    <t>16.58 x 4.58 x 5.27</t>
  </si>
  <si>
    <t>Notropis ammophilus</t>
  </si>
  <si>
    <t>CUMV 50812 1</t>
  </si>
  <si>
    <t>15.42 x 3.89 x 4.08</t>
  </si>
  <si>
    <t>CUMV 50812 2</t>
  </si>
  <si>
    <t>15.46 x 4.35 x 4.62</t>
  </si>
  <si>
    <t>CUMV 50812 3</t>
  </si>
  <si>
    <t>16.33 x 3.94 x 4.07</t>
  </si>
  <si>
    <t>Notropis amoenus</t>
  </si>
  <si>
    <t>CUMV 94865</t>
  </si>
  <si>
    <t>34.61 x 6.80 x 8.38</t>
  </si>
  <si>
    <t>17.92 x 4.52 x 3.99</t>
  </si>
  <si>
    <t>26.24 x 5.21 x 6.66</t>
  </si>
  <si>
    <t>Notropis anogenus</t>
  </si>
  <si>
    <t>Notropis asperifrons</t>
  </si>
  <si>
    <t>CUMV 75762 1</t>
  </si>
  <si>
    <t>22.46 x 5.72 x 5.31</t>
  </si>
  <si>
    <t>CUMV 75762 2</t>
  </si>
  <si>
    <t>21.97 x 5.20 x 5.98</t>
  </si>
  <si>
    <t>CUMV 75762 3</t>
  </si>
  <si>
    <t>19.02 x 4.28 x 4.62</t>
  </si>
  <si>
    <t>Notropis atherinoides</t>
  </si>
  <si>
    <t>CUMV 94901</t>
  </si>
  <si>
    <t>37.54 x 8.16 x 8.95</t>
  </si>
  <si>
    <t>24.33 x 4.61 x 5.67</t>
  </si>
  <si>
    <t>29.67 x 5.76 x 6.71</t>
  </si>
  <si>
    <t>Notropis atrocaudalis</t>
  </si>
  <si>
    <t>CUMV 43234</t>
  </si>
  <si>
    <t>18.44 x 3.75 x 5.42</t>
  </si>
  <si>
    <t>14.19 x 2.96 x 3.84</t>
  </si>
  <si>
    <t>Notropis blennius</t>
  </si>
  <si>
    <t>CUMV 98626</t>
  </si>
  <si>
    <t>26.54 x 6.51 x 7.71</t>
  </si>
  <si>
    <t>27.88 x 8.14 x 7.88</t>
  </si>
  <si>
    <t>25.49 x 7.38 x 6.80</t>
  </si>
  <si>
    <t>Notropis boops</t>
  </si>
  <si>
    <t>CUMV 38423 1</t>
  </si>
  <si>
    <t>28.67 x 6.43 x 6.01</t>
  </si>
  <si>
    <t>CUMV 38423 2</t>
  </si>
  <si>
    <t>25.66 x 5.98 x 6.53</t>
  </si>
  <si>
    <t>CUMV 38423 3</t>
  </si>
  <si>
    <t>25.22 x 6.13 x 7.33</t>
  </si>
  <si>
    <t>Notropis buchanani</t>
  </si>
  <si>
    <t>Notropis chalybaeus</t>
  </si>
  <si>
    <t>CUMV 44105 1</t>
  </si>
  <si>
    <t>17.91 x 4.77 x 6.01</t>
  </si>
  <si>
    <t>CUMV 44105 2</t>
  </si>
  <si>
    <t>22.33 x 5.07 x 7.30</t>
  </si>
  <si>
    <t>CUMV 44105 3</t>
  </si>
  <si>
    <t>20.39 x 5.84 x 7.17</t>
  </si>
  <si>
    <t>Notropis chrosomus</t>
  </si>
  <si>
    <t>CUMV 53639</t>
  </si>
  <si>
    <t>22.59 x 5.03 x 5.97</t>
  </si>
  <si>
    <t>21.33 x 5.15 x 6.03</t>
  </si>
  <si>
    <t>21.07 x 5.15 x 5.86</t>
  </si>
  <si>
    <t>Notropis cummingsae</t>
  </si>
  <si>
    <t>CUMV 15365 1</t>
  </si>
  <si>
    <t>21.24 x 6.38 x 7.63</t>
  </si>
  <si>
    <t>CUMV 15365 2</t>
  </si>
  <si>
    <t>18.85 x 5.35 x 6.15</t>
  </si>
  <si>
    <t>CUMV 15365 3</t>
  </si>
  <si>
    <t>18.91 x 4.77 x 5.61</t>
  </si>
  <si>
    <t>Notropis deliciosus</t>
  </si>
  <si>
    <t>CUMV 9224</t>
  </si>
  <si>
    <t>20.98 x 6.71 x 6.53</t>
  </si>
  <si>
    <t>35.01 x 11.26 x 8.72</t>
  </si>
  <si>
    <t>36.90 x 10.25 x 9.76</t>
  </si>
  <si>
    <t>Notropis dorsalis</t>
  </si>
  <si>
    <t>CUMV 71401</t>
  </si>
  <si>
    <t>20.65 x 6.52 x 6.40</t>
  </si>
  <si>
    <t>16.83 x 5.22 x 5.84</t>
  </si>
  <si>
    <t>16.52 x 5.86 x 6.77</t>
  </si>
  <si>
    <t>Notropis heterodon</t>
  </si>
  <si>
    <t>CUMV 25403</t>
  </si>
  <si>
    <t>17.15 x 5.40 x 5.87</t>
  </si>
  <si>
    <t>17.80 x 5.37 x 5.43</t>
  </si>
  <si>
    <t>24.05 x 4.96 x 4.60</t>
  </si>
  <si>
    <t>Notropis heterolepis</t>
  </si>
  <si>
    <t>CUMV 34835</t>
  </si>
  <si>
    <t>19.09 x 5.76 x 5.37</t>
  </si>
  <si>
    <t>19.98 x 6.98 x 6.42</t>
  </si>
  <si>
    <t>19.58 x 7.14 x 7.50</t>
  </si>
  <si>
    <t>Notropis hudsonius</t>
  </si>
  <si>
    <t>CUMV 32605</t>
  </si>
  <si>
    <t>30.56 x 7.96 x 8.43</t>
  </si>
  <si>
    <t>29.10 x 8.05 x 7.96</t>
  </si>
  <si>
    <t>29.19 x 6.59 x 9.24</t>
  </si>
  <si>
    <t xml:space="preserve">Notropis jemezanus </t>
  </si>
  <si>
    <t>CUMV 55685 1</t>
  </si>
  <si>
    <t>20.97 x 4.98 x 5.34</t>
  </si>
  <si>
    <t>CUMV 55685 2</t>
  </si>
  <si>
    <t>19.66 x 4.86 x 5.72</t>
  </si>
  <si>
    <t>CUMV 55685 3</t>
  </si>
  <si>
    <t>20.00 x 4.35 x 5.68</t>
  </si>
  <si>
    <t>Notropis leuciodus</t>
  </si>
  <si>
    <t>CUMV 10041 1</t>
  </si>
  <si>
    <t>23.60 x 7.29 x 6.77</t>
  </si>
  <si>
    <t>CUMV 10041 2</t>
  </si>
  <si>
    <t>23.46 x 6.04 x 5.88</t>
  </si>
  <si>
    <t>CUMV 10041 3</t>
  </si>
  <si>
    <t>22.97 x 6.44 x 6.70</t>
  </si>
  <si>
    <t>Notropis longirostris</t>
  </si>
  <si>
    <t>CUMV 72385 1</t>
  </si>
  <si>
    <t>21.57 x 5.94 x 6.00</t>
  </si>
  <si>
    <t>CUMV 72385 2</t>
  </si>
  <si>
    <t>20.16 x 5.45 x 5.31</t>
  </si>
  <si>
    <t>CUMV 72385 3</t>
  </si>
  <si>
    <t>22.57 x 5.76 x 5.22</t>
  </si>
  <si>
    <t>Notropis mekistocholas</t>
  </si>
  <si>
    <t>CUMV 19491</t>
  </si>
  <si>
    <t>18.42 x 4.76 x 5.68</t>
  </si>
  <si>
    <t>17.35 x 4.76 x 4.27</t>
  </si>
  <si>
    <t>21.18 x 4.05 x 5.69</t>
  </si>
  <si>
    <t>Notropis micropteryx</t>
  </si>
  <si>
    <t>CUMV 51612 1</t>
  </si>
  <si>
    <t>20.04 x 3.73 x 4.25</t>
  </si>
  <si>
    <t>CUMV 51612 2</t>
  </si>
  <si>
    <t>20.27 x 4.06 x 4.45</t>
  </si>
  <si>
    <t>CUMV 51612 3</t>
  </si>
  <si>
    <t>21.91 x 3.35 x 4.17</t>
  </si>
  <si>
    <t>Notropis perpallidus</t>
  </si>
  <si>
    <t xml:space="preserve">CUMV 52317 1 </t>
  </si>
  <si>
    <t>12.34 x 3.12 x 3.54</t>
  </si>
  <si>
    <t xml:space="preserve">CUMV 52317 2 </t>
  </si>
  <si>
    <t>11.13 x 2.33 x 3.65</t>
  </si>
  <si>
    <t xml:space="preserve">CUMV 52317 3 </t>
  </si>
  <si>
    <t>9.79 x 2.32 x 2.90</t>
  </si>
  <si>
    <t>Notropis petersoni</t>
  </si>
  <si>
    <t>CUMV 15122 1</t>
  </si>
  <si>
    <t>25.53 x 6.54 x 6.52</t>
  </si>
  <si>
    <t>CUMV 15122 2</t>
  </si>
  <si>
    <t>18.11 x 5.03 x 5.15</t>
  </si>
  <si>
    <t>CUMV 15122 3</t>
  </si>
  <si>
    <t>19.75 x 5.25 x 5.74</t>
  </si>
  <si>
    <t>Notropis photogenis</t>
  </si>
  <si>
    <t>CUMV 70237 1</t>
  </si>
  <si>
    <t>41.81 x 9.07 x 9.33</t>
  </si>
  <si>
    <t>CUMV 70237 2</t>
  </si>
  <si>
    <t>41.19 x 7.88 x 7.95</t>
  </si>
  <si>
    <t>CUMV 70237 3</t>
  </si>
  <si>
    <t>41.46 x 8.96 x 8.87</t>
  </si>
  <si>
    <t>Notropis potteri</t>
  </si>
  <si>
    <t>CUMV 65819 1</t>
  </si>
  <si>
    <t>34.14 x 11.15 x 9.94</t>
  </si>
  <si>
    <t>CUMV 65819 2</t>
  </si>
  <si>
    <t>36.19 x 11.96 x 10.23</t>
  </si>
  <si>
    <t>CUMV 65819 3</t>
  </si>
  <si>
    <t>26.71 x 7.68 x 6.8</t>
  </si>
  <si>
    <t>Notropis procne longiceps</t>
  </si>
  <si>
    <t>CUMV 20773 1</t>
  </si>
  <si>
    <t>23.87 x 6.40 x 5.66</t>
  </si>
  <si>
    <t>CUMV 20773 2</t>
  </si>
  <si>
    <t>25.16 x 8.39 x 8.68</t>
  </si>
  <si>
    <t>CUMV 20773 3</t>
  </si>
  <si>
    <t>28.64 x 6.88 x 6.70</t>
  </si>
  <si>
    <t>Notropis rubellus</t>
  </si>
  <si>
    <t>CUMV 84535 1</t>
  </si>
  <si>
    <t>25.83 x 6.03 x 7.55</t>
  </si>
  <si>
    <t>CUMV 84535 2</t>
  </si>
  <si>
    <t>29.37 x 7.26 x 7.72</t>
  </si>
  <si>
    <t>CUMV 84535 3</t>
  </si>
  <si>
    <t>32.05 x 7.65 x 7.51</t>
  </si>
  <si>
    <t>Notropis rubricroceus</t>
  </si>
  <si>
    <t>CUMV 29073 1</t>
  </si>
  <si>
    <t>21.12 x 5.76 x 6.47</t>
  </si>
  <si>
    <t>CUMV 29073 2</t>
  </si>
  <si>
    <t>20.29 x 5.03 x 6.54</t>
  </si>
  <si>
    <t>CUMV 29073 3</t>
  </si>
  <si>
    <t>18.87 x 4.81 x 6.50</t>
  </si>
  <si>
    <t>Notropis rupestris</t>
  </si>
  <si>
    <t>CUMV 37254 1</t>
  </si>
  <si>
    <t>19.43 x 4.78 x 6.29</t>
  </si>
  <si>
    <t>CUMV 37254 2</t>
  </si>
  <si>
    <t>17.66 x 3.76 x 5.32</t>
  </si>
  <si>
    <t>CUMV 37254 3</t>
  </si>
  <si>
    <t>17.98 x 4.46 x 5.78</t>
  </si>
  <si>
    <t>Notropis scepticus</t>
  </si>
  <si>
    <t>CUMV 21406 1</t>
  </si>
  <si>
    <t>26.24 x 6.89 x 6.89</t>
  </si>
  <si>
    <t>CUMV 21406 2</t>
  </si>
  <si>
    <t>22.50 x 6.03 x 6.52</t>
  </si>
  <si>
    <t>CUMV 21406 3</t>
  </si>
  <si>
    <t>21.91 x 5.48 x 6.27</t>
  </si>
  <si>
    <t>Notropis spectrunculus</t>
  </si>
  <si>
    <t>CUMV 10003 1</t>
  </si>
  <si>
    <t>20.75 x 4.71 x 5.47</t>
  </si>
  <si>
    <t>CUMV 10003 2</t>
  </si>
  <si>
    <t>22.52 x 5.57 x 5.44</t>
  </si>
  <si>
    <t>CUMV 10003 3</t>
  </si>
  <si>
    <t>20.33 x 5.98 x 5.30</t>
  </si>
  <si>
    <t>Notropis stramineus</t>
  </si>
  <si>
    <t>CUMV 86707</t>
  </si>
  <si>
    <t>17.93 x 4.95 x 7.04</t>
  </si>
  <si>
    <t>15.83 x 6.71 x 5.77</t>
  </si>
  <si>
    <t>16.39 x 4.51 x 6.60</t>
  </si>
  <si>
    <t>Notropis topeka</t>
  </si>
  <si>
    <t>CUMV 65812</t>
  </si>
  <si>
    <t>16.39 x 4.97 x 6.09</t>
  </si>
  <si>
    <t>16.40 x 5.70 x 6.85</t>
  </si>
  <si>
    <t>15.51 x 5.68 x 6.03</t>
  </si>
  <si>
    <t>Notropis xaenocephalus</t>
  </si>
  <si>
    <t>CUMV 28281 1</t>
  </si>
  <si>
    <t>25.64 x 5.58 x 6.37</t>
  </si>
  <si>
    <t>CUMV 28281 2</t>
  </si>
  <si>
    <t>26.2 x 6.1 x 6.95</t>
  </si>
  <si>
    <t>CUMV 28281 3</t>
  </si>
  <si>
    <t>24.43 x 5.37 x 6.55</t>
  </si>
  <si>
    <t>Phenacobius crassilabrum</t>
  </si>
  <si>
    <t>CUMV 63510 1</t>
  </si>
  <si>
    <t>36.52 x 12.90 x 11.50</t>
  </si>
  <si>
    <t>CUMV 63510 2</t>
  </si>
  <si>
    <t>37.03 x 9.37 x 7.35</t>
  </si>
  <si>
    <t>CUMV 63510 3</t>
  </si>
  <si>
    <t>36.39 x 9.39 x 6.73</t>
  </si>
  <si>
    <t>Phenacobius mirabilis</t>
  </si>
  <si>
    <t>CUMV 48055</t>
  </si>
  <si>
    <t>33.69 x 9.98 x 7.06</t>
  </si>
  <si>
    <t>32.85 x 9.46 x 7.19</t>
  </si>
  <si>
    <t>29.87 x 10.20 x 6.22</t>
  </si>
  <si>
    <t>Phenacobius teretulus</t>
  </si>
  <si>
    <t>CUMV 52217</t>
  </si>
  <si>
    <t>28.90 x 7.09 x 4.92</t>
  </si>
  <si>
    <t>30.84 x 7.38 x 5.70</t>
  </si>
  <si>
    <t>34.49 x 11.34 x 7.52</t>
  </si>
  <si>
    <t>Phenacobius uranops</t>
  </si>
  <si>
    <t>CUMV 62910 1</t>
  </si>
  <si>
    <t>20.54 x 2.92 x 3.51</t>
  </si>
  <si>
    <t>CUMV 62910 2</t>
  </si>
  <si>
    <t>36.44 x 7.69 x 6.32</t>
  </si>
  <si>
    <t>CUMV 62910 3</t>
  </si>
  <si>
    <t>22.28 x 3.67 x 3.87</t>
  </si>
  <si>
    <t>Pimephales promelas</t>
  </si>
  <si>
    <t>CUMV 89603 1</t>
  </si>
  <si>
    <t>20.57 x 5.68 x 6.10</t>
  </si>
  <si>
    <t>CUMV 89603 2</t>
  </si>
  <si>
    <t>21.73 x 6.30 x 7.11</t>
  </si>
  <si>
    <t>CUMV 89603 3</t>
  </si>
  <si>
    <t>18.75 x 5.71 x 6.24</t>
  </si>
  <si>
    <t>Pimephales vigilax</t>
  </si>
  <si>
    <t>CUMV 73165 1</t>
  </si>
  <si>
    <t>26.68 x 8.77 x 7.85</t>
  </si>
  <si>
    <t>CUMV 73165 2</t>
  </si>
  <si>
    <t>22.22 x 5.46 x 7.45</t>
  </si>
  <si>
    <t>CUMV 73165 3</t>
  </si>
  <si>
    <t>26.93 x 7.10 x 7.16</t>
  </si>
  <si>
    <t>Platygobio gracilis</t>
  </si>
  <si>
    <t>Pteronotropis euryzonus</t>
  </si>
  <si>
    <t>17157 1</t>
  </si>
  <si>
    <t>18.30 x 5.66 x 6.29</t>
  </si>
  <si>
    <t>17157 2</t>
  </si>
  <si>
    <t>16.90 x 5.31 x 6.44</t>
  </si>
  <si>
    <t>17157 3</t>
  </si>
  <si>
    <t>17.00 x 5.15 x 6.74</t>
  </si>
  <si>
    <t>Rhinichthys atratulus</t>
  </si>
  <si>
    <t>CUMV 75064 1</t>
  </si>
  <si>
    <t>16.71 x 3.89 x 4.91</t>
  </si>
  <si>
    <t>CUMV 75064 2</t>
  </si>
  <si>
    <t>15.69 x 3.38 x 4.26</t>
  </si>
  <si>
    <t>CUMV 75064 3</t>
  </si>
  <si>
    <t>14.55 x 4.05 x 4.89</t>
  </si>
  <si>
    <t>Rhinichthys cataractae</t>
  </si>
  <si>
    <t>CUMV 99687 1</t>
  </si>
  <si>
    <t>32.78 x 10.70 x 8.19</t>
  </si>
  <si>
    <t>CUMV 99687 2</t>
  </si>
  <si>
    <t>34.80 x 12.42 x 8.38</t>
  </si>
  <si>
    <t>CUMV 99687 3</t>
  </si>
  <si>
    <t>30.20 x 10.89 x 6.64</t>
  </si>
  <si>
    <t>Rhinichthys cobitis</t>
  </si>
  <si>
    <t>CUMV 71083</t>
  </si>
  <si>
    <t>14.35 x 4.06 x 3.79</t>
  </si>
  <si>
    <t>18.14 x 5.28 x 4.66</t>
  </si>
  <si>
    <t>17.14 x 5.56 x 3.54</t>
  </si>
  <si>
    <t>Rhinichthys obtusus</t>
  </si>
  <si>
    <t>CUMV 93073</t>
  </si>
  <si>
    <t>24.63 x 8.35 x 8.69</t>
  </si>
  <si>
    <t>21.94 x 6.97 x 6.76</t>
  </si>
  <si>
    <t>22.22 x 7.45 x 6.49</t>
  </si>
  <si>
    <t>Rhinichthys osculus</t>
  </si>
  <si>
    <t>CUMV 55689</t>
  </si>
  <si>
    <t>32.89 x 10.77 x 8.44</t>
  </si>
  <si>
    <t>27.73 x 9.01 x 8.09</t>
  </si>
  <si>
    <t>28.28 x 9.09 x 7.08</t>
  </si>
  <si>
    <t>Catostomus macrochelius</t>
  </si>
  <si>
    <t>CUMV 76663</t>
  </si>
  <si>
    <t>44.42 x 10.14 x 9.28</t>
  </si>
  <si>
    <t>33.57 x 8.94 x 9.37</t>
  </si>
  <si>
    <t>37.56 x 11.10 x 9.63</t>
  </si>
  <si>
    <t>Erimyzon tenuis</t>
  </si>
  <si>
    <t>CUMV 46412</t>
  </si>
  <si>
    <t>34.08 x 6.47 x 9.15</t>
  </si>
  <si>
    <t>40.58 x 8.19 x 9.35</t>
  </si>
  <si>
    <t>43.02 x 8.67 x 10.46</t>
  </si>
  <si>
    <t>Catostomus occidentalus</t>
  </si>
  <si>
    <t>CUMV 35071</t>
  </si>
  <si>
    <t>34.08 x 7.78 x 5.54</t>
  </si>
  <si>
    <t>22.14 x 4.77 x 4.21</t>
  </si>
  <si>
    <t>37.26 x 8.58 x 6.75</t>
  </si>
  <si>
    <t>Hypentelium etowanum</t>
  </si>
  <si>
    <t>CUMV 56373</t>
  </si>
  <si>
    <t>41.02 x 8.27 x 7.22</t>
  </si>
  <si>
    <t>34.09 x 8.24 x 6.73</t>
  </si>
  <si>
    <t>22.44 x 3.65 x 3.44</t>
  </si>
  <si>
    <t>Catostomus plebius</t>
  </si>
  <si>
    <t>CUMV 55761</t>
  </si>
  <si>
    <t>52.11 x 11.83 x 9.65</t>
  </si>
  <si>
    <t>46.68 x 12.97 x 8.71</t>
  </si>
  <si>
    <t>45.86 x 10.21 x 8.27</t>
  </si>
  <si>
    <t>Hypentelium roanokense</t>
  </si>
  <si>
    <t>CUMV 20343</t>
  </si>
  <si>
    <t>Thoburnia atripinnis</t>
  </si>
  <si>
    <t>CUMV 47316</t>
  </si>
  <si>
    <t>75.66 x 16.21 x 10.81</t>
  </si>
  <si>
    <t>67.37 x 16.20 x 9.13</t>
  </si>
  <si>
    <t>54.24 x 11.63 x 5.99</t>
  </si>
  <si>
    <t>Catostomus discobolus</t>
  </si>
  <si>
    <t>CUMV 55666</t>
  </si>
  <si>
    <t>53.40 x 14.41 x 10.16</t>
  </si>
  <si>
    <t>51.67 x 8.22 x 14.54</t>
  </si>
  <si>
    <t>Minytrema melanops</t>
  </si>
  <si>
    <t>CUMV 17372</t>
  </si>
  <si>
    <t>63.74 x 12.40 x 13.07</t>
  </si>
  <si>
    <t>61.67 x 11.25 x 11.05</t>
  </si>
  <si>
    <t>39.37 x 7.67 x 8.52</t>
  </si>
  <si>
    <t>Erimyzon sucetta</t>
  </si>
  <si>
    <t>CUMV 94966</t>
  </si>
  <si>
    <t>49.27 x 11.71 x 12.34</t>
  </si>
  <si>
    <t>50.53 x 11.49 x 13.57</t>
  </si>
  <si>
    <t>60.05 x 15.61 x 16.21</t>
  </si>
  <si>
    <t>Catostomus platyrhynchus</t>
  </si>
  <si>
    <t>CUMV 12055</t>
  </si>
  <si>
    <t>67.33 x 14 x 12.14</t>
  </si>
  <si>
    <t>59.25 x 15.77 x 8.41</t>
  </si>
  <si>
    <t>66.63 x 17.57 x 11.45</t>
  </si>
  <si>
    <t>Catostomus insignis</t>
  </si>
  <si>
    <t>CUMV 55668</t>
  </si>
  <si>
    <t>47.31 x 11.43 x 9.42</t>
  </si>
  <si>
    <t>35.87 x 8.08 x 7.73</t>
  </si>
  <si>
    <t>59.54 x 15.77 x 11.97</t>
  </si>
  <si>
    <t>Catostomus catostomus</t>
  </si>
  <si>
    <t>CUMV 99388</t>
  </si>
  <si>
    <t>63.95 x 14.77 x 10.25</t>
  </si>
  <si>
    <t>67.52 x 15.19 x 9.58</t>
  </si>
  <si>
    <t>CUMV 28805</t>
  </si>
  <si>
    <t>56.63 x 13.68 x 9.86</t>
  </si>
  <si>
    <t>Hypentelium nigricans</t>
  </si>
  <si>
    <t>CUMV 7323</t>
  </si>
  <si>
    <t>43.88 x 10.99 x 6.34</t>
  </si>
  <si>
    <t>44.21 x 9.76 x 7.19</t>
  </si>
  <si>
    <t>34.07 x 8.57 x 5.91</t>
  </si>
  <si>
    <t>Thoburnia hamiltoni</t>
  </si>
  <si>
    <t>CUMV 11744</t>
  </si>
  <si>
    <t>58.41 x 16.52 x 12.58</t>
  </si>
  <si>
    <t>CUMV 19588</t>
  </si>
  <si>
    <t>53.30 x 13.12 x 9.34</t>
  </si>
  <si>
    <t>52.38 x 12.78 x 9.22</t>
  </si>
  <si>
    <t>Thoburnia rhothoeca</t>
  </si>
  <si>
    <t>CUMV 11365</t>
  </si>
  <si>
    <t>66.51 x 17.75 x 11.74</t>
  </si>
  <si>
    <t>Catostomus columbianus</t>
  </si>
  <si>
    <t>CUMV 31056</t>
  </si>
  <si>
    <t>37.68 x 7.96 x 7.25</t>
  </si>
  <si>
    <t xml:space="preserve">CUMV 87493 </t>
  </si>
  <si>
    <t>40.86 x 8.23 x 5.03</t>
  </si>
  <si>
    <t>40.20 x 7.86 x 9.77</t>
  </si>
  <si>
    <t>Catostomus nanomyoza</t>
  </si>
  <si>
    <t>Erimyzon oblongatus</t>
  </si>
  <si>
    <t>CUMV 77126</t>
  </si>
  <si>
    <t>Semotilus atromaculatus</t>
  </si>
  <si>
    <t>CUMV 20478</t>
  </si>
  <si>
    <t>43.67 x 16.35 x 15.59</t>
  </si>
  <si>
    <t>38.59 x 13.75 x 11.79</t>
  </si>
  <si>
    <t>36.87 x 10.69 x 9.82</t>
  </si>
  <si>
    <t>Nocomis raneyi</t>
  </si>
  <si>
    <t>CUMV 53052 1</t>
  </si>
  <si>
    <t>23.57 x 5.46 x 6.18</t>
  </si>
  <si>
    <t>CUMV 53052</t>
  </si>
  <si>
    <t>27.46 x 6.35 x 6.60</t>
  </si>
  <si>
    <t>23.13 x 5.61 x 6.05</t>
  </si>
  <si>
    <t>Notemigonus crysoleucas</t>
  </si>
  <si>
    <t>CUMV 16221</t>
  </si>
  <si>
    <t>30.83 x 7.89 x 12.30</t>
  </si>
  <si>
    <t>35.87 x 8.39 x 13.78</t>
  </si>
  <si>
    <t>31.33 x 7.00 x 11.74</t>
  </si>
  <si>
    <t>Nocomis asper</t>
  </si>
  <si>
    <t>CUMV 52401</t>
  </si>
  <si>
    <t>31.54 x 8.93 x 8.89</t>
  </si>
  <si>
    <t>CUMV 52041</t>
  </si>
  <si>
    <t>34.49 x 9.51 x 9.82</t>
  </si>
  <si>
    <t>28.50 x 7.59 x 7.83</t>
  </si>
  <si>
    <t xml:space="preserve">Hybopsis boucardi </t>
  </si>
  <si>
    <t xml:space="preserve">CUMV 71352 1 </t>
  </si>
  <si>
    <t>17.68 x 5.49 x 7.22</t>
  </si>
  <si>
    <t>CUMV 71352 2</t>
  </si>
  <si>
    <t>19.75 x 5.63 x 6.55</t>
  </si>
  <si>
    <t>CUMV 71352 3</t>
  </si>
  <si>
    <t>17.86 x 5.58 x 6.50</t>
  </si>
  <si>
    <t>Hesperoleucus symmetricus</t>
  </si>
  <si>
    <t>CUMV 34156</t>
  </si>
  <si>
    <t>22.62 x 7.16 x 5.56</t>
  </si>
  <si>
    <t>21.84 x 9.66 x 7.44</t>
  </si>
  <si>
    <t>19.59 x 6.64 x 6.10</t>
  </si>
  <si>
    <t>Chrosomus erythrogaster</t>
  </si>
  <si>
    <t>CUMV 38015</t>
  </si>
  <si>
    <t>22.29 x 6.07 x 7.05</t>
  </si>
  <si>
    <t>23.47 x 6.95 x 9.00</t>
  </si>
  <si>
    <t>21.99 x 6.92 x 8.24</t>
  </si>
  <si>
    <t>Margariscus margarita</t>
  </si>
  <si>
    <t>CUMV 6317</t>
  </si>
  <si>
    <t>30.01 x 10.97 x 7.50</t>
  </si>
  <si>
    <t>29.81 x 9.80 x 7.52</t>
  </si>
  <si>
    <t>28.29 x 8.41 x 8.55</t>
  </si>
  <si>
    <t>Ptychocheilus grandis</t>
  </si>
  <si>
    <t xml:space="preserve">CUMV 54141 </t>
  </si>
  <si>
    <t>36.64 x 8.65 x 8.32</t>
  </si>
  <si>
    <t>27.12 x 6.97 x 7.24</t>
  </si>
  <si>
    <t>25.30 x 6.28 x 6.40</t>
  </si>
  <si>
    <t>Ericymba buccata</t>
  </si>
  <si>
    <t>CUMV 89793 1</t>
  </si>
  <si>
    <t>21.83 x 6.15 x 5.93</t>
  </si>
  <si>
    <t>CUMV 89793 2</t>
  </si>
  <si>
    <t>23.71 x 6.87 x 7.08</t>
  </si>
  <si>
    <t>CUMV 89793 3</t>
  </si>
  <si>
    <t>21.69 x 6.33 x 6.77</t>
  </si>
  <si>
    <t>Phoxinus oreas</t>
  </si>
  <si>
    <t>CUMV 99586 1</t>
  </si>
  <si>
    <t>21.31 x 9.29 x 7.78</t>
  </si>
  <si>
    <t>CUMV 99586 2</t>
  </si>
  <si>
    <t>18.97 x 9.89 x 7.88</t>
  </si>
  <si>
    <t>CUMV 99586 3</t>
  </si>
  <si>
    <t>19.90 x 8.70 x 7.10</t>
  </si>
  <si>
    <t>Semotilus corporalis</t>
  </si>
  <si>
    <t>CUMV 14689 1</t>
  </si>
  <si>
    <t>61.56 x 14.18 x 15.12</t>
  </si>
  <si>
    <t>CUMV 14689 2</t>
  </si>
  <si>
    <t>53.94 x 13.68 x 14.62</t>
  </si>
  <si>
    <t>CUMV 14689 3</t>
  </si>
  <si>
    <t>61.97 x 14.38 x 14.24</t>
  </si>
  <si>
    <t>Carpiodes cyprinus</t>
  </si>
  <si>
    <t>CUMV 87724 1</t>
  </si>
  <si>
    <t>45.99 x 4.77 x 15.93</t>
  </si>
  <si>
    <t>CUMV 92507 2</t>
  </si>
  <si>
    <t>55.92 x 8.42 x 18.00</t>
  </si>
  <si>
    <t>CUMV 92507 3</t>
  </si>
  <si>
    <t>40.89 x 13.48 x 17.28</t>
  </si>
  <si>
    <t>Moxostoma ariommum</t>
  </si>
  <si>
    <t>CUMV 52194</t>
  </si>
  <si>
    <t>77.06 x 16.14 x 9.80</t>
  </si>
  <si>
    <t>69.66 x 14.55 x 9.19</t>
  </si>
  <si>
    <t>82.78 x 18.01 x 11.54</t>
  </si>
  <si>
    <t>Moxostoma duquesnei</t>
  </si>
  <si>
    <t>CUMV 76556</t>
  </si>
  <si>
    <t>56.24 x 10.57 x 9.53</t>
  </si>
  <si>
    <t>65.57 x 11.74 x 11.03</t>
  </si>
  <si>
    <t>71.57 x 13.48 x 13.19</t>
  </si>
  <si>
    <t>59.11 x 16.60 x 9.05</t>
  </si>
  <si>
    <t>50.26 x 14.74 x 12.08</t>
  </si>
  <si>
    <t>54.70 x 13.51 x 12.03</t>
  </si>
  <si>
    <t>Moxostoma lachneri</t>
  </si>
  <si>
    <t>CUMV 52969 1</t>
  </si>
  <si>
    <t>48.33 x 7.91 x 7.48</t>
  </si>
  <si>
    <t>CUMV 52969 2</t>
  </si>
  <si>
    <t>77.87 x 13.61 x 11.99</t>
  </si>
  <si>
    <t>Moxostoma pappillosum</t>
  </si>
  <si>
    <t>CUMV 46425 1</t>
  </si>
  <si>
    <t>52.42 x 11.26 x 11.75</t>
  </si>
  <si>
    <t>CUMV 48021</t>
  </si>
  <si>
    <t>39.05 x 9.15 x 10.63</t>
  </si>
  <si>
    <t>Moxostoma valenciennsi</t>
  </si>
  <si>
    <t>CUMV 52918 1</t>
  </si>
  <si>
    <t>56.95 x 12.08 x 14.11</t>
  </si>
  <si>
    <t>CUMV 52925</t>
  </si>
  <si>
    <t>38.42 x 8.26 x 9.14</t>
  </si>
  <si>
    <t>Moxostoma poecilurum</t>
  </si>
  <si>
    <t>CUMV 46255 1</t>
  </si>
  <si>
    <t>58.77 x 11.99 x 12.79</t>
  </si>
  <si>
    <t>CUMV 52963</t>
  </si>
  <si>
    <t>78.78 x 15.52 x 12.95</t>
  </si>
  <si>
    <t>CUMV 52964</t>
  </si>
  <si>
    <t>34.68 x 7.02 x 7.50</t>
  </si>
  <si>
    <t>Hybopsis amblops</t>
  </si>
  <si>
    <t>CUMV 62732</t>
  </si>
  <si>
    <t>26.99 x 6.50 x 8.27</t>
  </si>
  <si>
    <t>23.61 x 6.00 x 7.44</t>
  </si>
  <si>
    <t>21.33 x 5.76 x 6.65</t>
  </si>
  <si>
    <t>Catostomus commersonii</t>
  </si>
  <si>
    <t>CUMV 49836</t>
  </si>
  <si>
    <t>62.89 x 11.49 x 14.34</t>
  </si>
  <si>
    <t>58.14 x 13.77 x 11.41</t>
  </si>
  <si>
    <t>50.01 x 11.59 x 11.39</t>
  </si>
  <si>
    <t>Carpiodes carpio</t>
  </si>
  <si>
    <t>CUMV 28968</t>
  </si>
  <si>
    <t xml:space="preserve">50.96 x 12.39 x 16.15 </t>
  </si>
  <si>
    <t>59.10 x 15.28 x 17.06</t>
  </si>
  <si>
    <t>56.57 x 16.40 x 17.02</t>
  </si>
  <si>
    <t>Erimyzon oblongus</t>
  </si>
  <si>
    <t>55.37 x 13.34 x 17.38</t>
  </si>
  <si>
    <t>50.27 x 11.40 x 15.14</t>
  </si>
  <si>
    <t>71.62 x 15.92 x 15.52</t>
  </si>
  <si>
    <t>CU 67982</t>
  </si>
  <si>
    <t>46.34 x 11.76 x 11.65</t>
  </si>
  <si>
    <t>41.36 x 10.59 x 10.42</t>
  </si>
  <si>
    <t>38.46 x 9.14 x 7.75</t>
  </si>
  <si>
    <t>Pimephales notatus</t>
  </si>
  <si>
    <t>CUMV 23057</t>
  </si>
  <si>
    <t>72.09 x 13.77 x 11.48</t>
  </si>
  <si>
    <t>Moxostoma macrolepidotum</t>
  </si>
  <si>
    <t>CUMV 49793</t>
  </si>
  <si>
    <t>83.83 x 17.22 x 16.42</t>
  </si>
  <si>
    <t>CUMV 52276</t>
  </si>
  <si>
    <t>28.67 x 4.98 x 5.89</t>
  </si>
  <si>
    <t>CUMV 52276 2</t>
  </si>
  <si>
    <t>32.29 x 6.56 x 6.70</t>
  </si>
  <si>
    <t>CUMV 92511</t>
  </si>
  <si>
    <t>51.98 x 10.23 x 9.42</t>
  </si>
  <si>
    <t>Moxostoma cervinum</t>
  </si>
  <si>
    <t>CUMV 28330</t>
  </si>
  <si>
    <t>57.91 x 11.89 x 8.41</t>
  </si>
  <si>
    <t>74.48 x 15.43 x 12.37</t>
  </si>
  <si>
    <t>Moxostoma breviceps</t>
  </si>
  <si>
    <t>CUMV 48041</t>
  </si>
  <si>
    <t>49.55 x 9.44 x 10.55</t>
  </si>
  <si>
    <t>62.55 x 11.84 x 13.18</t>
  </si>
  <si>
    <t>CUMV 48042</t>
  </si>
  <si>
    <t>71.16 x 13.54 x 13.58</t>
  </si>
  <si>
    <t>Moxostoma erythrurum</t>
  </si>
  <si>
    <t>CUMV 705</t>
  </si>
  <si>
    <t>57.78 x 11.92 x 12.63</t>
  </si>
  <si>
    <t xml:space="preserve"> 61.65 x 13.84 x 12.35</t>
  </si>
  <si>
    <t>59.73 x 15.61 x 13.06</t>
  </si>
  <si>
    <t>Megastomatobus_cyprinella</t>
  </si>
  <si>
    <t>CUMV 2934</t>
  </si>
  <si>
    <t>36.83 x 9.39 x 12.04</t>
  </si>
  <si>
    <t>Moxostoma rupiscartes</t>
  </si>
  <si>
    <t>CUMV 19618</t>
  </si>
  <si>
    <t>48.59 x 10.51 x 8.32</t>
  </si>
  <si>
    <t>49.30 x 9.96 x 7.59</t>
  </si>
  <si>
    <t>Carpoides velifer</t>
  </si>
  <si>
    <t>CUMV 72255</t>
  </si>
  <si>
    <t>43.41 x 10.18 x 14.91</t>
  </si>
  <si>
    <t>CUMV 52543</t>
  </si>
  <si>
    <t>47.99 x 12.19 x 15.74</t>
  </si>
  <si>
    <t>52.08 x 14.13 x 17.26</t>
  </si>
  <si>
    <t>Ictiobus bubalus</t>
  </si>
  <si>
    <t>CUMV 76912</t>
  </si>
  <si>
    <t>47.67 x 17.26 x 10.76</t>
  </si>
  <si>
    <t>45.36 x 9.74 x 16.27</t>
  </si>
  <si>
    <t>42.20 x 9.27 x 14.46</t>
  </si>
  <si>
    <t>Moxostoma collapsum</t>
  </si>
  <si>
    <t>CUMV 46426</t>
  </si>
  <si>
    <t>55.16 x 11.21 x 11.49</t>
  </si>
  <si>
    <t>50.16 x 10.97 x 10.53</t>
  </si>
  <si>
    <t>58.28 x 12.78 x 9.89</t>
  </si>
  <si>
    <t>Moxostoma carinum</t>
  </si>
  <si>
    <t>CUMV 53006</t>
  </si>
  <si>
    <t>62.52 x 13.60 x 12.25</t>
  </si>
  <si>
    <t>61.04 x 13.12 x 12.39</t>
  </si>
  <si>
    <t>Moxtostoma cervinum</t>
  </si>
  <si>
    <t>CUMV 32066</t>
  </si>
  <si>
    <t>19.83 x 5.25 x 4.59</t>
  </si>
  <si>
    <t>19.50 x 3.93 x 6.12</t>
  </si>
  <si>
    <t>17.81 x 4.74 x 4.18</t>
  </si>
  <si>
    <t>Notropis texanus</t>
  </si>
  <si>
    <t>CUMV 73147</t>
  </si>
  <si>
    <t>21.80 x 6.58 x 7.18</t>
  </si>
  <si>
    <t>21.46 x 5.65 x 4.90</t>
  </si>
  <si>
    <t>22.25 x 6.16 x 5.11</t>
  </si>
  <si>
    <t>Dionda episcopa</t>
  </si>
  <si>
    <t>CUMV 55676</t>
  </si>
  <si>
    <t>27.30 x 8.03 x 8.72</t>
  </si>
  <si>
    <t>25.77 x 11.39 x 9.71</t>
  </si>
  <si>
    <t>30.05 x 11.47 x 10.63</t>
  </si>
  <si>
    <t>Moxostoma robustrum</t>
  </si>
  <si>
    <t>CUMV 77119</t>
  </si>
  <si>
    <t>32.79 x 8.06 x 8.27</t>
  </si>
  <si>
    <t>36.64 x 6.00 x 9.44</t>
  </si>
  <si>
    <t>39.40 x 8.75 x 10.61</t>
  </si>
  <si>
    <t>Ictiobus niger</t>
  </si>
  <si>
    <t>CUMV 4732</t>
  </si>
  <si>
    <t>15.31 x 4.63 x 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</si>
</sst>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8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444444"/>
      <name val="Calibri"/>
    </font>
    <font>
      <b/>
      <sz val="12"/>
      <color theme="1"/>
      <name val="Helvetica Neue"/>
    </font>
    <font>
      <sz val="11"/>
      <color rgb="FF000000"/>
      <name val="Roboto"/>
    </font>
    <font>
      <sz val="11"/>
      <color rgb="FF000000"/>
      <name val="Calibri"/>
      <charset val="1"/>
    </font>
    <font>
      <b/>
      <sz val="11"/>
      <color theme="1"/>
      <name val="Calibri"/>
      <scheme val="minor"/>
    </font>
    <font>
      <sz val="11"/>
      <color rgb="FF4472C4"/>
      <name val="Calibri"/>
    </font>
    <font>
      <b/>
      <sz val="11"/>
      <color rgb="FF000000"/>
      <name val="Roboto"/>
    </font>
    <font>
      <sz val="11"/>
      <color rgb="FFFF0000"/>
      <name val="Calibri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2" borderId="1" xfId="0" applyFont="1" applyFill="1" applyBorder="1"/>
    <xf numFmtId="0" fontId="6" fillId="0" borderId="0" xfId="0" applyFont="1"/>
    <xf numFmtId="0" fontId="5" fillId="0" borderId="0" xfId="0" applyFont="1"/>
    <xf numFmtId="0" fontId="2" fillId="3" borderId="1" xfId="0" applyFont="1" applyFill="1" applyBorder="1"/>
    <xf numFmtId="0" fontId="7" fillId="0" borderId="0" xfId="0" applyFont="1"/>
    <xf numFmtId="0" fontId="8" fillId="0" borderId="0" xfId="0" applyFont="1"/>
    <xf numFmtId="4" fontId="2" fillId="2" borderId="1" xfId="0" applyNumberFormat="1" applyFont="1" applyFill="1" applyBorder="1"/>
    <xf numFmtId="4" fontId="2" fillId="0" borderId="0" xfId="0" applyNumberFormat="1" applyFont="1"/>
    <xf numFmtId="0" fontId="9" fillId="3" borderId="0" xfId="0" applyFont="1" applyFill="1" applyAlignment="1"/>
    <xf numFmtId="4" fontId="3" fillId="0" borderId="0" xfId="0" applyNumberFormat="1" applyFont="1" applyAlignment="1"/>
    <xf numFmtId="0" fontId="2" fillId="2" borderId="1" xfId="0" applyFont="1" applyFill="1" applyBorder="1" applyAlignment="1"/>
    <xf numFmtId="4" fontId="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/>
    <xf numFmtId="0" fontId="2" fillId="0" borderId="1" xfId="0" applyFont="1" applyBorder="1"/>
    <xf numFmtId="0" fontId="12" fillId="2" borderId="1" xfId="0" applyFont="1" applyFill="1" applyBorder="1"/>
    <xf numFmtId="0" fontId="0" fillId="0" borderId="1" xfId="0" applyFont="1" applyBorder="1" applyAlignment="1"/>
    <xf numFmtId="0" fontId="11" fillId="0" borderId="0" xfId="0" applyFont="1"/>
    <xf numFmtId="0" fontId="5" fillId="4" borderId="0" xfId="0" applyFont="1" applyFill="1"/>
    <xf numFmtId="0" fontId="13" fillId="3" borderId="0" xfId="0" applyFont="1" applyFill="1" applyAlignment="1"/>
    <xf numFmtId="0" fontId="4" fillId="2" borderId="1" xfId="0" applyFont="1" applyFill="1" applyBorder="1" applyAlignment="1"/>
    <xf numFmtId="0" fontId="14" fillId="2" borderId="1" xfId="0" applyFont="1" applyFill="1" applyBorder="1"/>
    <xf numFmtId="0" fontId="15" fillId="0" borderId="0" xfId="0" applyFont="1" applyAlignment="1"/>
    <xf numFmtId="0" fontId="2" fillId="5" borderId="1" xfId="0" applyFont="1" applyFill="1" applyBorder="1"/>
    <xf numFmtId="0" fontId="2" fillId="0" borderId="0" xfId="0" applyFont="1" applyFill="1"/>
    <xf numFmtId="0" fontId="2" fillId="6" borderId="0" xfId="0" applyFont="1" applyFill="1"/>
    <xf numFmtId="0" fontId="14" fillId="0" borderId="0" xfId="0" applyFont="1"/>
    <xf numFmtId="0" fontId="2" fillId="6" borderId="1" xfId="0" applyFont="1" applyFill="1" applyBorder="1"/>
    <xf numFmtId="0" fontId="11" fillId="6" borderId="0" xfId="0" applyFont="1" applyFill="1"/>
    <xf numFmtId="0" fontId="5" fillId="6" borderId="1" xfId="0" applyFont="1" applyFill="1" applyBorder="1"/>
    <xf numFmtId="0" fontId="0" fillId="6" borderId="0" xfId="0" applyFont="1" applyFill="1" applyAlignment="1"/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8"/>
  <sheetViews>
    <sheetView tabSelected="1" topLeftCell="C97" workbookViewId="0">
      <selection activeCell="G105" sqref="G105"/>
    </sheetView>
  </sheetViews>
  <sheetFormatPr defaultColWidth="14.42578125" defaultRowHeight="15" customHeight="1"/>
  <cols>
    <col min="1" max="1" width="25.5703125" customWidth="1"/>
    <col min="2" max="2" width="17.7109375" customWidth="1"/>
    <col min="3" max="3" width="40.85546875" customWidth="1"/>
    <col min="4" max="4" width="19.85546875" customWidth="1"/>
    <col min="5" max="5" width="16.140625" customWidth="1"/>
    <col min="6" max="14" width="8.7109375" customWidth="1"/>
    <col min="15" max="15" width="17.85546875" customWidth="1"/>
    <col min="16" max="16" width="8.7109375" customWidth="1"/>
    <col min="17" max="17" width="18.42578125" customWidth="1"/>
    <col min="18" max="27" width="8.7109375" customWidth="1"/>
  </cols>
  <sheetData>
    <row r="1" spans="1:27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M2" s="3" t="s">
        <v>5</v>
      </c>
      <c r="N2" s="4" t="s">
        <v>6</v>
      </c>
      <c r="O2" s="4" t="s">
        <v>7</v>
      </c>
      <c r="Q2" s="4"/>
      <c r="R2" s="4"/>
      <c r="T2" s="4"/>
    </row>
    <row r="3" spans="1:27">
      <c r="A3" s="6" t="s">
        <v>8</v>
      </c>
      <c r="B3" s="7" t="s">
        <v>9</v>
      </c>
      <c r="C3" s="4">
        <v>2316.66</v>
      </c>
      <c r="D3" s="4" t="s">
        <v>10</v>
      </c>
      <c r="E3" s="4">
        <v>73.58</v>
      </c>
      <c r="M3" s="30"/>
      <c r="N3" s="2">
        <v>27</v>
      </c>
      <c r="O3" s="5"/>
      <c r="Q3" s="4"/>
      <c r="R3" s="4"/>
    </row>
    <row r="4" spans="1:27">
      <c r="A4" s="2"/>
      <c r="B4" s="2"/>
      <c r="C4" s="2">
        <v>2264.2399999999998</v>
      </c>
      <c r="D4" s="2" t="s">
        <v>11</v>
      </c>
      <c r="E4" s="2">
        <v>70.37</v>
      </c>
      <c r="F4" s="2"/>
      <c r="G4" s="2"/>
      <c r="H4" s="2"/>
      <c r="I4" s="2"/>
      <c r="J4" s="2"/>
      <c r="K4" s="2"/>
      <c r="L4" s="2"/>
      <c r="M4" s="30"/>
      <c r="N4">
        <v>22</v>
      </c>
      <c r="O4" s="3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C5" s="4">
        <v>1936.94</v>
      </c>
      <c r="D5" s="4" t="s">
        <v>12</v>
      </c>
      <c r="E5" s="4">
        <v>70.05</v>
      </c>
      <c r="M5" s="31"/>
      <c r="N5" s="2">
        <v>23</v>
      </c>
      <c r="O5" s="31"/>
      <c r="Q5" s="4"/>
    </row>
    <row r="6" spans="1:27">
      <c r="A6" s="8" t="s">
        <v>13</v>
      </c>
      <c r="B6" s="2" t="s">
        <v>14</v>
      </c>
      <c r="C6" s="2">
        <v>5429.61</v>
      </c>
      <c r="D6" s="2" t="s">
        <v>15</v>
      </c>
      <c r="E6" s="2">
        <v>92.57</v>
      </c>
      <c r="F6" s="2"/>
      <c r="G6" s="2"/>
      <c r="H6" s="2"/>
      <c r="I6" s="2"/>
      <c r="J6" s="2"/>
      <c r="K6" s="2"/>
      <c r="L6" s="2"/>
      <c r="M6" s="30"/>
      <c r="N6" s="25">
        <v>24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B7" s="4" t="s">
        <v>16</v>
      </c>
      <c r="C7" s="4">
        <v>2185.77</v>
      </c>
      <c r="D7" s="4" t="s">
        <v>17</v>
      </c>
      <c r="E7" s="4">
        <v>74.23</v>
      </c>
      <c r="M7" s="31"/>
      <c r="N7">
        <v>25</v>
      </c>
      <c r="Q7" s="4"/>
    </row>
    <row r="8" spans="1:27">
      <c r="A8" s="2"/>
      <c r="B8" s="2" t="s">
        <v>18</v>
      </c>
      <c r="C8" s="2">
        <v>1998.77</v>
      </c>
      <c r="D8" s="2" t="s">
        <v>19</v>
      </c>
      <c r="E8" s="2">
        <v>60.37</v>
      </c>
      <c r="F8" s="2"/>
      <c r="G8" s="2"/>
      <c r="H8" s="2"/>
      <c r="I8" s="2"/>
      <c r="J8" s="2"/>
      <c r="K8" s="2"/>
      <c r="L8" s="2"/>
      <c r="M8" s="30"/>
      <c r="N8" s="2">
        <v>26</v>
      </c>
      <c r="O8" s="30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9" t="s">
        <v>20</v>
      </c>
      <c r="B9" s="5" t="s">
        <v>21</v>
      </c>
      <c r="C9" s="4">
        <v>944.46</v>
      </c>
      <c r="D9" s="4" t="s">
        <v>22</v>
      </c>
      <c r="E9" s="4">
        <v>66.150000000000006</v>
      </c>
      <c r="M9" s="30"/>
      <c r="N9" s="2">
        <v>28</v>
      </c>
      <c r="Q9" s="4"/>
    </row>
    <row r="10" spans="1:27">
      <c r="A10" s="2"/>
      <c r="B10" s="2" t="s">
        <v>23</v>
      </c>
      <c r="C10" s="2">
        <v>2782.62</v>
      </c>
      <c r="D10" s="2" t="s">
        <v>24</v>
      </c>
      <c r="E10" s="2">
        <v>74.11</v>
      </c>
      <c r="F10" s="2"/>
      <c r="G10" s="2"/>
      <c r="H10" s="2"/>
      <c r="I10" s="2"/>
      <c r="J10" s="2"/>
      <c r="K10" s="2"/>
      <c r="L10" s="2"/>
      <c r="M10" s="31" t="s">
        <v>25</v>
      </c>
      <c r="N10" s="25">
        <v>29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B11" s="4" t="s">
        <v>26</v>
      </c>
      <c r="C11" s="4">
        <v>1328.26</v>
      </c>
      <c r="D11" s="4" t="s">
        <v>27</v>
      </c>
      <c r="E11" s="4">
        <v>62.27</v>
      </c>
      <c r="N11" s="23">
        <v>30</v>
      </c>
      <c r="Q11" s="4"/>
    </row>
    <row r="12" spans="1:27">
      <c r="A12" s="9" t="s">
        <v>28</v>
      </c>
      <c r="B12" s="5" t="s">
        <v>29</v>
      </c>
      <c r="C12" s="4">
        <v>930.13</v>
      </c>
      <c r="D12" s="4" t="s">
        <v>30</v>
      </c>
      <c r="E12" s="4">
        <v>59.29</v>
      </c>
      <c r="N12" s="23">
        <v>31</v>
      </c>
      <c r="Q12" s="4"/>
    </row>
    <row r="13" spans="1:27">
      <c r="A13" s="2"/>
      <c r="B13" s="2" t="s">
        <v>31</v>
      </c>
      <c r="C13" s="2">
        <v>1611.91</v>
      </c>
      <c r="D13" s="2" t="s">
        <v>32</v>
      </c>
      <c r="E13" s="2">
        <v>65.94</v>
      </c>
      <c r="F13" s="2"/>
      <c r="G13" s="2"/>
      <c r="H13" s="2"/>
      <c r="I13" s="2"/>
      <c r="J13" s="2"/>
      <c r="K13" s="2"/>
      <c r="L13" s="2"/>
      <c r="M13" s="2"/>
      <c r="N13" s="23">
        <v>32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4" t="s">
        <v>33</v>
      </c>
      <c r="C14" s="4">
        <v>1382.41</v>
      </c>
      <c r="D14" s="4" t="s">
        <v>34</v>
      </c>
      <c r="E14" s="4">
        <v>64.13</v>
      </c>
      <c r="N14" s="23">
        <v>33</v>
      </c>
      <c r="Q14" s="4"/>
    </row>
    <row r="15" spans="1:27" ht="15.75" customHeight="1">
      <c r="A15" s="8" t="s">
        <v>35</v>
      </c>
      <c r="B15" s="2" t="s">
        <v>36</v>
      </c>
      <c r="C15" s="2">
        <v>854.24</v>
      </c>
      <c r="D15" s="2" t="s">
        <v>37</v>
      </c>
      <c r="E15" s="2">
        <v>56.72</v>
      </c>
      <c r="F15" s="2"/>
      <c r="G15" s="2"/>
      <c r="H15" s="2"/>
      <c r="I15" s="2"/>
      <c r="J15" s="2"/>
      <c r="K15" s="2"/>
      <c r="L15" s="2"/>
      <c r="M15" s="2"/>
      <c r="N15" s="2">
        <v>34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B16" s="4" t="s">
        <v>38</v>
      </c>
      <c r="C16" s="4">
        <v>654.91999999999996</v>
      </c>
      <c r="D16" s="4" t="s">
        <v>39</v>
      </c>
      <c r="E16" s="4">
        <v>52.28</v>
      </c>
      <c r="N16" s="2">
        <v>35</v>
      </c>
    </row>
    <row r="17" spans="1:27" ht="15.75" customHeight="1">
      <c r="A17" s="2"/>
      <c r="B17" s="2"/>
      <c r="C17" s="2">
        <v>465.21</v>
      </c>
      <c r="D17" s="2" t="s">
        <v>40</v>
      </c>
      <c r="E17" s="2">
        <v>47.06</v>
      </c>
      <c r="F17" s="2"/>
      <c r="G17" s="2"/>
      <c r="H17" s="2"/>
      <c r="I17" s="2"/>
      <c r="J17" s="2"/>
      <c r="K17" s="2"/>
      <c r="L17" s="2"/>
      <c r="M17" s="2"/>
      <c r="N17" s="23">
        <v>36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0" t="s">
        <v>41</v>
      </c>
      <c r="B18" s="4" t="s">
        <v>42</v>
      </c>
      <c r="C18" s="4">
        <v>420.09</v>
      </c>
      <c r="D18" s="4" t="s">
        <v>43</v>
      </c>
      <c r="E18" s="4">
        <v>45.68</v>
      </c>
      <c r="N18" s="2">
        <v>37</v>
      </c>
    </row>
    <row r="19" spans="1:27" ht="15.75" customHeight="1">
      <c r="A19" s="2"/>
      <c r="B19" s="2" t="s">
        <v>44</v>
      </c>
      <c r="C19" s="2">
        <v>463.15</v>
      </c>
      <c r="D19" s="2" t="s">
        <v>45</v>
      </c>
      <c r="E19" s="2">
        <v>46.88</v>
      </c>
      <c r="F19" s="2"/>
      <c r="G19" s="2"/>
      <c r="H19" s="2"/>
      <c r="I19" s="2"/>
      <c r="J19" s="2"/>
      <c r="K19" s="2"/>
      <c r="L19" s="2"/>
      <c r="M19" s="2"/>
      <c r="N19" s="25">
        <v>38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B20" s="4" t="s">
        <v>46</v>
      </c>
      <c r="C20" s="4">
        <v>439.83</v>
      </c>
      <c r="D20" s="4" t="s">
        <v>47</v>
      </c>
      <c r="E20" s="4">
        <v>48.31</v>
      </c>
      <c r="N20" s="2">
        <v>39</v>
      </c>
    </row>
    <row r="21" spans="1:27" ht="15.75" customHeight="1">
      <c r="A21" s="8" t="s">
        <v>48</v>
      </c>
      <c r="B21" s="2" t="s">
        <v>49</v>
      </c>
      <c r="C21" s="2">
        <v>544.47</v>
      </c>
      <c r="D21" s="2" t="s">
        <v>50</v>
      </c>
      <c r="E21" s="2">
        <v>49.44</v>
      </c>
      <c r="F21" s="2"/>
      <c r="G21" s="2"/>
      <c r="H21" s="2"/>
      <c r="I21" s="2"/>
      <c r="J21" s="2"/>
      <c r="K21" s="2"/>
      <c r="L21" s="2"/>
      <c r="M21" s="2"/>
      <c r="N21" s="2">
        <v>40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B22" s="4" t="s">
        <v>51</v>
      </c>
      <c r="C22" s="4">
        <v>414.53</v>
      </c>
      <c r="D22" s="4" t="s">
        <v>52</v>
      </c>
      <c r="E22" s="4">
        <v>46.02</v>
      </c>
      <c r="N22" s="25">
        <v>41</v>
      </c>
    </row>
    <row r="23" spans="1:27" ht="15.75" customHeight="1">
      <c r="A23" s="2"/>
      <c r="B23" s="2" t="s">
        <v>53</v>
      </c>
      <c r="C23" s="2">
        <v>416.7</v>
      </c>
      <c r="D23" s="2" t="s">
        <v>54</v>
      </c>
      <c r="E23" s="2">
        <v>46.97</v>
      </c>
      <c r="F23" s="2"/>
      <c r="G23" s="2"/>
      <c r="H23" s="2"/>
      <c r="I23" s="2"/>
      <c r="J23" s="2"/>
      <c r="K23" s="2"/>
      <c r="L23" s="2"/>
      <c r="M23" s="2"/>
      <c r="N23" s="2">
        <v>42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8" t="s">
        <v>55</v>
      </c>
      <c r="B24" s="2" t="s">
        <v>56</v>
      </c>
      <c r="C24" s="2">
        <v>773.01</v>
      </c>
      <c r="D24" s="2" t="s">
        <v>57</v>
      </c>
      <c r="E24" s="2">
        <v>54.02</v>
      </c>
      <c r="F24" s="2"/>
      <c r="G24" s="2"/>
      <c r="H24" s="2"/>
      <c r="I24" s="2"/>
      <c r="J24" s="2"/>
      <c r="K24" s="2"/>
      <c r="L24" s="2"/>
      <c r="M24" s="2"/>
      <c r="N24" s="2">
        <v>43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4" t="s">
        <v>58</v>
      </c>
      <c r="C25" s="4">
        <v>492.95</v>
      </c>
      <c r="D25" s="4" t="s">
        <v>59</v>
      </c>
      <c r="E25" s="4">
        <v>47.1</v>
      </c>
      <c r="N25" s="25">
        <v>44</v>
      </c>
    </row>
    <row r="26" spans="1:27" ht="15.75" customHeight="1">
      <c r="A26" s="2"/>
      <c r="B26" s="2" t="s">
        <v>60</v>
      </c>
      <c r="C26" s="2">
        <v>605.66</v>
      </c>
      <c r="D26" s="2" t="s">
        <v>61</v>
      </c>
      <c r="E26" s="2">
        <v>49.15</v>
      </c>
      <c r="F26" s="2"/>
      <c r="G26" s="2"/>
      <c r="H26" s="2"/>
      <c r="I26" s="2"/>
      <c r="J26" s="2"/>
      <c r="K26" s="2"/>
      <c r="L26" s="2"/>
      <c r="M26" s="2"/>
      <c r="N26" s="25">
        <v>45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35" t="s">
        <v>62</v>
      </c>
      <c r="N27" s="23">
        <v>46</v>
      </c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47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N29" s="23">
        <v>48</v>
      </c>
    </row>
    <row r="30" spans="1:27" ht="15.75" customHeight="1">
      <c r="A30" s="8" t="s">
        <v>63</v>
      </c>
      <c r="B30" s="2" t="s">
        <v>64</v>
      </c>
      <c r="C30" s="2">
        <v>1110.77</v>
      </c>
      <c r="D30" s="2" t="s">
        <v>65</v>
      </c>
      <c r="E30" s="2">
        <v>51.85</v>
      </c>
      <c r="F30" s="2"/>
      <c r="G30" s="2"/>
      <c r="H30" s="2"/>
      <c r="I30" s="2"/>
      <c r="J30" s="2"/>
      <c r="K30" s="2"/>
      <c r="L30" s="2"/>
      <c r="M30" s="2"/>
      <c r="N30" s="2">
        <v>49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4" t="s">
        <v>66</v>
      </c>
      <c r="C31" s="4">
        <v>1621.14</v>
      </c>
      <c r="D31" s="4" t="s">
        <v>67</v>
      </c>
      <c r="E31" s="4">
        <v>55.53</v>
      </c>
      <c r="N31" s="2">
        <v>50</v>
      </c>
    </row>
    <row r="32" spans="1:27" ht="15.75" customHeight="1">
      <c r="A32" s="2"/>
      <c r="B32" s="2" t="s">
        <v>68</v>
      </c>
      <c r="C32" s="2">
        <v>561.38</v>
      </c>
      <c r="D32" s="2" t="s">
        <v>69</v>
      </c>
      <c r="E32" s="2">
        <v>40.700000000000003</v>
      </c>
      <c r="F32" s="2"/>
      <c r="G32" s="2"/>
      <c r="H32" s="2"/>
      <c r="I32" s="2"/>
      <c r="J32" s="2"/>
      <c r="K32" s="2"/>
      <c r="L32" s="2"/>
      <c r="M32" s="2"/>
      <c r="N32" s="25">
        <v>51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0" t="s">
        <v>70</v>
      </c>
      <c r="B33" s="4" t="s">
        <v>71</v>
      </c>
      <c r="C33" s="4">
        <v>909.34</v>
      </c>
      <c r="D33" s="4" t="s">
        <v>72</v>
      </c>
      <c r="E33" s="4">
        <v>58.49</v>
      </c>
      <c r="N33" s="2">
        <v>52</v>
      </c>
    </row>
    <row r="34" spans="1:27" ht="15.75" customHeight="1">
      <c r="A34" s="2"/>
      <c r="B34" s="2" t="s">
        <v>71</v>
      </c>
      <c r="C34" s="2">
        <v>1169.74</v>
      </c>
      <c r="D34" s="2" t="s">
        <v>73</v>
      </c>
      <c r="E34" s="2">
        <v>60.43</v>
      </c>
      <c r="F34" s="2"/>
      <c r="G34" s="2"/>
      <c r="H34" s="2"/>
      <c r="I34" s="2"/>
      <c r="J34" s="2"/>
      <c r="K34" s="2"/>
      <c r="L34" s="2"/>
      <c r="M34" s="2"/>
      <c r="N34" s="23">
        <v>53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B35" s="4" t="s">
        <v>71</v>
      </c>
      <c r="C35" s="4">
        <v>1949.35</v>
      </c>
      <c r="D35" s="4" t="s">
        <v>74</v>
      </c>
      <c r="E35" s="4">
        <v>66.52</v>
      </c>
      <c r="H35">
        <f>GEOMEAN(C36:C38)</f>
        <v>810.322229223985</v>
      </c>
      <c r="N35" s="2">
        <v>55</v>
      </c>
    </row>
    <row r="36" spans="1:27" ht="15.75" customHeight="1">
      <c r="A36" s="32" t="s">
        <v>75</v>
      </c>
      <c r="B36" s="2" t="s">
        <v>76</v>
      </c>
      <c r="C36" s="2">
        <v>1253.6300000000001</v>
      </c>
      <c r="D36" s="2" t="s">
        <v>77</v>
      </c>
      <c r="E36" s="2">
        <v>64.349999999999994</v>
      </c>
      <c r="F36" s="2"/>
      <c r="G36" s="2"/>
      <c r="H36" s="2">
        <f>GEOMEAN(C36:C38)</f>
        <v>810.322229223985</v>
      </c>
      <c r="I36" s="2"/>
      <c r="J36" s="2"/>
      <c r="K36" s="2"/>
      <c r="L36" s="2"/>
      <c r="M36" s="2"/>
      <c r="N36" s="25">
        <v>58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B37" t="s">
        <v>76</v>
      </c>
      <c r="C37">
        <v>525.23</v>
      </c>
      <c r="D37" t="s">
        <v>78</v>
      </c>
      <c r="E37">
        <v>47.58</v>
      </c>
      <c r="N37" s="2">
        <v>60</v>
      </c>
    </row>
    <row r="38" spans="1:27" ht="15.75" customHeight="1">
      <c r="A38" s="2"/>
      <c r="B38" s="2" t="s">
        <v>76</v>
      </c>
      <c r="C38" s="2">
        <v>808.08</v>
      </c>
      <c r="D38" s="2" t="s">
        <v>79</v>
      </c>
      <c r="E38" s="2">
        <v>54.95</v>
      </c>
      <c r="F38" s="2"/>
      <c r="G38" s="2"/>
      <c r="H38" s="2"/>
      <c r="I38" s="2"/>
      <c r="J38" s="2"/>
      <c r="K38" s="2"/>
      <c r="L38" s="2"/>
      <c r="M38" s="2"/>
      <c r="N38" s="2">
        <v>63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10" t="s">
        <v>80</v>
      </c>
      <c r="B39" s="4" t="s">
        <v>81</v>
      </c>
      <c r="C39" s="4">
        <v>1785.51</v>
      </c>
      <c r="D39" s="4" t="s">
        <v>82</v>
      </c>
      <c r="E39" s="4">
        <v>64.84</v>
      </c>
      <c r="N39" s="25">
        <v>65</v>
      </c>
    </row>
    <row r="40" spans="1:27" ht="15.75" customHeight="1">
      <c r="A40" s="2"/>
      <c r="B40" s="2" t="s">
        <v>83</v>
      </c>
      <c r="C40" s="2">
        <v>1519.38</v>
      </c>
      <c r="D40" s="2" t="s">
        <v>84</v>
      </c>
      <c r="E40" s="2">
        <v>63.32</v>
      </c>
      <c r="F40" s="2"/>
      <c r="G40" s="2"/>
      <c r="H40" s="2"/>
      <c r="I40" s="2"/>
      <c r="J40" s="2"/>
      <c r="K40" s="2"/>
      <c r="L40" s="2"/>
      <c r="M40" s="2"/>
      <c r="N40" s="2">
        <v>66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B41" s="4" t="s">
        <v>85</v>
      </c>
      <c r="C41" s="4">
        <v>985.03</v>
      </c>
      <c r="D41" s="4" t="s">
        <v>86</v>
      </c>
      <c r="E41" s="4">
        <v>54.9</v>
      </c>
      <c r="N41" s="2">
        <v>67</v>
      </c>
    </row>
    <row r="42" spans="1:27" ht="15.75" customHeight="1">
      <c r="A42" s="8" t="s">
        <v>87</v>
      </c>
      <c r="B42" s="2" t="s">
        <v>88</v>
      </c>
      <c r="C42" s="2">
        <v>469.91</v>
      </c>
      <c r="D42" s="2" t="s">
        <v>89</v>
      </c>
      <c r="E42" s="2">
        <v>48.75</v>
      </c>
      <c r="F42" s="2"/>
      <c r="G42" s="2"/>
      <c r="H42" s="2"/>
      <c r="I42" s="2"/>
      <c r="J42" s="2"/>
      <c r="K42" s="2"/>
      <c r="L42" s="2"/>
      <c r="M42" s="2"/>
      <c r="N42" s="23">
        <v>68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B43" s="4" t="s">
        <v>90</v>
      </c>
      <c r="C43" s="4">
        <v>1024.49</v>
      </c>
      <c r="D43" s="4" t="s">
        <v>91</v>
      </c>
      <c r="E43" s="4">
        <v>57.56</v>
      </c>
      <c r="N43" s="2">
        <v>69</v>
      </c>
    </row>
    <row r="44" spans="1:27" ht="15.75" customHeight="1">
      <c r="A44" s="2"/>
      <c r="B44" s="4" t="s">
        <v>92</v>
      </c>
      <c r="C44" s="2">
        <v>1239.56</v>
      </c>
      <c r="D44" s="2" t="s">
        <v>93</v>
      </c>
      <c r="E44" s="2">
        <v>64.48</v>
      </c>
      <c r="F44" s="2"/>
      <c r="G44" s="2"/>
      <c r="H44" s="2"/>
      <c r="I44" s="2"/>
      <c r="J44" s="2"/>
      <c r="K44" s="2"/>
      <c r="L44" s="2"/>
      <c r="M44" s="2"/>
      <c r="N44" s="25">
        <v>70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 t="s">
        <v>94</v>
      </c>
      <c r="B45" s="2" t="s">
        <v>95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71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N46" s="25">
        <v>72</v>
      </c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73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 t="s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5">
        <v>75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N49" s="2">
        <v>76</v>
      </c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5">
        <v>77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10" t="s">
        <v>97</v>
      </c>
      <c r="B51" s="4" t="s">
        <v>98</v>
      </c>
      <c r="C51" s="4">
        <v>1816.98</v>
      </c>
      <c r="D51" s="4" t="s">
        <v>99</v>
      </c>
      <c r="E51" s="4">
        <v>79</v>
      </c>
      <c r="N51" s="2">
        <v>78</v>
      </c>
    </row>
    <row r="52" spans="1:27" ht="15.75" customHeight="1">
      <c r="A52" s="2"/>
      <c r="B52" s="2" t="s">
        <v>100</v>
      </c>
      <c r="C52" s="2">
        <v>1596.55</v>
      </c>
      <c r="D52" s="2" t="s">
        <v>101</v>
      </c>
      <c r="E52" s="2">
        <v>76.319999999999993</v>
      </c>
      <c r="F52" s="2"/>
      <c r="G52" s="2"/>
      <c r="H52" s="2"/>
      <c r="I52" s="2"/>
      <c r="J52" s="2"/>
      <c r="K52" s="2"/>
      <c r="L52" s="2"/>
      <c r="M52" s="2"/>
      <c r="N52" s="23">
        <v>79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B53" s="4" t="s">
        <v>102</v>
      </c>
      <c r="C53" s="4">
        <v>1968.13</v>
      </c>
      <c r="D53" s="4" t="s">
        <v>103</v>
      </c>
      <c r="E53" s="4">
        <v>77.290000000000006</v>
      </c>
      <c r="N53" s="2">
        <v>80</v>
      </c>
    </row>
    <row r="54" spans="1:27" ht="15.75" customHeight="1">
      <c r="A54" s="8" t="s">
        <v>104</v>
      </c>
      <c r="B54" s="2" t="s">
        <v>105</v>
      </c>
      <c r="C54" s="2">
        <v>1426.62</v>
      </c>
      <c r="D54" s="2" t="s">
        <v>106</v>
      </c>
      <c r="E54" s="2">
        <v>52.92</v>
      </c>
      <c r="F54" s="2"/>
      <c r="G54" s="2"/>
      <c r="H54" s="2"/>
      <c r="I54" s="2"/>
      <c r="J54" s="2"/>
      <c r="K54" s="2"/>
      <c r="L54" s="2"/>
      <c r="M54" s="2"/>
      <c r="N54" s="2">
        <v>81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B55" s="4" t="s">
        <v>107</v>
      </c>
      <c r="C55" s="4">
        <v>1864.96</v>
      </c>
      <c r="D55" s="4" t="s">
        <v>108</v>
      </c>
      <c r="E55" s="4">
        <v>61.56</v>
      </c>
      <c r="N55" s="25">
        <v>82</v>
      </c>
    </row>
    <row r="56" spans="1:27" ht="15.75" customHeight="1">
      <c r="A56" s="2"/>
      <c r="B56" s="2" t="s">
        <v>109</v>
      </c>
      <c r="C56" s="2">
        <v>5368.04</v>
      </c>
      <c r="D56" s="2" t="s">
        <v>110</v>
      </c>
      <c r="E56" s="2">
        <v>83.2</v>
      </c>
      <c r="F56" s="2"/>
      <c r="G56" s="2"/>
      <c r="H56" s="2"/>
      <c r="I56" s="2"/>
      <c r="J56" s="2"/>
      <c r="K56" s="2"/>
      <c r="L56" s="2"/>
      <c r="M56" s="2"/>
      <c r="N56" s="2">
        <v>83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9" t="s">
        <v>111</v>
      </c>
      <c r="B57" s="4" t="s">
        <v>112</v>
      </c>
      <c r="C57" s="4">
        <v>1019.66</v>
      </c>
      <c r="D57" s="4" t="s">
        <v>113</v>
      </c>
      <c r="E57" s="4">
        <v>57.98</v>
      </c>
      <c r="N57" s="2">
        <v>84</v>
      </c>
    </row>
    <row r="58" spans="1:27" ht="15.75" customHeight="1">
      <c r="A58" s="2"/>
      <c r="B58" s="5" t="s">
        <v>114</v>
      </c>
      <c r="C58" s="2">
        <v>3055.66</v>
      </c>
      <c r="D58" s="2" t="s">
        <v>115</v>
      </c>
      <c r="E58" s="2">
        <v>74.489999999999995</v>
      </c>
      <c r="F58" s="2"/>
      <c r="G58" s="2"/>
      <c r="H58" s="2"/>
      <c r="I58" s="2"/>
      <c r="J58" s="2"/>
      <c r="K58" s="2"/>
      <c r="L58" s="2"/>
      <c r="M58" s="2"/>
      <c r="N58" s="25">
        <v>85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B59" s="4" t="s">
        <v>116</v>
      </c>
      <c r="C59" s="4">
        <v>2271.4</v>
      </c>
      <c r="D59" s="4" t="s">
        <v>117</v>
      </c>
      <c r="E59" s="4">
        <v>72.58</v>
      </c>
      <c r="N59" s="25">
        <v>86</v>
      </c>
    </row>
    <row r="60" spans="1:27" ht="15.75" customHeight="1">
      <c r="A60" s="8" t="s">
        <v>118</v>
      </c>
      <c r="B60" s="2" t="s">
        <v>119</v>
      </c>
      <c r="C60" s="2">
        <v>1604.26</v>
      </c>
      <c r="D60" s="2" t="s">
        <v>120</v>
      </c>
      <c r="E60" s="2">
        <v>63.82</v>
      </c>
      <c r="F60" s="2"/>
      <c r="G60" s="2"/>
      <c r="H60" s="2"/>
      <c r="I60" s="2"/>
      <c r="J60" s="2"/>
      <c r="K60" s="2"/>
      <c r="L60" s="2"/>
      <c r="M60" s="2"/>
      <c r="N60" s="23">
        <v>87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B61" s="4" t="s">
        <v>121</v>
      </c>
      <c r="C61" s="4">
        <v>382.61</v>
      </c>
      <c r="D61" s="4" t="s">
        <v>122</v>
      </c>
      <c r="E61" s="4">
        <v>39.840000000000003</v>
      </c>
      <c r="N61" s="24">
        <v>88</v>
      </c>
    </row>
    <row r="62" spans="1:27" ht="15.75" customHeight="1">
      <c r="B62" s="4" t="s">
        <v>123</v>
      </c>
      <c r="C62" s="4">
        <v>507.91</v>
      </c>
      <c r="D62" s="4" t="s">
        <v>124</v>
      </c>
      <c r="E62" s="4">
        <v>44.73</v>
      </c>
      <c r="F62" s="4"/>
      <c r="N62" s="25">
        <v>90</v>
      </c>
    </row>
    <row r="63" spans="1:27" ht="15.75" customHeight="1">
      <c r="A63" s="8" t="s">
        <v>125</v>
      </c>
      <c r="B63" s="2" t="s">
        <v>126</v>
      </c>
      <c r="C63" s="2">
        <v>2422.61</v>
      </c>
      <c r="D63" s="2" t="s">
        <v>127</v>
      </c>
      <c r="E63" s="2">
        <v>67.75</v>
      </c>
      <c r="F63" s="2"/>
      <c r="G63" s="2"/>
      <c r="H63" s="2"/>
      <c r="I63" s="2"/>
      <c r="J63" s="2"/>
      <c r="K63" s="2"/>
      <c r="L63" s="2"/>
      <c r="M63" s="2"/>
      <c r="N63" s="2">
        <v>91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11"/>
      <c r="B64" s="11" t="s">
        <v>128</v>
      </c>
      <c r="C64" s="11">
        <v>2458.8000000000002</v>
      </c>
      <c r="D64" s="11" t="s">
        <v>129</v>
      </c>
      <c r="E64" s="11">
        <v>66.37</v>
      </c>
      <c r="F64" s="11"/>
      <c r="G64" s="11"/>
      <c r="H64" s="11"/>
      <c r="I64" s="11"/>
      <c r="J64" s="11"/>
      <c r="K64" s="11"/>
      <c r="L64" s="11"/>
      <c r="M64" s="11"/>
      <c r="N64" s="11">
        <v>62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>
      <c r="A65" s="2"/>
      <c r="B65" s="2" t="s">
        <v>130</v>
      </c>
      <c r="C65" s="2">
        <v>2700.65</v>
      </c>
      <c r="D65" s="2" t="s">
        <v>131</v>
      </c>
      <c r="E65" s="2">
        <v>75.180000000000007</v>
      </c>
      <c r="F65" s="2"/>
      <c r="G65" s="2"/>
      <c r="H65" s="2"/>
      <c r="I65" s="2"/>
      <c r="J65" s="2"/>
      <c r="K65" s="2"/>
      <c r="L65" s="2"/>
      <c r="M65" s="2"/>
      <c r="N65" s="2">
        <v>64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8" t="s">
        <v>132</v>
      </c>
      <c r="B66" s="2" t="s">
        <v>133</v>
      </c>
      <c r="C66" s="2">
        <v>5134.07</v>
      </c>
      <c r="D66" s="2" t="s">
        <v>134</v>
      </c>
      <c r="E66" s="2">
        <v>89.36</v>
      </c>
      <c r="F66" s="2"/>
      <c r="G66" s="2"/>
      <c r="H66" s="2"/>
      <c r="I66" s="2"/>
      <c r="J66" s="2"/>
      <c r="K66" s="2"/>
      <c r="L66" s="2"/>
      <c r="M66" s="2"/>
      <c r="N66" s="2">
        <v>61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B67" s="4" t="s">
        <v>135</v>
      </c>
      <c r="C67" s="4">
        <v>5447.71</v>
      </c>
      <c r="D67" s="4" t="s">
        <v>136</v>
      </c>
      <c r="E67" s="4">
        <v>88.73</v>
      </c>
      <c r="N67">
        <v>59</v>
      </c>
    </row>
    <row r="68" spans="1:27" ht="15.75" customHeight="1">
      <c r="A68" s="2"/>
      <c r="B68" s="2" t="s">
        <v>137</v>
      </c>
      <c r="C68" s="2">
        <v>3193.37</v>
      </c>
      <c r="D68" s="2" t="s">
        <v>138</v>
      </c>
      <c r="E68" s="2">
        <v>74.11</v>
      </c>
      <c r="F68" s="2"/>
      <c r="G68" s="2"/>
      <c r="H68" s="2"/>
      <c r="I68" s="2"/>
      <c r="J68" s="2"/>
      <c r="K68" s="2"/>
      <c r="L68" s="2"/>
      <c r="M68" s="2"/>
      <c r="N68" s="2">
        <v>57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10" t="s">
        <v>139</v>
      </c>
      <c r="B69" s="4" t="s">
        <v>140</v>
      </c>
      <c r="C69" s="4">
        <v>2745.55</v>
      </c>
      <c r="D69" s="4" t="s">
        <v>141</v>
      </c>
      <c r="E69" s="4">
        <v>78.58</v>
      </c>
      <c r="N69">
        <v>56</v>
      </c>
    </row>
    <row r="70" spans="1:27" ht="15.75" customHeight="1">
      <c r="A70" s="2"/>
      <c r="B70" s="2" t="s">
        <v>142</v>
      </c>
      <c r="C70" s="2">
        <v>2176.44</v>
      </c>
      <c r="D70" s="2" t="s">
        <v>143</v>
      </c>
      <c r="E70" s="2">
        <v>71.08</v>
      </c>
      <c r="F70" s="2"/>
      <c r="G70" s="2"/>
      <c r="H70" s="2"/>
      <c r="I70" s="2"/>
      <c r="J70" s="2"/>
      <c r="K70" s="2"/>
      <c r="L70" s="2"/>
      <c r="M70" s="2"/>
      <c r="N70" s="2">
        <v>54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11"/>
      <c r="B71" s="12" t="s">
        <v>144</v>
      </c>
      <c r="C71" s="11">
        <v>1273.97</v>
      </c>
      <c r="D71" s="11" t="s">
        <v>145</v>
      </c>
      <c r="E71" s="11">
        <v>65.95</v>
      </c>
      <c r="F71" s="11"/>
      <c r="G71" s="11"/>
      <c r="H71" s="11"/>
      <c r="I71" s="11"/>
      <c r="J71" s="11"/>
      <c r="K71" s="11"/>
      <c r="L71" s="11"/>
      <c r="M71" s="11"/>
      <c r="N71" s="11">
        <v>74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>
      <c r="A72" s="8" t="s">
        <v>146</v>
      </c>
      <c r="B72" s="2" t="s">
        <v>147</v>
      </c>
      <c r="C72" s="2">
        <v>4160.1499999999996</v>
      </c>
      <c r="D72" s="2" t="s">
        <v>148</v>
      </c>
      <c r="E72" s="2">
        <v>81.61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11"/>
      <c r="B73" s="11" t="s">
        <v>149</v>
      </c>
      <c r="C73" s="11">
        <v>2842.22</v>
      </c>
      <c r="D73" s="11" t="s">
        <v>150</v>
      </c>
      <c r="E73" s="11">
        <v>70.73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>
      <c r="A74" s="2"/>
      <c r="B74" s="2" t="s">
        <v>151</v>
      </c>
      <c r="C74" s="2">
        <v>1733.23</v>
      </c>
      <c r="D74" s="2" t="s">
        <v>152</v>
      </c>
      <c r="E74" s="2">
        <v>59.62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8" t="s">
        <v>153</v>
      </c>
      <c r="B75" s="2" t="s">
        <v>154</v>
      </c>
      <c r="C75" s="2">
        <v>823.61</v>
      </c>
      <c r="D75" s="2" t="s">
        <v>155</v>
      </c>
      <c r="E75" s="2">
        <v>50.36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B76" t="s">
        <v>156</v>
      </c>
      <c r="C76">
        <v>1577.02</v>
      </c>
      <c r="D76" t="s">
        <v>157</v>
      </c>
      <c r="E76">
        <v>64.28</v>
      </c>
    </row>
    <row r="77" spans="1:27" ht="15.75" customHeight="1">
      <c r="A77" s="10" t="s">
        <v>158</v>
      </c>
      <c r="B77" s="4" t="s">
        <v>159</v>
      </c>
      <c r="C77" s="4">
        <v>569.65</v>
      </c>
      <c r="D77" s="4" t="s">
        <v>160</v>
      </c>
      <c r="E77" s="4">
        <v>42.99</v>
      </c>
    </row>
    <row r="78" spans="1:27" ht="15.75" customHeight="1">
      <c r="A78" s="2"/>
      <c r="B78" s="2" t="s">
        <v>161</v>
      </c>
      <c r="C78" s="2">
        <v>617.65</v>
      </c>
      <c r="D78" s="2" t="s">
        <v>162</v>
      </c>
      <c r="E78" s="2">
        <v>43.06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B79" s="4" t="s">
        <v>163</v>
      </c>
      <c r="C79" s="4">
        <v>541.88</v>
      </c>
      <c r="D79" s="4" t="s">
        <v>164</v>
      </c>
      <c r="E79" s="4">
        <v>44.17</v>
      </c>
    </row>
    <row r="80" spans="1:27" ht="15.75" customHeight="1">
      <c r="A80" s="8" t="s">
        <v>165</v>
      </c>
      <c r="B80" s="2" t="s">
        <v>166</v>
      </c>
      <c r="C80" s="2">
        <v>2856.37</v>
      </c>
      <c r="D80" s="2" t="s">
        <v>167</v>
      </c>
      <c r="E80" s="2">
        <v>75.09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B81" s="4" t="s">
        <v>168</v>
      </c>
      <c r="C81" s="4">
        <v>2522.33</v>
      </c>
      <c r="D81" s="4" t="s">
        <v>169</v>
      </c>
      <c r="E81" s="4">
        <v>75.88</v>
      </c>
    </row>
    <row r="82" spans="1:27" ht="15.75" customHeight="1">
      <c r="A82" s="2"/>
      <c r="B82" s="2" t="s">
        <v>170</v>
      </c>
      <c r="C82" s="2">
        <v>4369.91</v>
      </c>
      <c r="D82" s="2" t="s">
        <v>171</v>
      </c>
      <c r="E82" s="2">
        <v>85.73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10" t="s">
        <v>172</v>
      </c>
      <c r="B83" s="4" t="s">
        <v>173</v>
      </c>
      <c r="C83" s="4">
        <v>568.38</v>
      </c>
      <c r="D83" s="4" t="s">
        <v>174</v>
      </c>
      <c r="E83" s="4">
        <v>51.13</v>
      </c>
    </row>
    <row r="84" spans="1:27" ht="15.75" customHeight="1">
      <c r="A84" s="2"/>
      <c r="B84" s="2" t="s">
        <v>175</v>
      </c>
      <c r="C84" s="2">
        <v>663.02</v>
      </c>
      <c r="D84" s="2" t="s">
        <v>176</v>
      </c>
      <c r="E84" s="2">
        <v>52.48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B85" s="4" t="s">
        <v>177</v>
      </c>
      <c r="C85" s="4">
        <v>659.61</v>
      </c>
      <c r="D85" s="4" t="s">
        <v>178</v>
      </c>
      <c r="E85" s="4">
        <v>55.41</v>
      </c>
    </row>
    <row r="86" spans="1:27" ht="15.75" customHeight="1">
      <c r="A86" s="8" t="s">
        <v>179</v>
      </c>
      <c r="B86" s="2" t="s">
        <v>180</v>
      </c>
      <c r="C86">
        <v>5190.5</v>
      </c>
      <c r="D86" s="2" t="s">
        <v>181</v>
      </c>
      <c r="E86" s="2">
        <v>87.86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B87" t="s">
        <v>180</v>
      </c>
      <c r="C87" s="2">
        <v>2918.94</v>
      </c>
      <c r="D87" t="s">
        <v>182</v>
      </c>
      <c r="E87">
        <v>84.72</v>
      </c>
    </row>
    <row r="88" spans="1:27" ht="15.75" customHeight="1">
      <c r="A88" s="2"/>
      <c r="B88" s="2" t="s">
        <v>180</v>
      </c>
      <c r="C88" s="2">
        <v>4713.63</v>
      </c>
      <c r="D88" s="2" t="s">
        <v>183</v>
      </c>
      <c r="E88" s="2">
        <v>89.47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8" t="s">
        <v>184</v>
      </c>
      <c r="B89" s="2" t="s">
        <v>185</v>
      </c>
      <c r="C89" s="2">
        <v>1026.76</v>
      </c>
      <c r="D89" s="2" t="s">
        <v>186</v>
      </c>
      <c r="E89" s="2">
        <v>56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B90" s="4" t="s">
        <v>187</v>
      </c>
      <c r="C90" s="4">
        <v>1206.6500000000001</v>
      </c>
      <c r="D90" s="4" t="s">
        <v>188</v>
      </c>
      <c r="E90" s="4">
        <v>64.62</v>
      </c>
    </row>
    <row r="91" spans="1:27" ht="15.75" customHeight="1">
      <c r="A91" s="2"/>
      <c r="B91" s="2" t="s">
        <v>189</v>
      </c>
      <c r="C91" s="2">
        <v>956.57</v>
      </c>
      <c r="D91" s="2" t="s">
        <v>190</v>
      </c>
      <c r="E91" s="2">
        <v>62.51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10" t="s">
        <v>191</v>
      </c>
      <c r="B92" s="4" t="s">
        <v>192</v>
      </c>
      <c r="C92" s="4">
        <v>490.85</v>
      </c>
      <c r="D92" s="4" t="s">
        <v>193</v>
      </c>
      <c r="E92" s="4">
        <v>52.25</v>
      </c>
    </row>
    <row r="93" spans="1:27" ht="15.75" customHeight="1">
      <c r="A93" s="2"/>
      <c r="B93" s="2" t="s">
        <v>194</v>
      </c>
      <c r="C93" s="2">
        <v>333.27</v>
      </c>
      <c r="D93" s="2" t="s">
        <v>195</v>
      </c>
      <c r="E93" s="2">
        <v>45.53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B94" s="4" t="s">
        <v>196</v>
      </c>
      <c r="C94" s="4">
        <v>516.67999999999995</v>
      </c>
      <c r="D94" s="4" t="s">
        <v>197</v>
      </c>
      <c r="E94" s="4">
        <v>52.57</v>
      </c>
    </row>
    <row r="95" spans="1:27" ht="15.75" customHeight="1">
      <c r="A95" s="34" t="s">
        <v>198</v>
      </c>
      <c r="B95" t="s">
        <v>199</v>
      </c>
      <c r="C95">
        <v>527.30999999999995</v>
      </c>
      <c r="D95" t="s">
        <v>200</v>
      </c>
      <c r="E95">
        <v>50.72</v>
      </c>
      <c r="G95">
        <f>GEOMEAN(C95:C97)</f>
        <v>654.07706033313593</v>
      </c>
    </row>
    <row r="96" spans="1:27" ht="15.75" customHeight="1">
      <c r="A96" s="2"/>
      <c r="B96" s="2"/>
      <c r="C96" s="2">
        <v>775.09</v>
      </c>
      <c r="D96" s="2" t="s">
        <v>201</v>
      </c>
      <c r="E96" s="2">
        <v>54.44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C97">
        <v>684.65</v>
      </c>
      <c r="D97" t="s">
        <v>202</v>
      </c>
      <c r="E97">
        <v>51.76</v>
      </c>
    </row>
    <row r="98" spans="1:27" ht="15.75" customHeight="1">
      <c r="A98" s="34" t="s">
        <v>203</v>
      </c>
      <c r="B98" t="s">
        <v>204</v>
      </c>
      <c r="C98">
        <v>152.19999999999999</v>
      </c>
      <c r="D98" t="s">
        <v>205</v>
      </c>
      <c r="E98">
        <v>40.47</v>
      </c>
      <c r="G98">
        <f>GEOMEAN(C98:C100)</f>
        <v>211.934016217015</v>
      </c>
    </row>
    <row r="99" spans="1:27" ht="15.75" customHeight="1">
      <c r="A99" s="2"/>
      <c r="B99" s="2"/>
      <c r="C99" s="2">
        <v>302.57</v>
      </c>
      <c r="D99" s="2" t="s">
        <v>206</v>
      </c>
      <c r="E99" s="2">
        <v>43.94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C100">
        <v>206.71</v>
      </c>
      <c r="D100" t="s">
        <v>207</v>
      </c>
      <c r="E100">
        <v>42.95</v>
      </c>
    </row>
    <row r="101" spans="1:27" ht="15.75" customHeight="1">
      <c r="A101" s="8" t="s">
        <v>208</v>
      </c>
      <c r="B101" s="2" t="s">
        <v>209</v>
      </c>
      <c r="C101" s="2">
        <v>708.94</v>
      </c>
      <c r="D101" s="2" t="s">
        <v>210</v>
      </c>
      <c r="E101" s="2">
        <v>52.48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B102" s="4" t="s">
        <v>211</v>
      </c>
      <c r="C102" s="4">
        <v>1096.26</v>
      </c>
      <c r="D102" s="4" t="s">
        <v>212</v>
      </c>
      <c r="E102" s="4">
        <v>60.39</v>
      </c>
    </row>
    <row r="103" spans="1:27" ht="15.75" customHeight="1">
      <c r="A103" s="2"/>
      <c r="B103" s="2" t="s">
        <v>213</v>
      </c>
      <c r="C103" s="2">
        <v>1024.82</v>
      </c>
      <c r="D103" s="2" t="s">
        <v>214</v>
      </c>
      <c r="E103" s="2">
        <v>61.99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10" t="s">
        <v>215</v>
      </c>
      <c r="B104" s="4" t="s">
        <v>216</v>
      </c>
      <c r="C104" s="4">
        <v>3502.61</v>
      </c>
      <c r="D104" s="4" t="s">
        <v>217</v>
      </c>
      <c r="E104" s="4">
        <v>95.19</v>
      </c>
      <c r="G104">
        <f>AVERAGE(C104:C106)</f>
        <v>3226.0133333333338</v>
      </c>
    </row>
    <row r="105" spans="1:27" ht="15.75" customHeight="1">
      <c r="A105" s="2"/>
      <c r="B105" s="2" t="s">
        <v>218</v>
      </c>
      <c r="C105" s="2">
        <v>2687.03</v>
      </c>
      <c r="D105" s="2" t="s">
        <v>219</v>
      </c>
      <c r="E105" s="2">
        <v>92.8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B106" t="s">
        <v>220</v>
      </c>
      <c r="C106">
        <v>3488.4</v>
      </c>
      <c r="D106" t="s">
        <v>221</v>
      </c>
      <c r="E106">
        <v>103.17</v>
      </c>
    </row>
    <row r="107" spans="1:27" ht="15.75" customHeight="1">
      <c r="A107" s="8" t="s">
        <v>222</v>
      </c>
      <c r="B107" s="2" t="s">
        <v>223</v>
      </c>
      <c r="C107" s="2">
        <v>150.06</v>
      </c>
      <c r="D107" s="2" t="s">
        <v>224</v>
      </c>
      <c r="E107" s="2">
        <v>32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B108" s="4" t="s">
        <v>225</v>
      </c>
      <c r="C108" s="4">
        <v>167.51</v>
      </c>
      <c r="D108" s="4" t="s">
        <v>226</v>
      </c>
      <c r="E108" s="4">
        <v>34.76</v>
      </c>
    </row>
    <row r="109" spans="1:27" ht="15.75" customHeight="1">
      <c r="A109" s="2"/>
      <c r="B109" s="2" t="s">
        <v>227</v>
      </c>
      <c r="C109" s="2">
        <v>249.65</v>
      </c>
      <c r="D109" s="2" t="s">
        <v>228</v>
      </c>
      <c r="E109" s="2">
        <v>39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10" t="s">
        <v>229</v>
      </c>
      <c r="B110" s="4" t="s">
        <v>230</v>
      </c>
      <c r="C110" s="4">
        <v>151.16999999999999</v>
      </c>
      <c r="D110" s="4" t="s">
        <v>231</v>
      </c>
      <c r="E110" s="4">
        <v>34.96</v>
      </c>
    </row>
    <row r="111" spans="1:27" ht="15.75" customHeight="1">
      <c r="A111" s="2"/>
      <c r="B111" s="2" t="s">
        <v>232</v>
      </c>
      <c r="C111" s="2">
        <v>203.35</v>
      </c>
      <c r="D111" s="2" t="s">
        <v>233</v>
      </c>
      <c r="E111" s="2">
        <v>35.200000000000003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B112" s="4" t="s">
        <v>234</v>
      </c>
      <c r="C112" s="4">
        <v>170.68</v>
      </c>
      <c r="D112" s="4" t="s">
        <v>235</v>
      </c>
      <c r="E112" s="4">
        <v>36.43</v>
      </c>
    </row>
    <row r="113" spans="1:27" ht="15.75" customHeight="1">
      <c r="A113" s="32" t="s">
        <v>236</v>
      </c>
      <c r="B113" s="2" t="s">
        <v>237</v>
      </c>
      <c r="C113" s="2">
        <v>1101.31</v>
      </c>
      <c r="D113" s="2" t="s">
        <v>238</v>
      </c>
      <c r="E113" s="2">
        <v>67.239999999999995</v>
      </c>
      <c r="F113" s="2"/>
      <c r="G113" s="2">
        <f>GEOMEAN(C113:C115)</f>
        <v>481.03329160293754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B114" t="s">
        <v>237</v>
      </c>
      <c r="C114">
        <v>182.5</v>
      </c>
      <c r="D114" t="s">
        <v>239</v>
      </c>
      <c r="E114">
        <v>38.909999999999997</v>
      </c>
    </row>
    <row r="115" spans="1:27" ht="15.75" customHeight="1">
      <c r="A115" s="2"/>
      <c r="B115" s="29" t="s">
        <v>237</v>
      </c>
      <c r="C115" s="2">
        <v>553.79999999999995</v>
      </c>
      <c r="D115" s="2" t="s">
        <v>240</v>
      </c>
      <c r="E115" s="2">
        <v>58.6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4" t="s">
        <v>241</v>
      </c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/>
    <row r="119" spans="1:27" ht="15.75" customHeight="1">
      <c r="A119" s="8" t="s">
        <v>242</v>
      </c>
      <c r="B119" s="2" t="s">
        <v>243</v>
      </c>
      <c r="C119" s="2">
        <v>419.83</v>
      </c>
      <c r="D119" s="2" t="s">
        <v>244</v>
      </c>
      <c r="E119" s="2">
        <v>46.87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B120" s="4" t="s">
        <v>245</v>
      </c>
      <c r="C120" s="4">
        <v>391.66</v>
      </c>
      <c r="D120" s="4" t="s">
        <v>246</v>
      </c>
      <c r="E120" s="4">
        <v>45.12</v>
      </c>
    </row>
    <row r="121" spans="1:27" ht="15.75" customHeight="1">
      <c r="A121" s="2"/>
      <c r="B121" s="2" t="s">
        <v>247</v>
      </c>
      <c r="C121" s="2">
        <v>202.46</v>
      </c>
      <c r="D121" s="2" t="s">
        <v>248</v>
      </c>
      <c r="E121" s="2">
        <v>39.619999999999997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8" t="s">
        <v>249</v>
      </c>
      <c r="B122" s="2" t="s">
        <v>250</v>
      </c>
      <c r="C122" s="2">
        <v>1722.53</v>
      </c>
      <c r="D122" s="2" t="s">
        <v>251</v>
      </c>
      <c r="E122" s="2">
        <v>72.98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 t="s">
        <v>250</v>
      </c>
      <c r="C123" s="2">
        <v>421.63</v>
      </c>
      <c r="D123" s="2" t="s">
        <v>252</v>
      </c>
      <c r="E123" s="2">
        <v>49.43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 t="s">
        <v>250</v>
      </c>
      <c r="C124" s="2">
        <v>785.61</v>
      </c>
      <c r="D124" s="2" t="s">
        <v>253</v>
      </c>
      <c r="E124" s="2">
        <v>61.8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33" t="s">
        <v>254</v>
      </c>
      <c r="B125" t="s">
        <v>255</v>
      </c>
      <c r="C125">
        <v>247.36</v>
      </c>
      <c r="D125" t="s">
        <v>256</v>
      </c>
      <c r="E125">
        <v>40.520000000000003</v>
      </c>
      <c r="G125">
        <f>GEOMEAN(C125:C126)</f>
        <v>146.02202573584577</v>
      </c>
    </row>
    <row r="126" spans="1:27" ht="15.75" customHeight="1">
      <c r="A126" s="2"/>
      <c r="B126" s="2"/>
      <c r="C126" s="2">
        <v>86.2</v>
      </c>
      <c r="D126" s="2" t="s">
        <v>257</v>
      </c>
      <c r="E126" s="2">
        <v>30.69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/>
    <row r="128" spans="1:27" ht="15.75" customHeight="1">
      <c r="A128" s="8" t="s">
        <v>258</v>
      </c>
      <c r="B128" s="2" t="s">
        <v>259</v>
      </c>
      <c r="C128" s="2">
        <v>830.14</v>
      </c>
      <c r="D128" s="2" t="s">
        <v>260</v>
      </c>
      <c r="E128" s="2">
        <v>50.27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C129">
        <v>1141.56</v>
      </c>
      <c r="D129" t="s">
        <v>261</v>
      </c>
      <c r="E129">
        <v>56.1</v>
      </c>
    </row>
    <row r="130" spans="1:27" ht="15.75" customHeight="1">
      <c r="A130" s="2"/>
      <c r="B130" s="2"/>
      <c r="C130" s="2">
        <v>862.96</v>
      </c>
      <c r="D130" s="2" t="s">
        <v>262</v>
      </c>
      <c r="E130" s="2">
        <v>52.04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10" t="s">
        <v>263</v>
      </c>
      <c r="B131" s="4" t="s">
        <v>264</v>
      </c>
      <c r="C131" s="4">
        <v>760.91</v>
      </c>
      <c r="D131" s="4" t="s">
        <v>265</v>
      </c>
      <c r="E131" s="4">
        <v>57.77</v>
      </c>
    </row>
    <row r="132" spans="1:27" ht="15.75" customHeight="1">
      <c r="A132" s="2"/>
      <c r="B132" s="2" t="s">
        <v>266</v>
      </c>
      <c r="C132" s="2">
        <v>680.36</v>
      </c>
      <c r="D132" s="2" t="s">
        <v>267</v>
      </c>
      <c r="E132" s="2">
        <v>50.23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B133" s="4" t="s">
        <v>268</v>
      </c>
      <c r="C133" s="4">
        <v>736.58</v>
      </c>
      <c r="D133" s="4" t="s">
        <v>269</v>
      </c>
      <c r="E133" s="4">
        <v>51.06</v>
      </c>
    </row>
    <row r="134" spans="1:27" ht="15.75" customHeight="1">
      <c r="A134" s="2" t="s">
        <v>270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/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10" t="s">
        <v>271</v>
      </c>
      <c r="B137" s="4" t="s">
        <v>272</v>
      </c>
      <c r="C137" s="4">
        <v>294.86</v>
      </c>
      <c r="D137" s="4" t="s">
        <v>273</v>
      </c>
      <c r="E137" s="4">
        <v>38.36</v>
      </c>
    </row>
    <row r="138" spans="1:27" ht="15.75" customHeight="1">
      <c r="A138" s="2"/>
      <c r="B138" s="2" t="s">
        <v>274</v>
      </c>
      <c r="C138" s="2">
        <v>489.62</v>
      </c>
      <c r="D138" s="2" t="s">
        <v>275</v>
      </c>
      <c r="E138" s="2">
        <v>48.83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B139" s="4" t="s">
        <v>276</v>
      </c>
      <c r="C139" s="4">
        <v>460.74</v>
      </c>
      <c r="D139" s="4" t="s">
        <v>277</v>
      </c>
      <c r="E139" s="4">
        <v>42.95</v>
      </c>
    </row>
    <row r="140" spans="1:27" ht="15.75" customHeight="1">
      <c r="A140" s="36" t="s">
        <v>278</v>
      </c>
      <c r="B140" s="2" t="s">
        <v>279</v>
      </c>
      <c r="C140" s="2">
        <v>386.11</v>
      </c>
      <c r="D140" s="2" t="s">
        <v>280</v>
      </c>
      <c r="E140" s="2">
        <v>45.18</v>
      </c>
      <c r="F140" s="2"/>
      <c r="G140" s="2">
        <f>GEOMEAN(C140:C142)</f>
        <v>371.32778225608126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C141">
        <v>332.87</v>
      </c>
      <c r="D141" t="s">
        <v>281</v>
      </c>
      <c r="E141">
        <v>45.2</v>
      </c>
    </row>
    <row r="142" spans="1:27" ht="15.75" customHeight="1">
      <c r="A142" s="2"/>
      <c r="B142" s="2"/>
      <c r="C142" s="2">
        <v>398.37</v>
      </c>
      <c r="D142" s="2" t="s">
        <v>282</v>
      </c>
      <c r="E142" s="2">
        <v>45.41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10" t="s">
        <v>283</v>
      </c>
      <c r="B143" s="4" t="s">
        <v>284</v>
      </c>
      <c r="C143" s="4">
        <v>621.91999999999996</v>
      </c>
      <c r="D143" s="4" t="s">
        <v>285</v>
      </c>
      <c r="E143" s="4">
        <v>44.82</v>
      </c>
    </row>
    <row r="144" spans="1:27" ht="15.75" customHeight="1">
      <c r="A144" s="2"/>
      <c r="B144" s="2" t="s">
        <v>286</v>
      </c>
      <c r="C144" s="2">
        <v>372.95</v>
      </c>
      <c r="D144" s="2" t="s">
        <v>287</v>
      </c>
      <c r="E144" s="2">
        <v>40.86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B145" s="4" t="s">
        <v>288</v>
      </c>
      <c r="C145" s="4">
        <v>316.22000000000003</v>
      </c>
      <c r="D145" s="4" t="s">
        <v>289</v>
      </c>
      <c r="E145" s="4">
        <v>39.880000000000003</v>
      </c>
    </row>
    <row r="146" spans="1:27" ht="15.75" customHeight="1">
      <c r="A146" s="10" t="s">
        <v>290</v>
      </c>
      <c r="B146" s="4" t="s">
        <v>291</v>
      </c>
      <c r="C146" s="4">
        <v>580.29999999999995</v>
      </c>
      <c r="D146" s="4" t="s">
        <v>292</v>
      </c>
      <c r="E146" s="4">
        <v>43.15</v>
      </c>
    </row>
    <row r="147" spans="1:27" ht="15.75" customHeight="1">
      <c r="B147" s="4" t="s">
        <v>291</v>
      </c>
      <c r="C147" s="4">
        <v>2395.19</v>
      </c>
      <c r="D147" s="4" t="s">
        <v>293</v>
      </c>
      <c r="E147" s="4">
        <v>67.34</v>
      </c>
    </row>
    <row r="148" spans="1:27" ht="15.75" customHeight="1">
      <c r="B148" s="4" t="s">
        <v>291</v>
      </c>
      <c r="C148" s="4">
        <v>2269.86</v>
      </c>
      <c r="D148" s="4" t="s">
        <v>294</v>
      </c>
      <c r="E148" s="4">
        <v>70.25</v>
      </c>
    </row>
    <row r="149" spans="1:27" ht="15.75" customHeight="1">
      <c r="A149" s="36" t="s">
        <v>295</v>
      </c>
      <c r="B149" s="2" t="s">
        <v>296</v>
      </c>
      <c r="C149" s="2">
        <v>502.64</v>
      </c>
      <c r="D149" s="2" t="s">
        <v>297</v>
      </c>
      <c r="E149" s="2">
        <v>47.48</v>
      </c>
      <c r="F149" s="2"/>
      <c r="G149" s="2">
        <f>GEOMEAN(C149:C151)</f>
        <v>375.81464875904129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C150">
        <v>257.8</v>
      </c>
      <c r="D150" t="s">
        <v>298</v>
      </c>
      <c r="E150">
        <v>38.700000000000003</v>
      </c>
    </row>
    <row r="151" spans="1:27" ht="15.75" customHeight="1">
      <c r="A151" s="2"/>
      <c r="B151" s="2"/>
      <c r="C151" s="2">
        <v>409.62</v>
      </c>
      <c r="D151" s="2" t="s">
        <v>299</v>
      </c>
      <c r="E151" s="2">
        <v>44.66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33" t="s">
        <v>300</v>
      </c>
      <c r="B152" t="s">
        <v>301</v>
      </c>
      <c r="C152">
        <v>305.77999999999997</v>
      </c>
      <c r="D152" t="s">
        <v>302</v>
      </c>
      <c r="E152">
        <v>35.909999999999997</v>
      </c>
      <c r="G152">
        <f>GEOMEAN(C152:C154)</f>
        <v>325.73479771384331</v>
      </c>
    </row>
    <row r="153" spans="1:27" ht="15.75" customHeight="1">
      <c r="A153" s="2"/>
      <c r="B153" s="2"/>
      <c r="C153" s="2">
        <v>363</v>
      </c>
      <c r="D153" s="2" t="s">
        <v>303</v>
      </c>
      <c r="E153" s="2">
        <v>36.729999999999997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C154">
        <v>311.37</v>
      </c>
      <c r="D154" t="s">
        <v>304</v>
      </c>
      <c r="E154">
        <v>38.479999999999997</v>
      </c>
    </row>
    <row r="155" spans="1:27" ht="15.75" customHeight="1">
      <c r="A155" s="8" t="s">
        <v>305</v>
      </c>
      <c r="B155" s="2" t="s">
        <v>306</v>
      </c>
      <c r="C155" s="2">
        <v>370.28</v>
      </c>
      <c r="D155" s="2" t="s">
        <v>307</v>
      </c>
      <c r="E155" s="2">
        <v>43.79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C156">
        <v>566.27</v>
      </c>
      <c r="D156" t="s">
        <v>308</v>
      </c>
      <c r="E156">
        <v>44.66</v>
      </c>
    </row>
    <row r="157" spans="1:27" ht="15.75" customHeight="1">
      <c r="A157" s="2"/>
      <c r="B157" s="2"/>
      <c r="C157" s="2">
        <v>634.21</v>
      </c>
      <c r="D157" s="2" t="s">
        <v>309</v>
      </c>
      <c r="E157" s="2">
        <v>44.42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33" t="s">
        <v>310</v>
      </c>
      <c r="B158" t="s">
        <v>311</v>
      </c>
      <c r="C158">
        <v>1262.5999999999999</v>
      </c>
      <c r="D158" t="s">
        <v>312</v>
      </c>
      <c r="E158">
        <v>69.72</v>
      </c>
      <c r="G158">
        <f>GEOMEAN(C158:C160)</f>
        <v>1181.8187140732273</v>
      </c>
    </row>
    <row r="159" spans="1:27" ht="15.75" customHeight="1">
      <c r="A159" s="2"/>
      <c r="B159" s="2"/>
      <c r="C159" s="2">
        <v>1166.43</v>
      </c>
      <c r="D159" s="2" t="s">
        <v>313</v>
      </c>
      <c r="E159" s="2">
        <v>61.58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C160">
        <v>1120.8</v>
      </c>
      <c r="D160" t="s">
        <v>314</v>
      </c>
      <c r="E160">
        <v>59.2</v>
      </c>
    </row>
    <row r="161" spans="1:27" ht="15.75" customHeight="1">
      <c r="A161" s="8" t="s">
        <v>315</v>
      </c>
      <c r="B161" s="2" t="s">
        <v>316</v>
      </c>
      <c r="C161" s="2">
        <v>328.38</v>
      </c>
      <c r="D161" s="2" t="s">
        <v>317</v>
      </c>
      <c r="E161" s="2">
        <v>39.880000000000003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B162" s="4" t="s">
        <v>318</v>
      </c>
      <c r="C162" s="4">
        <v>331.86</v>
      </c>
      <c r="D162" s="4" t="s">
        <v>319</v>
      </c>
      <c r="E162" s="4">
        <v>39.39</v>
      </c>
    </row>
    <row r="163" spans="1:27" ht="15.75" customHeight="1">
      <c r="A163" s="2"/>
      <c r="B163" s="2" t="s">
        <v>320</v>
      </c>
      <c r="C163" s="2">
        <v>339.33</v>
      </c>
      <c r="D163" s="2" t="s">
        <v>321</v>
      </c>
      <c r="E163" s="2">
        <v>41.36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10" t="s">
        <v>322</v>
      </c>
      <c r="B164" s="4" t="s">
        <v>323</v>
      </c>
      <c r="C164" s="4">
        <v>683.17</v>
      </c>
      <c r="D164" s="4" t="s">
        <v>324</v>
      </c>
      <c r="E164" s="4">
        <v>50.17</v>
      </c>
    </row>
    <row r="165" spans="1:27" ht="15.75" customHeight="1">
      <c r="A165" s="2"/>
      <c r="B165" s="2" t="s">
        <v>325</v>
      </c>
      <c r="C165" s="2">
        <v>533.34</v>
      </c>
      <c r="D165" s="2" t="s">
        <v>326</v>
      </c>
      <c r="E165" s="2">
        <v>46.79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B166" s="4" t="s">
        <v>327</v>
      </c>
      <c r="C166" s="4">
        <v>576.05999999999995</v>
      </c>
      <c r="D166" s="4" t="s">
        <v>328</v>
      </c>
      <c r="E166" s="4">
        <v>47.91</v>
      </c>
    </row>
    <row r="167" spans="1:27" ht="15.75" customHeight="1">
      <c r="A167" s="8" t="s">
        <v>329</v>
      </c>
      <c r="B167" s="2" t="s">
        <v>330</v>
      </c>
      <c r="C167" s="2">
        <v>453.12</v>
      </c>
      <c r="D167" s="2" t="s">
        <v>331</v>
      </c>
      <c r="E167" s="2">
        <v>45.35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B168" s="4" t="s">
        <v>332</v>
      </c>
      <c r="C168" s="4">
        <v>340.7</v>
      </c>
      <c r="D168" s="4" t="s">
        <v>333</v>
      </c>
      <c r="E168" s="4">
        <v>42.2</v>
      </c>
    </row>
    <row r="169" spans="1:27" ht="15.75" customHeight="1">
      <c r="A169" s="2"/>
      <c r="B169" s="2" t="s">
        <v>334</v>
      </c>
      <c r="C169" s="2">
        <v>402.7</v>
      </c>
      <c r="D169" s="2" t="s">
        <v>335</v>
      </c>
      <c r="E169" s="2">
        <v>44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10" t="s">
        <v>336</v>
      </c>
      <c r="B170" t="s">
        <v>337</v>
      </c>
      <c r="C170">
        <v>222.58</v>
      </c>
      <c r="D170" t="s">
        <v>338</v>
      </c>
      <c r="E170">
        <v>37.58</v>
      </c>
    </row>
    <row r="171" spans="1:27" ht="15.75" customHeight="1">
      <c r="A171" s="2"/>
      <c r="B171" s="2"/>
      <c r="C171" s="2">
        <v>241.72</v>
      </c>
      <c r="D171" s="2" t="s">
        <v>339</v>
      </c>
      <c r="E171" s="2">
        <v>42.92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C172">
        <v>282.27</v>
      </c>
      <c r="D172" t="s">
        <v>340</v>
      </c>
      <c r="E172">
        <v>36.700000000000003</v>
      </c>
    </row>
    <row r="173" spans="1:27" ht="15.75" customHeight="1">
      <c r="A173" s="8" t="s">
        <v>341</v>
      </c>
      <c r="B173" s="2" t="s">
        <v>342</v>
      </c>
      <c r="C173" s="2">
        <v>217.79</v>
      </c>
      <c r="D173" s="2" t="s">
        <v>343</v>
      </c>
      <c r="E173" s="2">
        <v>42.76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B174" s="4" t="s">
        <v>344</v>
      </c>
      <c r="C174" s="4">
        <v>224.64</v>
      </c>
      <c r="D174" s="4" t="s">
        <v>345</v>
      </c>
      <c r="E174" s="4">
        <v>43.32</v>
      </c>
    </row>
    <row r="175" spans="1:27" ht="15.75" customHeight="1">
      <c r="A175" s="2"/>
      <c r="B175" s="2" t="s">
        <v>346</v>
      </c>
      <c r="C175" s="2">
        <v>189.83</v>
      </c>
      <c r="D175" s="2" t="s">
        <v>347</v>
      </c>
      <c r="E175" s="2">
        <v>44.28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8" t="s">
        <v>348</v>
      </c>
      <c r="B176" s="2" t="s">
        <v>349</v>
      </c>
      <c r="C176" s="2">
        <v>78.430000000000007</v>
      </c>
      <c r="D176" s="2" t="s">
        <v>350</v>
      </c>
      <c r="E176" s="2">
        <v>29.88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B177" s="4" t="s">
        <v>351</v>
      </c>
      <c r="C177" s="4">
        <v>73.11</v>
      </c>
      <c r="D177" s="4" t="s">
        <v>352</v>
      </c>
      <c r="E177" s="4">
        <v>28.88</v>
      </c>
    </row>
    <row r="178" spans="1:27" ht="15.75" customHeight="1">
      <c r="A178" s="2"/>
      <c r="B178" s="2" t="s">
        <v>353</v>
      </c>
      <c r="C178" s="2">
        <v>43.63</v>
      </c>
      <c r="D178" s="2" t="s">
        <v>354</v>
      </c>
      <c r="E178" s="2">
        <v>25.19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10" t="s">
        <v>355</v>
      </c>
      <c r="B179" s="4" t="s">
        <v>356</v>
      </c>
      <c r="C179" s="4">
        <v>662.62</v>
      </c>
      <c r="D179" s="4" t="s">
        <v>357</v>
      </c>
      <c r="E179" s="4">
        <v>49.97</v>
      </c>
    </row>
    <row r="180" spans="1:27" ht="15.75" customHeight="1">
      <c r="A180" s="2"/>
      <c r="B180" s="2" t="s">
        <v>358</v>
      </c>
      <c r="C180" s="2">
        <v>311.31</v>
      </c>
      <c r="D180" s="2" t="s">
        <v>359</v>
      </c>
      <c r="E180" s="2">
        <v>38.409999999999997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B181" s="4" t="s">
        <v>360</v>
      </c>
      <c r="C181" s="4">
        <v>372.77</v>
      </c>
      <c r="D181" s="4" t="s">
        <v>361</v>
      </c>
      <c r="E181" s="4">
        <v>41.45</v>
      </c>
    </row>
    <row r="182" spans="1:27" ht="15.75" customHeight="1">
      <c r="A182" s="8" t="s">
        <v>362</v>
      </c>
      <c r="B182" s="2" t="s">
        <v>363</v>
      </c>
      <c r="C182" s="2">
        <v>2341.1799999999998</v>
      </c>
      <c r="D182" s="2" t="s">
        <v>364</v>
      </c>
      <c r="E182" s="2">
        <v>82.31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B183" s="4" t="s">
        <v>365</v>
      </c>
      <c r="C183" s="4">
        <v>1879.51</v>
      </c>
      <c r="D183" s="4" t="s">
        <v>366</v>
      </c>
      <c r="E183" s="4">
        <v>82.06</v>
      </c>
    </row>
    <row r="184" spans="1:27" ht="15.75" customHeight="1">
      <c r="A184" s="2"/>
      <c r="B184" s="2" t="s">
        <v>367</v>
      </c>
      <c r="C184" s="2">
        <v>2282.04</v>
      </c>
      <c r="D184" s="2" t="s">
        <v>368</v>
      </c>
      <c r="E184" s="2">
        <v>79.959999999999994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10" t="s">
        <v>369</v>
      </c>
      <c r="B185" s="4" t="s">
        <v>370</v>
      </c>
      <c r="C185" s="4">
        <v>2087.41</v>
      </c>
      <c r="D185" s="4" t="s">
        <v>371</v>
      </c>
      <c r="E185" s="4">
        <v>61.58</v>
      </c>
    </row>
    <row r="186" spans="1:27" ht="15.75" customHeight="1">
      <c r="A186" s="2"/>
      <c r="B186" s="2" t="s">
        <v>372</v>
      </c>
      <c r="C186" s="2">
        <v>2525.81</v>
      </c>
      <c r="D186" s="2" t="s">
        <v>373</v>
      </c>
      <c r="E186" s="2">
        <v>65.13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B187" s="4" t="s">
        <v>374</v>
      </c>
      <c r="C187" s="4">
        <v>866.88</v>
      </c>
      <c r="D187" s="4" t="s">
        <v>375</v>
      </c>
      <c r="E187" s="4">
        <v>49.38</v>
      </c>
    </row>
    <row r="188" spans="1:27" ht="15.75" customHeight="1">
      <c r="A188" s="8" t="s">
        <v>376</v>
      </c>
      <c r="B188" s="2" t="s">
        <v>377</v>
      </c>
      <c r="C188" s="2">
        <v>571.55999999999995</v>
      </c>
      <c r="D188" s="2" t="s">
        <v>378</v>
      </c>
      <c r="E188" s="2">
        <v>53.47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B189" s="4" t="s">
        <v>379</v>
      </c>
      <c r="C189" s="4">
        <v>1035.68</v>
      </c>
      <c r="D189" s="4" t="s">
        <v>380</v>
      </c>
      <c r="E189" s="4">
        <v>51.25</v>
      </c>
    </row>
    <row r="190" spans="1:27" ht="15.75" customHeight="1">
      <c r="A190" s="2"/>
      <c r="B190" s="2" t="s">
        <v>381</v>
      </c>
      <c r="C190" s="2">
        <v>781.36</v>
      </c>
      <c r="D190" s="2" t="s">
        <v>382</v>
      </c>
      <c r="E190" s="2">
        <v>57.7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10" t="s">
        <v>383</v>
      </c>
      <c r="B191" s="4" t="s">
        <v>384</v>
      </c>
      <c r="C191" s="4">
        <v>783.2</v>
      </c>
      <c r="D191" s="4" t="s">
        <v>385</v>
      </c>
      <c r="E191" s="4">
        <v>54.79</v>
      </c>
    </row>
    <row r="192" spans="1:27" ht="15.75" customHeight="1">
      <c r="A192" s="2"/>
      <c r="B192" s="2" t="s">
        <v>386</v>
      </c>
      <c r="C192" s="2">
        <v>1021.6</v>
      </c>
      <c r="D192" s="2" t="s">
        <v>387</v>
      </c>
      <c r="E192" s="2">
        <v>58.39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B193" t="s">
        <v>388</v>
      </c>
      <c r="C193">
        <v>1251.81</v>
      </c>
      <c r="D193" t="s">
        <v>389</v>
      </c>
      <c r="E193">
        <v>65.22</v>
      </c>
    </row>
    <row r="194" spans="1:27" ht="15.75" customHeight="1">
      <c r="A194" s="8" t="s">
        <v>390</v>
      </c>
      <c r="B194" s="2" t="s">
        <v>391</v>
      </c>
      <c r="C194" s="2">
        <v>462.99</v>
      </c>
      <c r="D194" s="2" t="s">
        <v>392</v>
      </c>
      <c r="E194" s="2">
        <v>46.23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B195" s="4" t="s">
        <v>393</v>
      </c>
      <c r="C195" s="4">
        <v>428.48</v>
      </c>
      <c r="D195" s="4" t="s">
        <v>394</v>
      </c>
      <c r="E195" s="4">
        <v>45.6</v>
      </c>
    </row>
    <row r="196" spans="1:27" ht="15.75" customHeight="1">
      <c r="A196" s="2"/>
      <c r="B196" s="2" t="s">
        <v>395</v>
      </c>
      <c r="C196" s="2">
        <v>319.79000000000002</v>
      </c>
      <c r="D196" s="2" t="s">
        <v>396</v>
      </c>
      <c r="E196" s="2">
        <v>41.42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10" t="s">
        <v>397</v>
      </c>
      <c r="B197" s="4" t="s">
        <v>398</v>
      </c>
      <c r="C197" s="4">
        <v>310.67</v>
      </c>
      <c r="D197" s="4" t="s">
        <v>399</v>
      </c>
      <c r="E197" s="4">
        <v>43.95</v>
      </c>
    </row>
    <row r="198" spans="1:27" ht="15.75" customHeight="1">
      <c r="A198" s="2"/>
      <c r="B198" s="2" t="s">
        <v>400</v>
      </c>
      <c r="C198" s="2">
        <v>216.81</v>
      </c>
      <c r="D198" s="2" t="s">
        <v>401</v>
      </c>
      <c r="E198" s="2">
        <v>40.380000000000003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B199" s="4" t="s">
        <v>402</v>
      </c>
      <c r="C199" s="4">
        <v>274.42</v>
      </c>
      <c r="D199" s="4" t="s">
        <v>403</v>
      </c>
      <c r="E199" s="4">
        <v>40.74</v>
      </c>
    </row>
    <row r="200" spans="1:27" ht="15.75" customHeight="1">
      <c r="A200" s="8" t="s">
        <v>404</v>
      </c>
      <c r="B200" s="2" t="s">
        <v>405</v>
      </c>
      <c r="C200" s="2">
        <v>723.78</v>
      </c>
      <c r="D200" s="2" t="s">
        <v>406</v>
      </c>
      <c r="E200" s="2">
        <v>55.71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B201" s="4" t="s">
        <v>407</v>
      </c>
      <c r="C201" s="4">
        <v>555.63</v>
      </c>
      <c r="D201" s="4" t="s">
        <v>408</v>
      </c>
      <c r="E201" s="4">
        <v>48.29</v>
      </c>
    </row>
    <row r="202" spans="1:27" ht="15.75" customHeight="1">
      <c r="A202" s="2"/>
      <c r="B202" s="2" t="s">
        <v>409</v>
      </c>
      <c r="C202" s="2">
        <v>453.35</v>
      </c>
      <c r="D202" s="2" t="s">
        <v>410</v>
      </c>
      <c r="E202" s="2">
        <v>46.2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8" t="s">
        <v>411</v>
      </c>
      <c r="B203" s="2" t="s">
        <v>412</v>
      </c>
      <c r="C203" s="2">
        <v>313.69</v>
      </c>
      <c r="D203" s="2" t="s">
        <v>413</v>
      </c>
      <c r="E203" s="2">
        <v>45.05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B204" s="4" t="s">
        <v>414</v>
      </c>
      <c r="C204" s="4">
        <v>400.42</v>
      </c>
      <c r="D204" s="4" t="s">
        <v>415</v>
      </c>
      <c r="E204" s="4">
        <v>45.25</v>
      </c>
    </row>
    <row r="205" spans="1:27" ht="15.75" customHeight="1">
      <c r="A205" s="2"/>
      <c r="B205" s="2" t="s">
        <v>416</v>
      </c>
      <c r="C205" s="2">
        <v>348.61</v>
      </c>
      <c r="D205" s="2" t="s">
        <v>417</v>
      </c>
      <c r="E205" s="2">
        <v>43.69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34" t="s">
        <v>418</v>
      </c>
      <c r="B206" t="s">
        <v>419</v>
      </c>
      <c r="C206">
        <v>313.88</v>
      </c>
      <c r="D206" t="s">
        <v>420</v>
      </c>
      <c r="E206">
        <v>37.340000000000003</v>
      </c>
      <c r="G206">
        <f>GEOMEAN(C206:C208)</f>
        <v>335.31814637554999</v>
      </c>
    </row>
    <row r="207" spans="1:27" ht="15.75" customHeight="1">
      <c r="A207" s="2"/>
      <c r="B207" s="2"/>
      <c r="C207" s="2">
        <v>386.02</v>
      </c>
      <c r="D207" s="2" t="s">
        <v>421</v>
      </c>
      <c r="E207" s="2">
        <v>38.159999999999997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C208">
        <v>311.17</v>
      </c>
      <c r="D208" t="s">
        <v>422</v>
      </c>
      <c r="E208">
        <v>37.229999999999997</v>
      </c>
    </row>
    <row r="209" spans="1:27" ht="15.75" customHeight="1">
      <c r="A209" s="36" t="s">
        <v>423</v>
      </c>
      <c r="B209" s="2" t="s">
        <v>424</v>
      </c>
      <c r="C209" s="2">
        <v>307.67</v>
      </c>
      <c r="D209" s="2" t="s">
        <v>425</v>
      </c>
      <c r="E209" s="2">
        <v>37.340000000000003</v>
      </c>
      <c r="F209" s="2"/>
      <c r="G209" s="2">
        <f>GEOMEAN(C209:C211)</f>
        <v>343.74029597738911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C210">
        <v>401.27</v>
      </c>
      <c r="D210" t="s">
        <v>426</v>
      </c>
      <c r="E210">
        <v>39.44</v>
      </c>
    </row>
    <row r="211" spans="1:27" ht="15.75" customHeight="1">
      <c r="A211" s="2"/>
      <c r="B211" s="2"/>
      <c r="C211" s="2">
        <v>328.98</v>
      </c>
      <c r="D211" s="2" t="s">
        <v>427</v>
      </c>
      <c r="E211" s="2">
        <v>37.799999999999997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8" t="s">
        <v>428</v>
      </c>
      <c r="B212" s="2" t="s">
        <v>429</v>
      </c>
      <c r="C212" s="2">
        <v>567.97</v>
      </c>
      <c r="D212" s="2" t="s">
        <v>430</v>
      </c>
      <c r="E212" s="2">
        <v>50.59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B213" s="4" t="s">
        <v>431</v>
      </c>
      <c r="C213" s="4">
        <v>601.57000000000005</v>
      </c>
      <c r="D213" s="4" t="s">
        <v>432</v>
      </c>
      <c r="E213" s="4">
        <v>50.34</v>
      </c>
    </row>
    <row r="214" spans="1:27" ht="15.75" customHeight="1">
      <c r="A214" s="2"/>
      <c r="B214" s="2" t="s">
        <v>433</v>
      </c>
      <c r="C214" s="2">
        <v>477.56</v>
      </c>
      <c r="D214" s="2" t="s">
        <v>434</v>
      </c>
      <c r="E214" s="2">
        <v>50.52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8" t="s">
        <v>435</v>
      </c>
      <c r="B215" s="2" t="s">
        <v>436</v>
      </c>
      <c r="C215" s="2">
        <v>3010.7</v>
      </c>
      <c r="D215" s="2" t="s">
        <v>437</v>
      </c>
      <c r="E215" s="2">
        <v>69.709999999999994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B216" s="4" t="s">
        <v>438</v>
      </c>
      <c r="C216" s="4">
        <v>1417.16</v>
      </c>
      <c r="D216" s="4" t="s">
        <v>439</v>
      </c>
      <c r="E216" s="4">
        <v>68.8</v>
      </c>
    </row>
    <row r="217" spans="1:27" ht="15.75" customHeight="1">
      <c r="A217" s="2"/>
      <c r="B217" s="2" t="s">
        <v>440</v>
      </c>
      <c r="C217" s="2">
        <v>1306.29</v>
      </c>
      <c r="D217" s="2" t="s">
        <v>441</v>
      </c>
      <c r="E217" s="2">
        <v>70.63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33" t="s">
        <v>442</v>
      </c>
      <c r="B218" t="s">
        <v>443</v>
      </c>
      <c r="C218">
        <v>1668.57</v>
      </c>
      <c r="D218" t="s">
        <v>444</v>
      </c>
      <c r="E218">
        <v>64.47</v>
      </c>
      <c r="G218">
        <f>GEOMEAN(C218:C220)</f>
        <v>1345.4774768423561</v>
      </c>
    </row>
    <row r="219" spans="1:27" ht="15.75" customHeight="1">
      <c r="A219" s="2"/>
      <c r="B219" s="2"/>
      <c r="C219" s="2">
        <v>1442.69</v>
      </c>
      <c r="D219" s="2" t="s">
        <v>445</v>
      </c>
      <c r="E219" s="2">
        <v>59.87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C220">
        <v>1011.84</v>
      </c>
      <c r="D220" t="s">
        <v>446</v>
      </c>
      <c r="E220">
        <v>56.56</v>
      </c>
    </row>
    <row r="221" spans="1:27" ht="15.75" customHeight="1">
      <c r="A221" s="32" t="s">
        <v>447</v>
      </c>
      <c r="B221" s="2" t="s">
        <v>448</v>
      </c>
      <c r="C221" s="2">
        <v>620.6</v>
      </c>
      <c r="D221" s="2" t="s">
        <v>449</v>
      </c>
      <c r="E221" s="2">
        <v>65.63</v>
      </c>
      <c r="F221" s="2"/>
      <c r="G221" s="2">
        <f>GEOMEAN(C221:C223)</f>
        <v>1009.2307307328699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C222">
        <v>887.04</v>
      </c>
      <c r="D222" t="s">
        <v>450</v>
      </c>
      <c r="E222">
        <v>64.010000000000005</v>
      </c>
    </row>
    <row r="223" spans="1:27" ht="15.75" customHeight="1">
      <c r="A223" s="2"/>
      <c r="B223" s="2"/>
      <c r="C223" s="2">
        <v>1867.31</v>
      </c>
      <c r="D223" s="2" t="s">
        <v>451</v>
      </c>
      <c r="E223" s="2">
        <v>68.61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10" t="s">
        <v>452</v>
      </c>
      <c r="B224" s="4" t="s">
        <v>453</v>
      </c>
      <c r="C224" s="4">
        <v>106.97</v>
      </c>
      <c r="D224" s="4" t="s">
        <v>454</v>
      </c>
      <c r="E224" s="4">
        <v>43.27</v>
      </c>
    </row>
    <row r="225" spans="1:27" ht="15.75" customHeight="1">
      <c r="A225" s="2"/>
      <c r="B225" s="2" t="s">
        <v>455</v>
      </c>
      <c r="C225" s="2">
        <v>1007.95</v>
      </c>
      <c r="D225" s="2" t="s">
        <v>456</v>
      </c>
      <c r="E225" s="2">
        <v>70.23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B226" s="4" t="s">
        <v>457</v>
      </c>
      <c r="C226" s="4">
        <v>154.28</v>
      </c>
      <c r="D226" s="4" t="s">
        <v>458</v>
      </c>
      <c r="E226" s="4">
        <v>43.6</v>
      </c>
    </row>
    <row r="227" spans="1:27" ht="15.75" customHeight="1">
      <c r="A227" s="8" t="s">
        <v>459</v>
      </c>
      <c r="B227" s="2" t="s">
        <v>460</v>
      </c>
      <c r="C227" s="2">
        <v>486.07</v>
      </c>
      <c r="D227" s="2" t="s">
        <v>461</v>
      </c>
      <c r="E227" s="2">
        <v>42.15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B228" s="4" t="s">
        <v>462</v>
      </c>
      <c r="C228" s="4">
        <v>607</v>
      </c>
      <c r="D228" s="4" t="s">
        <v>463</v>
      </c>
      <c r="E228" s="4">
        <v>45.04</v>
      </c>
    </row>
    <row r="229" spans="1:27" ht="15.75" customHeight="1">
      <c r="A229" s="2"/>
      <c r="B229" s="2" t="s">
        <v>464</v>
      </c>
      <c r="C229" s="2">
        <v>483</v>
      </c>
      <c r="D229" s="2" t="s">
        <v>465</v>
      </c>
      <c r="E229" s="2">
        <v>40.07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10" t="s">
        <v>466</v>
      </c>
      <c r="B230" s="4" t="s">
        <v>467</v>
      </c>
      <c r="C230" s="4">
        <v>1279.48</v>
      </c>
      <c r="D230" s="4" t="s">
        <v>468</v>
      </c>
      <c r="E230" s="4">
        <v>58.29</v>
      </c>
    </row>
    <row r="231" spans="1:27" ht="15.75" customHeight="1">
      <c r="A231" s="2"/>
      <c r="B231" s="4" t="s">
        <v>469</v>
      </c>
      <c r="C231" s="2">
        <v>501.28</v>
      </c>
      <c r="D231" s="2" t="s">
        <v>470</v>
      </c>
      <c r="E231" s="2">
        <v>49.95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B232" s="4" t="s">
        <v>471</v>
      </c>
      <c r="C232" s="4">
        <v>857.53</v>
      </c>
      <c r="D232" s="4" t="s">
        <v>472</v>
      </c>
      <c r="E232" s="4">
        <v>54.03</v>
      </c>
    </row>
    <row r="233" spans="1:27" ht="15.75" customHeight="1">
      <c r="A233" s="2" t="s">
        <v>473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/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10" t="s">
        <v>474</v>
      </c>
      <c r="B236" s="2" t="s">
        <v>475</v>
      </c>
      <c r="C236" s="4">
        <v>393.75</v>
      </c>
      <c r="D236" s="4" t="s">
        <v>476</v>
      </c>
      <c r="E236" s="4">
        <v>42.31</v>
      </c>
    </row>
    <row r="237" spans="1:27" ht="15.75" customHeight="1">
      <c r="A237" s="2"/>
      <c r="B237" s="2" t="s">
        <v>477</v>
      </c>
      <c r="C237" s="2">
        <v>370.5</v>
      </c>
      <c r="D237" s="2" t="s">
        <v>478</v>
      </c>
      <c r="E237" s="2">
        <v>39.49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B238" s="4" t="s">
        <v>479</v>
      </c>
      <c r="C238" s="4">
        <v>357.46</v>
      </c>
      <c r="D238" s="4" t="s">
        <v>480</v>
      </c>
      <c r="E238" s="4">
        <v>37.04</v>
      </c>
    </row>
    <row r="239" spans="1:27" ht="15.75" customHeight="1">
      <c r="A239" s="8" t="s">
        <v>481</v>
      </c>
      <c r="B239" s="2" t="s">
        <v>482</v>
      </c>
      <c r="C239" s="2">
        <v>196.28</v>
      </c>
      <c r="D239" s="2" t="s">
        <v>483</v>
      </c>
      <c r="E239" s="2">
        <v>34.950000000000003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B240" s="4" t="s">
        <v>484</v>
      </c>
      <c r="C240" s="4">
        <v>154.69999999999999</v>
      </c>
      <c r="D240" s="4" t="s">
        <v>485</v>
      </c>
      <c r="E240" s="4">
        <v>33.94</v>
      </c>
    </row>
    <row r="241" spans="1:27" ht="15.75" customHeight="1">
      <c r="A241" s="2"/>
      <c r="B241" s="2" t="s">
        <v>486</v>
      </c>
      <c r="C241" s="2">
        <v>172.26</v>
      </c>
      <c r="D241" s="2" t="s">
        <v>487</v>
      </c>
      <c r="E241" s="2">
        <v>32.549999999999997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10" t="s">
        <v>488</v>
      </c>
      <c r="B242" s="4" t="s">
        <v>489</v>
      </c>
      <c r="C242" s="4">
        <v>1811</v>
      </c>
      <c r="D242" s="4" t="s">
        <v>490</v>
      </c>
      <c r="E242" s="4">
        <v>63.65</v>
      </c>
    </row>
    <row r="243" spans="1:27" ht="15.75" customHeight="1">
      <c r="A243" s="2"/>
      <c r="B243" s="2" t="s">
        <v>491</v>
      </c>
      <c r="C243" s="2">
        <v>2363.84</v>
      </c>
      <c r="D243" s="2" t="s">
        <v>492</v>
      </c>
      <c r="E243" s="2">
        <v>70.33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B244" s="4" t="s">
        <v>493</v>
      </c>
      <c r="C244" s="4">
        <v>1327.82</v>
      </c>
      <c r="D244" s="4" t="s">
        <v>494</v>
      </c>
      <c r="E244" s="4">
        <v>61.56</v>
      </c>
    </row>
    <row r="245" spans="1:27" ht="15.75" customHeight="1">
      <c r="A245" s="36" t="s">
        <v>495</v>
      </c>
      <c r="B245" s="2" t="s">
        <v>496</v>
      </c>
      <c r="C245" s="2">
        <v>128.37</v>
      </c>
      <c r="D245" s="2" t="s">
        <v>497</v>
      </c>
      <c r="E245" s="2">
        <v>31.56</v>
      </c>
      <c r="F245" s="2"/>
      <c r="G245" s="2">
        <f>GEOMEAN(C245:C247)</f>
        <v>185.99361399915654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C246">
        <v>255.4</v>
      </c>
      <c r="D246" t="s">
        <v>498</v>
      </c>
      <c r="E246">
        <v>40.32</v>
      </c>
    </row>
    <row r="247" spans="1:27" ht="15.75" customHeight="1">
      <c r="A247" s="2"/>
      <c r="B247" s="2"/>
      <c r="C247" s="2">
        <v>196.25</v>
      </c>
      <c r="D247" s="2" t="s">
        <v>499</v>
      </c>
      <c r="E247" s="2">
        <v>38.11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36" t="s">
        <v>500</v>
      </c>
      <c r="B248" s="2" t="s">
        <v>501</v>
      </c>
      <c r="C248" s="2">
        <v>1151.1199999999999</v>
      </c>
      <c r="D248" s="2" t="s">
        <v>502</v>
      </c>
      <c r="E248" s="2">
        <v>53.33</v>
      </c>
      <c r="F248" s="2"/>
      <c r="G248" s="2">
        <f>GEOMEAN(C248:C250)</f>
        <v>716.23699523459561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C249">
        <v>562.42999999999995</v>
      </c>
      <c r="D249" t="s">
        <v>503</v>
      </c>
      <c r="E249">
        <v>45.05</v>
      </c>
    </row>
    <row r="250" spans="1:27" ht="15.75" customHeight="1">
      <c r="A250" s="2"/>
      <c r="B250" s="2"/>
      <c r="C250" s="2">
        <v>567.52</v>
      </c>
      <c r="D250" s="2" t="s">
        <v>504</v>
      </c>
      <c r="E250" s="2">
        <v>46.76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10" t="s">
        <v>505</v>
      </c>
      <c r="B251" s="4" t="s">
        <v>506</v>
      </c>
      <c r="C251" s="4">
        <v>1857.44</v>
      </c>
      <c r="D251" s="4" t="s">
        <v>507</v>
      </c>
      <c r="E251" s="4">
        <v>63.67</v>
      </c>
    </row>
    <row r="252" spans="1:27" ht="15.75" customHeight="1">
      <c r="A252" s="2"/>
      <c r="B252" s="2" t="s">
        <v>506</v>
      </c>
      <c r="C252" s="2">
        <v>1209.6600000000001</v>
      </c>
      <c r="D252" s="2" t="s">
        <v>508</v>
      </c>
      <c r="E252" s="2">
        <v>58.7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B253" s="4" t="s">
        <v>506</v>
      </c>
      <c r="C253" s="4">
        <v>1202.68</v>
      </c>
      <c r="D253" s="4" t="s">
        <v>509</v>
      </c>
      <c r="E253" s="4">
        <v>59.62</v>
      </c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/>
    <row r="256" spans="1:27" ht="15.75" customHeight="1">
      <c r="A256" s="36" t="s">
        <v>510</v>
      </c>
      <c r="B256" s="2" t="s">
        <v>511</v>
      </c>
      <c r="C256" s="2">
        <v>2216.6799999999998</v>
      </c>
      <c r="D256" s="2" t="s">
        <v>512</v>
      </c>
      <c r="E256" s="2">
        <v>75.5</v>
      </c>
      <c r="F256" s="2"/>
      <c r="G256" s="2">
        <f>GEOMEAN(C256:C258)</f>
        <v>1783.8077694970159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C257">
        <v>1436.27</v>
      </c>
      <c r="D257" t="s">
        <v>513</v>
      </c>
      <c r="E257">
        <v>76.52</v>
      </c>
    </row>
    <row r="258" spans="1:27" ht="15.75" customHeight="1">
      <c r="A258" s="2"/>
      <c r="B258" s="2"/>
      <c r="C258" s="2">
        <v>1782.81</v>
      </c>
      <c r="D258" s="2" t="s">
        <v>514</v>
      </c>
      <c r="E258" s="2">
        <v>73.569999999999993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10" t="s">
        <v>515</v>
      </c>
      <c r="B259" s="4" t="s">
        <v>516</v>
      </c>
      <c r="C259" s="4">
        <v>1209.96</v>
      </c>
      <c r="D259" s="4" t="s">
        <v>517</v>
      </c>
      <c r="E259" s="4">
        <v>58.31</v>
      </c>
    </row>
    <row r="260" spans="1:27" ht="15.75" customHeight="1">
      <c r="A260" s="2"/>
      <c r="B260" s="2"/>
      <c r="C260" s="2">
        <v>2025.4</v>
      </c>
      <c r="D260" s="2" t="s">
        <v>518</v>
      </c>
      <c r="E260" s="2">
        <v>67.63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C261" s="4">
        <v>2405.61</v>
      </c>
      <c r="D261" s="4" t="s">
        <v>519</v>
      </c>
      <c r="E261" s="4">
        <v>73.33</v>
      </c>
    </row>
    <row r="262" spans="1:27" ht="15.75" customHeight="1">
      <c r="A262" s="8" t="s">
        <v>520</v>
      </c>
      <c r="B262" s="2" t="s">
        <v>521</v>
      </c>
      <c r="C262" s="2">
        <v>1027.97</v>
      </c>
      <c r="D262" s="2" t="s">
        <v>522</v>
      </c>
      <c r="E262" s="2">
        <v>60.88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C263" s="4">
        <v>341.2</v>
      </c>
      <c r="D263" s="4" t="s">
        <v>523</v>
      </c>
      <c r="E263" s="4">
        <v>40.29</v>
      </c>
    </row>
    <row r="264" spans="1:27" ht="15.75" customHeight="1">
      <c r="A264" s="2"/>
      <c r="B264" s="2"/>
      <c r="C264" s="2">
        <v>1544.69</v>
      </c>
      <c r="D264" s="2" t="s">
        <v>524</v>
      </c>
      <c r="E264" s="2">
        <v>67.27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34" t="s">
        <v>525</v>
      </c>
      <c r="B265" s="4" t="s">
        <v>526</v>
      </c>
      <c r="C265">
        <v>1141.79</v>
      </c>
      <c r="D265" t="s">
        <v>527</v>
      </c>
      <c r="E265">
        <v>67.33</v>
      </c>
      <c r="G265">
        <f>GEOMEAN(C265:C267)</f>
        <v>573.85062013892446</v>
      </c>
    </row>
    <row r="266" spans="1:27" ht="15.75" customHeight="1">
      <c r="A266" s="2"/>
      <c r="B266" s="2"/>
      <c r="C266" s="2">
        <v>899.14</v>
      </c>
      <c r="D266" s="2" t="s">
        <v>528</v>
      </c>
      <c r="E266" s="2">
        <v>60.94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C267">
        <v>184.07</v>
      </c>
      <c r="D267" t="s">
        <v>529</v>
      </c>
      <c r="E267">
        <v>38.17</v>
      </c>
    </row>
    <row r="268" spans="1:27" ht="15.75" customHeight="1">
      <c r="A268" s="32" t="s">
        <v>530</v>
      </c>
      <c r="B268" s="2" t="s">
        <v>531</v>
      </c>
      <c r="C268" s="2">
        <v>3871.06</v>
      </c>
      <c r="D268" s="2" t="s">
        <v>532</v>
      </c>
      <c r="E268" s="2">
        <v>91.05</v>
      </c>
      <c r="F268" s="2"/>
      <c r="G268" s="2">
        <f>GEOMEAN(C268:C270)</f>
        <v>3039.6620112255791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C269">
        <v>3423.61</v>
      </c>
      <c r="D269" t="s">
        <v>533</v>
      </c>
      <c r="E269">
        <v>77.36</v>
      </c>
    </row>
    <row r="270" spans="1:27" ht="15.75" customHeight="1">
      <c r="A270" s="2"/>
      <c r="B270" s="2"/>
      <c r="C270" s="2">
        <v>2119.15</v>
      </c>
      <c r="D270" s="2" t="s">
        <v>534</v>
      </c>
      <c r="E270" s="2">
        <v>80.36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4" t="s">
        <v>535</v>
      </c>
      <c r="B271" s="4" t="s">
        <v>536</v>
      </c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/>
    <row r="274" spans="1:27" ht="15.75" customHeight="1">
      <c r="A274" s="8" t="s">
        <v>537</v>
      </c>
      <c r="B274" s="2" t="s">
        <v>538</v>
      </c>
      <c r="C274" s="2">
        <v>7703.15</v>
      </c>
      <c r="D274" s="2" t="s">
        <v>539</v>
      </c>
      <c r="E274" s="2">
        <v>116.45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C275" s="4">
        <v>6413.61</v>
      </c>
      <c r="D275" s="4" t="s">
        <v>540</v>
      </c>
      <c r="E275" s="4">
        <v>108.26</v>
      </c>
    </row>
    <row r="276" spans="1:27" ht="15.75" customHeight="1">
      <c r="A276" s="2"/>
      <c r="B276" s="2"/>
      <c r="C276" s="2">
        <v>2508</v>
      </c>
      <c r="D276" s="2" t="s">
        <v>541</v>
      </c>
      <c r="E276" s="2">
        <v>87.85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10" t="s">
        <v>542</v>
      </c>
      <c r="B277" s="4" t="s">
        <v>543</v>
      </c>
      <c r="C277">
        <v>5730.54</v>
      </c>
      <c r="D277" t="s">
        <v>544</v>
      </c>
      <c r="E277">
        <v>90.72</v>
      </c>
    </row>
    <row r="278" spans="1:27" ht="15.75" customHeight="1">
      <c r="A278" s="2"/>
      <c r="B278" s="2"/>
      <c r="C278" s="2">
        <v>4286.79</v>
      </c>
      <c r="D278" s="2" t="s">
        <v>545</v>
      </c>
      <c r="E278" s="2">
        <v>82.7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/>
    <row r="280" spans="1:27" ht="15.75" customHeight="1">
      <c r="A280" s="8" t="s">
        <v>546</v>
      </c>
      <c r="B280" s="2" t="s">
        <v>547</v>
      </c>
      <c r="C280" s="2">
        <v>6335.96</v>
      </c>
      <c r="D280" s="2" t="s">
        <v>548</v>
      </c>
      <c r="E280" s="2">
        <v>101.47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C281" s="4">
        <v>5005.04</v>
      </c>
      <c r="D281" s="4" t="s">
        <v>549</v>
      </c>
      <c r="E281" s="4">
        <v>95.19</v>
      </c>
    </row>
    <row r="282" spans="1:27" ht="15.75" customHeight="1">
      <c r="A282" s="2"/>
      <c r="B282" s="2"/>
      <c r="C282" s="2">
        <v>1492.87</v>
      </c>
      <c r="D282" s="2" t="s">
        <v>550</v>
      </c>
      <c r="E282" s="2">
        <v>66.349999999999994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10" t="s">
        <v>551</v>
      </c>
      <c r="B283" s="4" t="s">
        <v>552</v>
      </c>
      <c r="C283" s="4">
        <v>4309.95</v>
      </c>
      <c r="D283" s="4" t="s">
        <v>553</v>
      </c>
      <c r="E283" s="4">
        <v>79.91</v>
      </c>
    </row>
    <row r="284" spans="1:27" ht="15.75" customHeight="1">
      <c r="A284" s="2"/>
      <c r="B284" s="2"/>
      <c r="C284" s="2">
        <v>4461.3</v>
      </c>
      <c r="D284" s="2" t="s">
        <v>554</v>
      </c>
      <c r="E284" s="2">
        <v>84.39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C285" s="4">
        <v>10015.36</v>
      </c>
      <c r="D285" s="4" t="s">
        <v>555</v>
      </c>
      <c r="E285" s="4">
        <v>106.77</v>
      </c>
    </row>
    <row r="286" spans="1:27" ht="15.75" customHeight="1">
      <c r="A286" s="27" t="s">
        <v>556</v>
      </c>
      <c r="B286" s="22" t="s">
        <v>557</v>
      </c>
      <c r="C286" s="19">
        <v>7226.72</v>
      </c>
      <c r="D286" t="s">
        <v>558</v>
      </c>
      <c r="E286">
        <v>98</v>
      </c>
      <c r="G286">
        <f>GEOMEAN(C286:C288)</f>
        <v>6909.3768620160054</v>
      </c>
    </row>
    <row r="287" spans="1:27" ht="15.75" customHeight="1">
      <c r="A287" s="2"/>
      <c r="B287" s="2"/>
      <c r="C287" s="2">
        <v>4949.75</v>
      </c>
      <c r="D287" s="2" t="s">
        <v>559</v>
      </c>
      <c r="E287" s="2">
        <v>93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C288">
        <v>9221.2999999999993</v>
      </c>
      <c r="D288" t="s">
        <v>560</v>
      </c>
      <c r="E288">
        <v>103.15</v>
      </c>
    </row>
    <row r="289" spans="1:27" ht="15.75" customHeight="1">
      <c r="A289" s="8" t="s">
        <v>561</v>
      </c>
      <c r="B289" s="2" t="s">
        <v>562</v>
      </c>
      <c r="C289" s="3">
        <v>3461.13</v>
      </c>
      <c r="D289" s="3" t="s">
        <v>563</v>
      </c>
      <c r="E289" s="3">
        <v>80.61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C290" s="2">
        <v>1455.44</v>
      </c>
      <c r="D290" s="2" t="s">
        <v>564</v>
      </c>
      <c r="E290" s="2">
        <v>60.19</v>
      </c>
    </row>
    <row r="291" spans="1:27" ht="15.75" customHeight="1">
      <c r="A291" s="2"/>
      <c r="B291" s="2"/>
      <c r="C291" s="3">
        <v>6775.6</v>
      </c>
      <c r="D291" s="3" t="s">
        <v>565</v>
      </c>
      <c r="E291" s="3">
        <v>96.04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10" t="s">
        <v>566</v>
      </c>
      <c r="B292" s="4" t="s">
        <v>567</v>
      </c>
      <c r="C292" s="4">
        <v>6174.34</v>
      </c>
      <c r="D292" s="4" t="s">
        <v>568</v>
      </c>
      <c r="E292" s="4">
        <v>110.29</v>
      </c>
      <c r="G292">
        <f>AVERAGE(C292:C293)</f>
        <v>6609.4400000000005</v>
      </c>
    </row>
    <row r="293" spans="1:27" ht="15.75" customHeight="1">
      <c r="A293" s="2"/>
      <c r="B293" s="2"/>
      <c r="C293" s="2">
        <v>7044.54</v>
      </c>
      <c r="D293" s="2" t="s">
        <v>569</v>
      </c>
      <c r="E293" s="2">
        <v>118.11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0" t="s">
        <v>570</v>
      </c>
      <c r="C294" s="40">
        <v>4702.8999999999996</v>
      </c>
      <c r="D294" s="40" t="s">
        <v>571</v>
      </c>
      <c r="E294" s="40">
        <v>97.4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10" t="s">
        <v>572</v>
      </c>
      <c r="B295" s="4" t="s">
        <v>573</v>
      </c>
      <c r="C295" s="4">
        <v>2023.08</v>
      </c>
      <c r="D295" s="4" t="s">
        <v>574</v>
      </c>
      <c r="E295" s="4">
        <v>75.19</v>
      </c>
    </row>
    <row r="296" spans="1:27" ht="15.75" customHeight="1">
      <c r="A296" s="2"/>
      <c r="B296" s="2"/>
      <c r="C296" s="2">
        <v>2203.16</v>
      </c>
      <c r="D296" s="2" t="s">
        <v>575</v>
      </c>
      <c r="E296" s="2">
        <v>75.349999999999994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C297" s="4">
        <v>1168.19</v>
      </c>
      <c r="D297" s="4" t="s">
        <v>576</v>
      </c>
      <c r="E297" s="4">
        <v>62.37</v>
      </c>
    </row>
    <row r="298" spans="1:27" ht="15.75" customHeight="1">
      <c r="A298" s="8" t="s">
        <v>577</v>
      </c>
      <c r="B298" s="2" t="s">
        <v>578</v>
      </c>
      <c r="C298" s="2">
        <v>6546.02</v>
      </c>
      <c r="D298" s="2" t="s">
        <v>579</v>
      </c>
      <c r="E298" s="2">
        <v>92.71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B299" s="4" t="s">
        <v>580</v>
      </c>
      <c r="C299" s="4">
        <v>4181.18</v>
      </c>
      <c r="D299" s="4" t="s">
        <v>581</v>
      </c>
      <c r="E299" s="4">
        <v>91.85</v>
      </c>
    </row>
    <row r="300" spans="1:27" ht="15.75" customHeight="1">
      <c r="A300" s="2"/>
      <c r="B300" s="2"/>
      <c r="C300" s="2">
        <v>4243.21</v>
      </c>
      <c r="D300" s="2" t="s">
        <v>582</v>
      </c>
      <c r="E300" s="2">
        <v>92.32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10" t="s">
        <v>583</v>
      </c>
      <c r="B301" s="4" t="s">
        <v>584</v>
      </c>
      <c r="C301" s="4">
        <v>8587.83</v>
      </c>
      <c r="D301" s="4" t="s">
        <v>585</v>
      </c>
      <c r="E301" s="4">
        <v>105.97</v>
      </c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/>
    <row r="304" spans="1:27" ht="15.75" customHeight="1">
      <c r="A304" s="8" t="s">
        <v>586</v>
      </c>
      <c r="B304" s="2" t="s">
        <v>587</v>
      </c>
      <c r="C304" s="2">
        <v>1582.9</v>
      </c>
      <c r="D304" s="2" t="s">
        <v>588</v>
      </c>
      <c r="E304" s="2">
        <v>66.349999999999994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B305" s="4" t="s">
        <v>589</v>
      </c>
      <c r="C305" s="4">
        <v>1513.58</v>
      </c>
      <c r="D305" s="4" t="s">
        <v>590</v>
      </c>
      <c r="E305" s="4">
        <v>66.66</v>
      </c>
    </row>
    <row r="306" spans="1:27" ht="15.75" customHeight="1">
      <c r="A306" s="2"/>
      <c r="B306" s="2"/>
      <c r="C306" s="2">
        <v>1853.99</v>
      </c>
      <c r="D306" s="2" t="s">
        <v>591</v>
      </c>
      <c r="E306" s="2">
        <v>65.569999999999993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4"/>
      <c r="B307" s="4"/>
    </row>
    <row r="308" spans="1:27" ht="15.75" customHeight="1">
      <c r="A308" s="4" t="s">
        <v>592</v>
      </c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4" t="s">
        <v>593</v>
      </c>
      <c r="B310" s="5" t="s">
        <v>594</v>
      </c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/>
    <row r="313" spans="1:27" ht="15.75" customHeight="1">
      <c r="A313" s="8" t="s">
        <v>595</v>
      </c>
      <c r="B313" s="2" t="s">
        <v>596</v>
      </c>
      <c r="C313" s="2">
        <v>6547.44</v>
      </c>
      <c r="D313" s="2" t="s">
        <v>597</v>
      </c>
      <c r="E313" s="2">
        <v>85.84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B314" s="4" t="s">
        <v>596</v>
      </c>
      <c r="C314" s="4">
        <v>3925.33</v>
      </c>
      <c r="D314" s="4" t="s">
        <v>598</v>
      </c>
      <c r="E314" s="4">
        <v>79.67</v>
      </c>
    </row>
    <row r="315" spans="1:27" ht="15.75" customHeight="1">
      <c r="A315" s="2"/>
      <c r="B315" s="2" t="s">
        <v>596</v>
      </c>
      <c r="C315" s="2">
        <v>2490.41</v>
      </c>
      <c r="D315" s="2" t="s">
        <v>599</v>
      </c>
      <c r="E315" s="2">
        <v>76.86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13" t="s">
        <v>600</v>
      </c>
      <c r="B316" s="4" t="s">
        <v>601</v>
      </c>
      <c r="C316" s="4">
        <v>515.83000000000004</v>
      </c>
      <c r="D316" s="4" t="s">
        <v>602</v>
      </c>
      <c r="E316" s="4">
        <v>48.91</v>
      </c>
    </row>
    <row r="317" spans="1:27" ht="15.75" customHeight="1">
      <c r="A317" s="2"/>
      <c r="B317" s="2" t="s">
        <v>603</v>
      </c>
      <c r="C317" s="2">
        <v>716.01</v>
      </c>
      <c r="D317" s="2" t="s">
        <v>604</v>
      </c>
      <c r="E317" s="2">
        <v>54.11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B318" s="4" t="s">
        <v>603</v>
      </c>
      <c r="C318" s="4">
        <v>448.28</v>
      </c>
      <c r="D318" s="4" t="s">
        <v>605</v>
      </c>
      <c r="E318" s="4">
        <v>47.24</v>
      </c>
    </row>
    <row r="319" spans="1:27" ht="15.75" customHeight="1">
      <c r="A319" s="8" t="s">
        <v>606</v>
      </c>
      <c r="B319" s="2" t="s">
        <v>607</v>
      </c>
      <c r="C319" s="2">
        <v>1879.43</v>
      </c>
      <c r="D319" s="2" t="s">
        <v>608</v>
      </c>
      <c r="E319" s="2">
        <v>65.13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B320" s="4" t="s">
        <v>607</v>
      </c>
      <c r="C320" s="4">
        <v>2386.5700000000002</v>
      </c>
      <c r="D320" s="4" t="s">
        <v>609</v>
      </c>
      <c r="E320" s="4">
        <v>75.03</v>
      </c>
    </row>
    <row r="321" spans="1:27" ht="15.75" customHeight="1">
      <c r="A321" s="2"/>
      <c r="B321" s="2" t="s">
        <v>607</v>
      </c>
      <c r="C321" s="2">
        <v>1723.23</v>
      </c>
      <c r="D321" s="2" t="s">
        <v>610</v>
      </c>
      <c r="E321" s="2">
        <v>67.16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10" t="s">
        <v>611</v>
      </c>
      <c r="B322" s="4" t="s">
        <v>612</v>
      </c>
      <c r="C322" s="4">
        <v>1527.61</v>
      </c>
      <c r="D322" s="4" t="s">
        <v>613</v>
      </c>
      <c r="E322" s="4">
        <v>66.180000000000007</v>
      </c>
    </row>
    <row r="323" spans="1:27" ht="15.75" customHeight="1">
      <c r="A323" s="2"/>
      <c r="B323" s="2" t="s">
        <v>614</v>
      </c>
      <c r="C323" s="2">
        <v>1907.35</v>
      </c>
      <c r="D323" s="2" t="s">
        <v>615</v>
      </c>
      <c r="E323" s="2">
        <v>71.099999999999994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B324" s="4" t="s">
        <v>614</v>
      </c>
      <c r="C324" s="4">
        <v>1088.1400000000001</v>
      </c>
      <c r="D324" s="4" t="s">
        <v>616</v>
      </c>
      <c r="E324" s="4">
        <v>59.59</v>
      </c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/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10" t="s">
        <v>617</v>
      </c>
      <c r="B328" s="4" t="s">
        <v>618</v>
      </c>
      <c r="C328" s="4">
        <v>321.08</v>
      </c>
      <c r="D328" s="4" t="s">
        <v>619</v>
      </c>
      <c r="E328" s="4">
        <v>38.380000000000003</v>
      </c>
    </row>
    <row r="329" spans="1:27" ht="15.75" customHeight="1">
      <c r="A329" s="2"/>
      <c r="B329" s="2" t="s">
        <v>620</v>
      </c>
      <c r="C329" s="2">
        <v>438.09</v>
      </c>
      <c r="D329" s="2" t="s">
        <v>621</v>
      </c>
      <c r="E329" s="2">
        <v>40.909999999999997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B330" s="4" t="s">
        <v>622</v>
      </c>
      <c r="C330" s="4">
        <v>387.74</v>
      </c>
      <c r="D330" s="4" t="s">
        <v>623</v>
      </c>
      <c r="E330" s="4">
        <v>38.94</v>
      </c>
    </row>
    <row r="331" spans="1:27" ht="15.75" customHeight="1">
      <c r="A331" s="8" t="s">
        <v>624</v>
      </c>
      <c r="B331" s="4" t="s">
        <v>625</v>
      </c>
      <c r="C331" s="2">
        <v>649.91999999999996</v>
      </c>
      <c r="D331" s="2" t="s">
        <v>626</v>
      </c>
      <c r="E331" s="2">
        <v>45.55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B332" s="4" t="s">
        <v>625</v>
      </c>
      <c r="C332" s="4">
        <v>980.57</v>
      </c>
      <c r="D332" s="4" t="s">
        <v>627</v>
      </c>
      <c r="E332" s="4">
        <v>43.58</v>
      </c>
    </row>
    <row r="333" spans="1:27" ht="15.75" customHeight="1">
      <c r="A333" s="2"/>
      <c r="B333" s="4" t="s">
        <v>625</v>
      </c>
      <c r="C333" s="2">
        <v>528.54</v>
      </c>
      <c r="D333" s="2" t="s">
        <v>628</v>
      </c>
      <c r="E333" s="2">
        <v>39.39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10" t="s">
        <v>629</v>
      </c>
      <c r="B334" s="4" t="s">
        <v>630</v>
      </c>
      <c r="C334" s="4">
        <v>598.89</v>
      </c>
      <c r="D334" s="4" t="s">
        <v>631</v>
      </c>
      <c r="E334" s="4">
        <v>46.17</v>
      </c>
    </row>
    <row r="335" spans="1:27" ht="15.75" customHeight="1">
      <c r="A335" s="2"/>
      <c r="B335" s="2"/>
      <c r="C335" s="2">
        <v>909.59</v>
      </c>
      <c r="D335" s="2" t="s">
        <v>632</v>
      </c>
      <c r="E335" s="2">
        <v>48.09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C336" s="4">
        <v>774.82</v>
      </c>
      <c r="D336" s="4" t="s">
        <v>633</v>
      </c>
      <c r="E336" s="4">
        <v>48.28</v>
      </c>
    </row>
    <row r="337" spans="1:27" ht="15.75" customHeight="1">
      <c r="A337" s="8" t="s">
        <v>634</v>
      </c>
      <c r="B337" s="2" t="s">
        <v>635</v>
      </c>
      <c r="C337" s="2">
        <v>1619.23</v>
      </c>
      <c r="D337" s="2" t="s">
        <v>636</v>
      </c>
      <c r="E337" s="2">
        <v>58.21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B338" s="4" t="s">
        <v>635</v>
      </c>
      <c r="C338" s="4">
        <v>1383.23</v>
      </c>
      <c r="D338" s="4" t="s">
        <v>637</v>
      </c>
      <c r="E338" s="4">
        <v>57.82</v>
      </c>
    </row>
    <row r="339" spans="1:27" ht="15.75" customHeight="1">
      <c r="A339" s="2"/>
      <c r="B339" s="2" t="s">
        <v>635</v>
      </c>
      <c r="C339" s="2">
        <v>1319.04</v>
      </c>
      <c r="D339" s="2" t="s">
        <v>638</v>
      </c>
      <c r="E339" s="2">
        <v>54.77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10" t="s">
        <v>639</v>
      </c>
      <c r="B340" s="4" t="s">
        <v>640</v>
      </c>
      <c r="C340" s="4">
        <v>1605.01</v>
      </c>
      <c r="D340" s="4" t="s">
        <v>641</v>
      </c>
      <c r="E340" s="4">
        <v>73.599999999999994</v>
      </c>
    </row>
    <row r="341" spans="1:27" ht="15.75" customHeight="1">
      <c r="A341" s="2"/>
      <c r="B341" s="4" t="s">
        <v>640</v>
      </c>
      <c r="C341" s="2">
        <v>830.06</v>
      </c>
      <c r="D341" s="2" t="s">
        <v>642</v>
      </c>
      <c r="E341" s="2">
        <v>54.53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B342" s="4" t="s">
        <v>640</v>
      </c>
      <c r="C342" s="4">
        <v>595.96</v>
      </c>
      <c r="D342" s="4" t="s">
        <v>643</v>
      </c>
      <c r="E342" s="4">
        <v>52.02</v>
      </c>
    </row>
    <row r="343" spans="1:27" ht="15.75" customHeight="1">
      <c r="A343" s="8" t="s">
        <v>644</v>
      </c>
      <c r="B343" s="2" t="s">
        <v>645</v>
      </c>
      <c r="C343" s="2">
        <v>539.98</v>
      </c>
      <c r="D343" s="2" t="s">
        <v>646</v>
      </c>
      <c r="E343" s="2">
        <v>50.3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B344" s="4" t="s">
        <v>647</v>
      </c>
      <c r="C344" s="4">
        <v>689.76</v>
      </c>
      <c r="D344" s="4" t="s">
        <v>648</v>
      </c>
      <c r="E344" s="4">
        <v>52.23</v>
      </c>
    </row>
    <row r="345" spans="1:27" ht="15.75" customHeight="1">
      <c r="A345" s="2"/>
      <c r="B345" s="2" t="s">
        <v>649</v>
      </c>
      <c r="C345" s="2">
        <v>538.86</v>
      </c>
      <c r="D345" s="2" t="s">
        <v>650</v>
      </c>
      <c r="E345" s="2">
        <v>51.91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10" t="s">
        <v>651</v>
      </c>
      <c r="B346" s="4" t="s">
        <v>652</v>
      </c>
      <c r="C346" s="4">
        <v>877.4</v>
      </c>
      <c r="D346" s="4" t="s">
        <v>653</v>
      </c>
      <c r="E346" s="4">
        <v>45.38</v>
      </c>
    </row>
    <row r="347" spans="1:27" ht="15.75" customHeight="1">
      <c r="A347" s="2"/>
      <c r="B347" s="2" t="s">
        <v>654</v>
      </c>
      <c r="C347" s="14">
        <v>1235.6300000000001</v>
      </c>
      <c r="D347" s="2" t="s">
        <v>655</v>
      </c>
      <c r="E347" s="2">
        <v>48.82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B348" s="2" t="s">
        <v>656</v>
      </c>
      <c r="C348" s="4">
        <v>908.12</v>
      </c>
      <c r="D348" s="4" t="s">
        <v>657</v>
      </c>
      <c r="E348" s="4">
        <v>48.14</v>
      </c>
    </row>
    <row r="349" spans="1:27" ht="15.75" customHeight="1">
      <c r="A349" s="8" t="s">
        <v>658</v>
      </c>
      <c r="B349" s="2" t="s">
        <v>659</v>
      </c>
      <c r="C349" s="2">
        <v>8338.4599999999991</v>
      </c>
      <c r="D349" s="2" t="s">
        <v>660</v>
      </c>
      <c r="E349" s="2">
        <v>120.53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B350" s="4" t="s">
        <v>661</v>
      </c>
      <c r="C350" s="4">
        <v>6488.57</v>
      </c>
      <c r="D350" s="4" t="s">
        <v>662</v>
      </c>
      <c r="E350" s="4">
        <v>107.75</v>
      </c>
    </row>
    <row r="351" spans="1:27" ht="15.75" customHeight="1">
      <c r="A351" s="2"/>
      <c r="B351" s="2" t="s">
        <v>663</v>
      </c>
      <c r="C351" s="2">
        <v>9017.6299999999992</v>
      </c>
      <c r="D351" s="2" t="s">
        <v>664</v>
      </c>
      <c r="E351" s="2">
        <v>121.28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10" t="s">
        <v>665</v>
      </c>
      <c r="B352" s="4" t="s">
        <v>666</v>
      </c>
      <c r="C352" s="15">
        <v>8118.6</v>
      </c>
      <c r="D352" s="4" t="s">
        <v>667</v>
      </c>
      <c r="E352" s="4">
        <v>86.16</v>
      </c>
    </row>
    <row r="353" spans="1:27" ht="15.75" customHeight="1">
      <c r="A353" s="2"/>
      <c r="B353" s="2" t="s">
        <v>668</v>
      </c>
      <c r="C353" s="14">
        <v>12189.15</v>
      </c>
      <c r="D353" s="2" t="s">
        <v>669</v>
      </c>
      <c r="E353" s="2">
        <v>112.02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B354" s="4" t="s">
        <v>670</v>
      </c>
      <c r="C354" s="15">
        <v>6516.23</v>
      </c>
      <c r="D354" s="4" t="s">
        <v>671</v>
      </c>
      <c r="E354" s="4">
        <v>80.66</v>
      </c>
    </row>
    <row r="355" spans="1:27" ht="15.75" customHeight="1">
      <c r="A355" s="8" t="s">
        <v>672</v>
      </c>
      <c r="B355" s="2" t="s">
        <v>673</v>
      </c>
      <c r="C355" s="2">
        <v>9206.6200000000008</v>
      </c>
      <c r="D355" s="2" t="s">
        <v>674</v>
      </c>
      <c r="E355" s="2">
        <v>125.92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B356" s="2" t="s">
        <v>673</v>
      </c>
      <c r="C356" s="4">
        <v>6387.68</v>
      </c>
      <c r="D356" s="4" t="s">
        <v>675</v>
      </c>
      <c r="E356" s="4">
        <v>110.78</v>
      </c>
    </row>
    <row r="357" spans="1:27" ht="15.75" customHeight="1">
      <c r="A357" s="2"/>
      <c r="B357" s="2" t="s">
        <v>673</v>
      </c>
      <c r="C357" s="2">
        <v>12018.93</v>
      </c>
      <c r="D357" s="2" t="s">
        <v>676</v>
      </c>
      <c r="E357" s="2">
        <v>133.56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10" t="s">
        <v>677</v>
      </c>
      <c r="B358" s="4" t="s">
        <v>678</v>
      </c>
      <c r="C358" s="4">
        <v>3939.06</v>
      </c>
      <c r="D358" s="4" t="s">
        <v>679</v>
      </c>
      <c r="E358" s="4">
        <v>89.75</v>
      </c>
    </row>
    <row r="359" spans="1:27" ht="15.75" customHeight="1">
      <c r="A359" s="2"/>
      <c r="B359" s="2" t="s">
        <v>678</v>
      </c>
      <c r="C359" s="2">
        <v>5577.7</v>
      </c>
      <c r="D359" s="2" t="s">
        <v>680</v>
      </c>
      <c r="E359" s="2">
        <v>99.23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B360" s="2" t="s">
        <v>678</v>
      </c>
      <c r="C360" s="4">
        <v>8549.35</v>
      </c>
      <c r="D360" s="4" t="s">
        <v>681</v>
      </c>
      <c r="E360" s="4">
        <v>119.13</v>
      </c>
    </row>
    <row r="361" spans="1:27" ht="15.75" customHeight="1">
      <c r="A361" s="8" t="s">
        <v>535</v>
      </c>
      <c r="B361" s="2" t="s">
        <v>536</v>
      </c>
      <c r="C361" s="14">
        <v>7715.74</v>
      </c>
      <c r="D361" s="2" t="s">
        <v>682</v>
      </c>
      <c r="E361" s="2">
        <v>102.19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B362" s="2" t="s">
        <v>536</v>
      </c>
      <c r="C362" s="15">
        <v>5295.18</v>
      </c>
      <c r="D362" s="3" t="s">
        <v>683</v>
      </c>
      <c r="E362" s="3">
        <v>70.89</v>
      </c>
    </row>
    <row r="363" spans="1:27" ht="15.75" customHeight="1">
      <c r="A363" s="2"/>
      <c r="B363" s="2" t="s">
        <v>536</v>
      </c>
      <c r="C363" s="14">
        <v>6439.33</v>
      </c>
      <c r="D363" s="2" t="s">
        <v>684</v>
      </c>
      <c r="E363" s="2">
        <v>76.819999999999993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10" t="s">
        <v>685</v>
      </c>
      <c r="B364" s="3" t="s">
        <v>686</v>
      </c>
      <c r="C364" s="3">
        <v>1954.64</v>
      </c>
      <c r="D364" s="3" t="s">
        <v>687</v>
      </c>
      <c r="E364" s="3">
        <v>79.400000000000006</v>
      </c>
    </row>
    <row r="365" spans="1:27" ht="15.75" customHeight="1">
      <c r="A365" s="2"/>
      <c r="B365" s="2" t="s">
        <v>688</v>
      </c>
      <c r="C365" s="2">
        <v>8194.27</v>
      </c>
      <c r="D365" s="2" t="s">
        <v>689</v>
      </c>
      <c r="E365" s="2">
        <v>129.06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37" t="s">
        <v>690</v>
      </c>
      <c r="B366" s="3" t="s">
        <v>691</v>
      </c>
      <c r="C366" s="3">
        <v>3501.42</v>
      </c>
      <c r="D366" s="3" t="s">
        <v>692</v>
      </c>
      <c r="E366" s="3">
        <v>86.48</v>
      </c>
      <c r="G366">
        <f>GEOMEAN(C366:C368)</f>
        <v>2652.6908526626316</v>
      </c>
    </row>
    <row r="367" spans="1:27" ht="15.75" customHeight="1">
      <c r="A367" s="2"/>
      <c r="B367" s="2" t="s">
        <v>693</v>
      </c>
      <c r="C367" s="2">
        <v>2009.69</v>
      </c>
      <c r="D367" s="2" t="s">
        <v>694</v>
      </c>
      <c r="E367" s="2">
        <v>76.209999999999994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/>
    <row r="369" spans="1:27" ht="15.75" customHeight="1">
      <c r="A369" s="38" t="s">
        <v>695</v>
      </c>
      <c r="B369" s="2" t="s">
        <v>696</v>
      </c>
      <c r="C369" s="2">
        <v>5973.6</v>
      </c>
      <c r="D369" s="2" t="s">
        <v>697</v>
      </c>
      <c r="E369" s="2">
        <v>92.68</v>
      </c>
      <c r="F369" s="2"/>
      <c r="G369" s="2">
        <f>GEOMEAN(C369:C370)</f>
        <v>2983.5482298766347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B370" t="s">
        <v>698</v>
      </c>
      <c r="C370">
        <v>1490.15</v>
      </c>
      <c r="D370" t="s">
        <v>699</v>
      </c>
      <c r="E370">
        <v>71.760000000000005</v>
      </c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/>
    <row r="373" spans="1:27" ht="15.75" customHeight="1">
      <c r="A373" s="8" t="s">
        <v>700</v>
      </c>
      <c r="B373" s="2" t="s">
        <v>701</v>
      </c>
      <c r="C373" s="2">
        <v>5127.01</v>
      </c>
      <c r="D373" s="2" t="s">
        <v>702</v>
      </c>
      <c r="E373" s="2">
        <v>95.62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B374" t="s">
        <v>703</v>
      </c>
      <c r="C374">
        <v>10764.56</v>
      </c>
      <c r="D374" t="s">
        <v>704</v>
      </c>
      <c r="E374">
        <v>128.19</v>
      </c>
    </row>
    <row r="375" spans="1:27" ht="15.75" customHeight="1">
      <c r="A375" s="2"/>
      <c r="B375" s="2" t="s">
        <v>705</v>
      </c>
      <c r="C375" s="2">
        <v>1043.8699999999999</v>
      </c>
      <c r="D375" s="2" t="s">
        <v>706</v>
      </c>
      <c r="E375" s="2">
        <v>58.73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/>
    <row r="377" spans="1:27" ht="15.75" customHeight="1">
      <c r="A377" s="8" t="s">
        <v>707</v>
      </c>
      <c r="B377" s="2" t="s">
        <v>708</v>
      </c>
      <c r="C377" s="2">
        <v>866.51</v>
      </c>
      <c r="D377" s="2" t="s">
        <v>709</v>
      </c>
      <c r="E377" s="2">
        <v>58.11</v>
      </c>
      <c r="F377" s="2"/>
      <c r="G377" s="2">
        <f>GEOMEAN(C377:C379)</f>
        <v>679.71303944011083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C378" s="3">
        <v>696.84</v>
      </c>
      <c r="D378" s="3" t="s">
        <v>710</v>
      </c>
      <c r="E378" s="3">
        <v>53.51</v>
      </c>
    </row>
    <row r="379" spans="1:27" ht="15.75" customHeight="1">
      <c r="A379" s="2"/>
      <c r="B379" s="2"/>
      <c r="C379" s="2">
        <v>520.08000000000004</v>
      </c>
      <c r="D379" s="2" t="s">
        <v>711</v>
      </c>
      <c r="E379" s="2">
        <v>47.88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9" t="s">
        <v>712</v>
      </c>
      <c r="B380" s="3" t="s">
        <v>713</v>
      </c>
      <c r="C380" s="15">
        <v>5941.35</v>
      </c>
      <c r="D380" s="3" t="s">
        <v>714</v>
      </c>
      <c r="E380" s="3">
        <v>103.21</v>
      </c>
    </row>
    <row r="381" spans="1:27" ht="15.75" customHeight="1">
      <c r="A381" s="2"/>
      <c r="B381" s="2"/>
      <c r="C381" s="14">
        <v>6310.16</v>
      </c>
      <c r="D381" s="2" t="s">
        <v>715</v>
      </c>
      <c r="E381" s="2">
        <v>99.19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C382" s="19">
        <v>3579.4</v>
      </c>
      <c r="D382" t="s">
        <v>716</v>
      </c>
      <c r="E382">
        <v>81.61</v>
      </c>
    </row>
    <row r="383" spans="1:27" ht="15.75" customHeight="1">
      <c r="A383" s="28" t="s">
        <v>717</v>
      </c>
      <c r="B383" s="16" t="s">
        <v>718</v>
      </c>
      <c r="C383" s="17">
        <v>8041.56</v>
      </c>
      <c r="D383" s="18" t="s">
        <v>719</v>
      </c>
      <c r="E383" s="18">
        <v>96.13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C384">
        <v>8862.99</v>
      </c>
      <c r="D384" t="s">
        <v>720</v>
      </c>
      <c r="E384">
        <v>100.52</v>
      </c>
    </row>
    <row r="385" spans="1:27" ht="15.75" customHeight="1">
      <c r="A385" s="2"/>
      <c r="B385" s="2"/>
      <c r="C385" s="2">
        <v>9470.7800000000007</v>
      </c>
      <c r="D385" s="2" t="s">
        <v>721</v>
      </c>
      <c r="E385" s="2">
        <v>97.3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1" t="s">
        <v>722</v>
      </c>
      <c r="B386" s="20" t="s">
        <v>594</v>
      </c>
      <c r="C386" s="19">
        <v>7713.96</v>
      </c>
      <c r="D386" t="s">
        <v>723</v>
      </c>
      <c r="E386">
        <v>102.2</v>
      </c>
    </row>
    <row r="387" spans="1:27" ht="15.75" customHeight="1">
      <c r="A387" s="2"/>
      <c r="B387" s="2"/>
      <c r="C387" s="14">
        <v>6058.07</v>
      </c>
      <c r="D387" s="2" t="s">
        <v>724</v>
      </c>
      <c r="E387" s="2">
        <v>88.74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C388" s="19">
        <v>10704.08</v>
      </c>
      <c r="D388" t="s">
        <v>725</v>
      </c>
      <c r="E388">
        <v>111.32</v>
      </c>
    </row>
    <row r="389" spans="1:27" ht="15.75" customHeight="1">
      <c r="A389" s="13" t="s">
        <v>139</v>
      </c>
      <c r="B389" s="2" t="s">
        <v>726</v>
      </c>
      <c r="C389" s="14">
        <v>3631.11</v>
      </c>
      <c r="D389" s="2" t="s">
        <v>727</v>
      </c>
      <c r="E389" s="2">
        <v>80.930000000000007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C390" s="19">
        <v>3214.08</v>
      </c>
      <c r="D390" t="s">
        <v>728</v>
      </c>
      <c r="E390">
        <v>76.099999999999994</v>
      </c>
    </row>
    <row r="391" spans="1:27" ht="15.75" customHeight="1">
      <c r="A391" s="2"/>
      <c r="B391" s="2"/>
      <c r="C391" s="14">
        <v>1845.96</v>
      </c>
      <c r="D391" s="2" t="s">
        <v>729</v>
      </c>
      <c r="E391" s="2">
        <v>68.19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1" t="s">
        <v>730</v>
      </c>
      <c r="B392" s="22" t="s">
        <v>731</v>
      </c>
      <c r="C392" s="19">
        <v>8189.35</v>
      </c>
      <c r="D392" t="s">
        <v>732</v>
      </c>
      <c r="E392">
        <v>119.89</v>
      </c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/>
    <row r="395" spans="1:27" ht="15.75" customHeight="1">
      <c r="A395" s="8" t="s">
        <v>733</v>
      </c>
      <c r="B395" s="2" t="s">
        <v>734</v>
      </c>
      <c r="C395" s="2">
        <v>14200.28</v>
      </c>
      <c r="D395" s="2" t="s">
        <v>735</v>
      </c>
      <c r="E395" s="2">
        <v>130.96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B396" t="s">
        <v>736</v>
      </c>
      <c r="C396">
        <v>497.01</v>
      </c>
      <c r="D396" t="s">
        <v>737</v>
      </c>
      <c r="E396">
        <v>46.83</v>
      </c>
    </row>
    <row r="397" spans="1:27" ht="15.75" customHeight="1">
      <c r="B397" t="s">
        <v>738</v>
      </c>
      <c r="C397">
        <v>807.56</v>
      </c>
      <c r="D397" t="s">
        <v>739</v>
      </c>
      <c r="E397">
        <v>52.93</v>
      </c>
    </row>
    <row r="398" spans="1:27" ht="15.75" customHeight="1">
      <c r="B398" t="s">
        <v>740</v>
      </c>
      <c r="C398">
        <v>3001.02</v>
      </c>
      <c r="D398" t="s">
        <v>741</v>
      </c>
      <c r="E398">
        <v>87.04</v>
      </c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1" t="s">
        <v>742</v>
      </c>
      <c r="B400" t="s">
        <v>743</v>
      </c>
      <c r="C400">
        <v>3820.91</v>
      </c>
      <c r="D400" t="s">
        <v>744</v>
      </c>
      <c r="E400">
        <v>90.51</v>
      </c>
    </row>
    <row r="401" spans="1:27" ht="15.75" customHeight="1">
      <c r="A401" s="2"/>
      <c r="B401" s="2"/>
      <c r="C401" s="2">
        <v>9010.39</v>
      </c>
      <c r="D401" s="2" t="s">
        <v>745</v>
      </c>
      <c r="E401" s="2">
        <v>120.91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1" t="s">
        <v>746</v>
      </c>
      <c r="B402" t="s">
        <v>747</v>
      </c>
      <c r="C402">
        <v>2693.57</v>
      </c>
      <c r="D402" t="s">
        <v>748</v>
      </c>
      <c r="E402">
        <v>79.37</v>
      </c>
    </row>
    <row r="403" spans="1:27" ht="15.75" customHeight="1">
      <c r="A403" s="2"/>
      <c r="B403" s="2" t="s">
        <v>747</v>
      </c>
      <c r="C403" s="2">
        <v>6001.35</v>
      </c>
      <c r="D403" s="2" t="s">
        <v>749</v>
      </c>
      <c r="E403" s="2">
        <v>101.22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B404" s="2" t="s">
        <v>750</v>
      </c>
      <c r="C404" s="19">
        <v>9160.61</v>
      </c>
      <c r="D404" t="s">
        <v>751</v>
      </c>
      <c r="E404">
        <v>102.87</v>
      </c>
    </row>
    <row r="405" spans="1:27" ht="15.75" customHeight="1">
      <c r="A405" s="26" t="s">
        <v>752</v>
      </c>
      <c r="B405" s="22" t="s">
        <v>753</v>
      </c>
      <c r="C405" s="14">
        <v>7128.41</v>
      </c>
      <c r="D405" s="2" t="s">
        <v>754</v>
      </c>
      <c r="E405" s="2">
        <v>90.81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C406" s="19">
        <v>10183.67</v>
      </c>
      <c r="D406" t="s">
        <v>755</v>
      </c>
      <c r="E406">
        <v>105.51</v>
      </c>
    </row>
    <row r="407" spans="1:27" ht="15.75" customHeight="1">
      <c r="A407" s="2"/>
      <c r="B407" s="2"/>
      <c r="C407" s="14">
        <v>9823.5499999999993</v>
      </c>
      <c r="D407" s="2" t="s">
        <v>756</v>
      </c>
      <c r="E407" s="2">
        <v>101.85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t="s">
        <v>757</v>
      </c>
      <c r="B408" t="s">
        <v>758</v>
      </c>
      <c r="C408">
        <v>2195.34</v>
      </c>
      <c r="D408" t="s">
        <v>759</v>
      </c>
      <c r="E408">
        <v>66.13</v>
      </c>
    </row>
    <row r="409" spans="1:27" ht="15.75" customHeight="1">
      <c r="A409" s="8" t="s">
        <v>760</v>
      </c>
      <c r="B409" s="2" t="s">
        <v>761</v>
      </c>
      <c r="C409" s="2">
        <v>2506.37</v>
      </c>
      <c r="D409" s="2" t="s">
        <v>762</v>
      </c>
      <c r="E409" s="2">
        <v>83.38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B410" t="s">
        <v>761</v>
      </c>
      <c r="C410">
        <v>2500.36</v>
      </c>
      <c r="D410" t="s">
        <v>763</v>
      </c>
      <c r="E410">
        <v>83.31</v>
      </c>
    </row>
    <row r="411" spans="1:27" ht="15.75" customHeight="1">
      <c r="A411" s="8" t="s">
        <v>764</v>
      </c>
      <c r="B411" s="2" t="s">
        <v>765</v>
      </c>
      <c r="C411" s="2">
        <v>3653.48</v>
      </c>
      <c r="D411" s="2" t="s">
        <v>766</v>
      </c>
      <c r="E411" s="2">
        <v>76.34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B412" t="s">
        <v>767</v>
      </c>
      <c r="C412">
        <v>5478.94</v>
      </c>
      <c r="D412" t="s">
        <v>768</v>
      </c>
      <c r="E412">
        <v>84.45</v>
      </c>
    </row>
    <row r="413" spans="1:27" ht="15.75" customHeight="1">
      <c r="A413" s="2"/>
      <c r="B413" s="2" t="s">
        <v>767</v>
      </c>
      <c r="C413" s="2">
        <v>6763.21</v>
      </c>
      <c r="D413" s="2" t="s">
        <v>769</v>
      </c>
      <c r="E413" s="2">
        <v>87.23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1" t="s">
        <v>770</v>
      </c>
      <c r="B414" t="s">
        <v>771</v>
      </c>
      <c r="C414">
        <v>4037.17</v>
      </c>
      <c r="D414" t="s">
        <v>772</v>
      </c>
      <c r="E414">
        <v>81.040000000000006</v>
      </c>
    </row>
    <row r="415" spans="1:27" ht="15.75" customHeight="1">
      <c r="A415" s="2"/>
      <c r="B415" s="2" t="s">
        <v>771</v>
      </c>
      <c r="C415" s="2">
        <v>3508.37</v>
      </c>
      <c r="D415" s="2" t="s">
        <v>773</v>
      </c>
      <c r="E415" s="2">
        <v>75.77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B416" t="s">
        <v>771</v>
      </c>
      <c r="C416">
        <v>2707.59</v>
      </c>
      <c r="D416" t="s">
        <v>774</v>
      </c>
      <c r="E416">
        <v>69.17</v>
      </c>
    </row>
    <row r="417" spans="1:27" ht="15.75" customHeight="1">
      <c r="A417" s="8" t="s">
        <v>775</v>
      </c>
      <c r="B417" s="2" t="s">
        <v>776</v>
      </c>
      <c r="C417" s="2">
        <v>4249</v>
      </c>
      <c r="D417" s="2" t="s">
        <v>777</v>
      </c>
      <c r="E417" s="2">
        <v>90.41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B418" s="2" t="s">
        <v>776</v>
      </c>
      <c r="C418">
        <v>3779.32</v>
      </c>
      <c r="D418" t="s">
        <v>778</v>
      </c>
      <c r="E418">
        <v>85.9</v>
      </c>
    </row>
    <row r="419" spans="1:27" ht="15.75" customHeight="1">
      <c r="A419" s="2"/>
      <c r="B419" s="2" t="s">
        <v>776</v>
      </c>
      <c r="C419" s="2">
        <v>5139.1899999999996</v>
      </c>
      <c r="D419" s="2" t="s">
        <v>779</v>
      </c>
      <c r="E419" s="2">
        <v>97.84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1" t="s">
        <v>780</v>
      </c>
      <c r="B420" t="s">
        <v>781</v>
      </c>
      <c r="C420">
        <v>6621.66</v>
      </c>
      <c r="D420" t="s">
        <v>782</v>
      </c>
      <c r="E420">
        <v>103.32</v>
      </c>
    </row>
    <row r="421" spans="1:27" ht="15.75" customHeight="1">
      <c r="A421" s="2"/>
      <c r="B421" s="2"/>
      <c r="C421" s="2">
        <v>5615.18</v>
      </c>
      <c r="D421" s="2" t="s">
        <v>783</v>
      </c>
      <c r="E421" s="2">
        <v>102.28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t="s">
        <v>784</v>
      </c>
      <c r="B422" t="s">
        <v>785</v>
      </c>
      <c r="C422">
        <v>322.2</v>
      </c>
      <c r="D422" t="s">
        <v>786</v>
      </c>
      <c r="E422">
        <v>44.41</v>
      </c>
    </row>
    <row r="423" spans="1:27" ht="15.75" customHeight="1">
      <c r="A423" s="2"/>
      <c r="B423" s="2"/>
      <c r="C423" s="2">
        <v>229.01</v>
      </c>
      <c r="D423" s="2" t="s">
        <v>787</v>
      </c>
      <c r="E423" s="2">
        <v>42.93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C424">
        <v>176.71</v>
      </c>
      <c r="D424" t="s">
        <v>788</v>
      </c>
      <c r="E424">
        <v>40.74</v>
      </c>
    </row>
    <row r="425" spans="1:27" ht="15.75" customHeight="1">
      <c r="A425" s="36" t="s">
        <v>789</v>
      </c>
      <c r="B425" s="2" t="s">
        <v>790</v>
      </c>
      <c r="C425" s="2">
        <v>564.58000000000004</v>
      </c>
      <c r="D425" s="2" t="s">
        <v>791</v>
      </c>
      <c r="E425" s="2">
        <v>45.88</v>
      </c>
      <c r="F425" s="2"/>
      <c r="G425" s="2">
        <f>GEOMEAN(C425:C427)</f>
        <v>433.32959186762599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C426">
        <v>393.7</v>
      </c>
      <c r="D426" t="s">
        <v>792</v>
      </c>
      <c r="E426">
        <v>46.3</v>
      </c>
    </row>
    <row r="427" spans="1:27" ht="15.75" customHeight="1">
      <c r="A427" s="2"/>
      <c r="B427" s="2"/>
      <c r="C427" s="2">
        <v>366.07</v>
      </c>
      <c r="D427" s="2" t="s">
        <v>793</v>
      </c>
      <c r="E427" s="2">
        <v>48.04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39" t="s">
        <v>794</v>
      </c>
      <c r="B428" s="3" t="s">
        <v>795</v>
      </c>
      <c r="C428">
        <v>1086.97</v>
      </c>
      <c r="D428" t="s">
        <v>796</v>
      </c>
      <c r="E428">
        <v>52.07</v>
      </c>
      <c r="G428">
        <f>GEOMEAN(C428:C430)</f>
        <v>1490.0424135874227</v>
      </c>
    </row>
    <row r="429" spans="1:27" ht="15.75" customHeight="1">
      <c r="A429" s="2"/>
      <c r="B429" s="2"/>
      <c r="C429" s="2">
        <v>1467.91</v>
      </c>
      <c r="D429" s="2" t="s">
        <v>797</v>
      </c>
      <c r="E429" s="2">
        <v>48.93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C430">
        <v>2073.38</v>
      </c>
      <c r="D430" t="s">
        <v>798</v>
      </c>
      <c r="E430">
        <v>56.12</v>
      </c>
    </row>
    <row r="431" spans="1:27" ht="15.75" customHeight="1">
      <c r="A431" s="36" t="s">
        <v>799</v>
      </c>
      <c r="B431" s="2" t="s">
        <v>800</v>
      </c>
      <c r="C431" s="2">
        <v>882.66</v>
      </c>
      <c r="D431" s="2" t="s">
        <v>801</v>
      </c>
      <c r="E431" s="2">
        <v>56.41</v>
      </c>
      <c r="F431" s="2"/>
      <c r="G431" s="2">
        <f>GEOMEAN(C431:C433)</f>
        <v>1199.4824354378447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C432">
        <v>1073.27</v>
      </c>
      <c r="D432" t="s">
        <v>802</v>
      </c>
      <c r="E432">
        <v>61.44</v>
      </c>
    </row>
    <row r="433" spans="1:27" ht="15.75" customHeight="1">
      <c r="A433" s="2"/>
      <c r="B433" s="2"/>
      <c r="C433" s="2">
        <v>1821.71</v>
      </c>
      <c r="D433" s="2" t="s">
        <v>803</v>
      </c>
      <c r="E433" s="2">
        <v>67.09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39" t="s">
        <v>804</v>
      </c>
      <c r="B434" t="s">
        <v>805</v>
      </c>
      <c r="C434">
        <v>211.56</v>
      </c>
      <c r="D434" t="s">
        <v>806</v>
      </c>
      <c r="E434">
        <v>28.61</v>
      </c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/>
    <row r="437" spans="1:27" ht="15.75" customHeight="1"/>
    <row r="438" spans="1:27" ht="15.75" customHeight="1"/>
    <row r="439" spans="1:27" ht="15.75" customHeight="1"/>
    <row r="440" spans="1:27" ht="15.75" customHeight="1"/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</sheetData>
  <sortState xmlns:xlrd2="http://schemas.microsoft.com/office/spreadsheetml/2017/richdata2" ref="N4:N63">
    <sortCondition ref="N4:N6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Gabby Commisso</cp:lastModifiedBy>
  <cp:revision/>
  <dcterms:created xsi:type="dcterms:W3CDTF">2022-06-28T16:28:45Z</dcterms:created>
  <dcterms:modified xsi:type="dcterms:W3CDTF">2024-06-27T21:21:14Z</dcterms:modified>
  <cp:category/>
  <cp:contentStatus/>
</cp:coreProperties>
</file>