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gebusa\Desktop\CONTROL DE EQUIPO\"/>
    </mc:Choice>
  </mc:AlternateContent>
  <xr:revisionPtr revIDLastSave="0" documentId="8_{D6E728AE-93BE-4496-A237-3FE938ABFC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RO-2623 UETU6004540" sheetId="3" r:id="rId1"/>
    <sheet name="UETU6004540-SOGEBUS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3" l="1"/>
  <c r="H14" i="3"/>
  <c r="H18" i="3" s="1"/>
  <c r="H20" i="3" s="1"/>
  <c r="G14" i="3"/>
  <c r="H21" i="3" s="1"/>
  <c r="H17" i="2"/>
  <c r="H14" i="2"/>
  <c r="H18" i="2" s="1"/>
  <c r="H20" i="2" s="1"/>
  <c r="G14" i="2"/>
  <c r="H21" i="2" s="1"/>
  <c r="H22" i="3" l="1"/>
  <c r="H22" i="2"/>
</calcChain>
</file>

<file path=xl/sharedStrings.xml><?xml version="1.0" encoding="utf-8"?>
<sst xmlns="http://schemas.openxmlformats.org/spreadsheetml/2006/main" count="100" uniqueCount="50">
  <si>
    <t>ESTIMATIVA</t>
  </si>
  <si>
    <t>SHOP LOCATION</t>
  </si>
  <si>
    <t>PUERTO CABELLO</t>
  </si>
  <si>
    <t>VEHICLE REPAIR ORDER Nro.</t>
  </si>
  <si>
    <t>PAG.:</t>
  </si>
  <si>
    <t>ORDEN REPARACION VEHICULO</t>
  </si>
  <si>
    <t>UNIT Nro:</t>
  </si>
  <si>
    <t>SHIPPING LINE</t>
  </si>
  <si>
    <t>TYPE</t>
  </si>
  <si>
    <t>FACTURA</t>
  </si>
  <si>
    <t>DATE</t>
  </si>
  <si>
    <t xml:space="preserve"> </t>
  </si>
  <si>
    <t>JOB CODE</t>
  </si>
  <si>
    <t>PART DESCRIPTION</t>
  </si>
  <si>
    <t>DESCRIPTION OF WORK</t>
  </si>
  <si>
    <t>WEAR AND</t>
  </si>
  <si>
    <t>Nro. Units</t>
  </si>
  <si>
    <t>UNIT COST</t>
  </si>
  <si>
    <t>MATERIAL COST</t>
  </si>
  <si>
    <t>FLAT HOUR</t>
  </si>
  <si>
    <t>CODIGO</t>
  </si>
  <si>
    <t>DESCRIPCION</t>
  </si>
  <si>
    <t>DESCRIPCION TRABAJO</t>
  </si>
  <si>
    <t>TEAR</t>
  </si>
  <si>
    <t>Nro. Unids</t>
  </si>
  <si>
    <t>COSTO UNITARIO</t>
  </si>
  <si>
    <t>COSTO TOTAL</t>
  </si>
  <si>
    <t>HORAS</t>
  </si>
  <si>
    <t>TOTAL WEAR AND TEAR</t>
  </si>
  <si>
    <t>TOTAL UNIT</t>
  </si>
  <si>
    <t>TOTAL HOURS</t>
  </si>
  <si>
    <t>NOMBRE Y FIRMA DEL SUPERVISOR</t>
  </si>
  <si>
    <t>COST HOURS</t>
  </si>
  <si>
    <t>LABOR RATE</t>
  </si>
  <si>
    <t>TOTAL MATERIAL</t>
  </si>
  <si>
    <t>TOTAL VRO</t>
  </si>
  <si>
    <t>NRO CORRELATIVO</t>
  </si>
  <si>
    <t>SHIPLILLY</t>
  </si>
  <si>
    <t>40/HC</t>
  </si>
  <si>
    <t>UETU6004540</t>
  </si>
  <si>
    <t>INV. Nro.2623</t>
  </si>
  <si>
    <t>BENT/BROKEN (I-R) PANEL#07 LAT LEFT</t>
  </si>
  <si>
    <t>005K</t>
  </si>
  <si>
    <t xml:space="preserve">WELD PANEL 1 - 15CTS </t>
  </si>
  <si>
    <t>BENT/BROKEN RAIL BOTTOM LAT LEFT OUT</t>
  </si>
  <si>
    <t>INSERT RAIL 30CMS LEFT</t>
  </si>
  <si>
    <t>0004</t>
  </si>
  <si>
    <t xml:space="preserve">BENT/DEFORMED CROSSMEMBER#23 </t>
  </si>
  <si>
    <t>RPL CROSSMEMBER ASSEMBLY (1ST)</t>
  </si>
  <si>
    <t>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</si>
</sst>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MS Sans Serif"/>
    </font>
    <font>
      <b/>
      <sz val="14.05"/>
      <color indexed="8"/>
      <name val="Times New Roman"/>
      <family val="1"/>
    </font>
    <font>
      <b/>
      <sz val="8.0500000000000007"/>
      <color indexed="8"/>
      <name val="Times New Roman"/>
      <family val="1"/>
    </font>
    <font>
      <sz val="9.85"/>
      <color indexed="8"/>
      <name val="Times New Roman"/>
      <family val="1"/>
    </font>
    <font>
      <b/>
      <sz val="12"/>
      <color indexed="8"/>
      <name val="Times New Roman"/>
      <family val="1"/>
    </font>
    <font>
      <sz val="8.0500000000000007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8.0500000000000007"/>
      <color indexed="8"/>
      <name val="Times New Roman"/>
      <family val="1"/>
    </font>
    <font>
      <sz val="9"/>
      <color indexed="8"/>
      <name val="Times New Roman"/>
      <family val="1"/>
    </font>
    <font>
      <b/>
      <sz val="9.85"/>
      <color indexed="8"/>
      <name val="Times New Roman"/>
      <family val="1"/>
    </font>
    <font>
      <sz val="8.5"/>
      <color indexed="8"/>
      <name val="MS Sans Serif"/>
      <family val="2"/>
    </font>
    <font>
      <sz val="10"/>
      <color indexed="8"/>
      <name val="MS Sans Serif"/>
      <family val="2"/>
    </font>
    <font>
      <b/>
      <sz val="13.5"/>
      <color rgb="FF202124"/>
      <name val="Arial"/>
      <family val="2"/>
    </font>
    <font>
      <sz val="8"/>
      <color theme="1"/>
      <name val="Times New Roman"/>
      <family val="1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" fontId="9" fillId="0" borderId="3" xfId="0" applyNumberFormat="1" applyFont="1" applyBorder="1" applyAlignment="1">
      <alignment vertical="center"/>
    </xf>
    <xf numFmtId="0" fontId="4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vertical="center"/>
    </xf>
    <xf numFmtId="4" fontId="5" fillId="0" borderId="4" xfId="0" applyNumberFormat="1" applyFont="1" applyBorder="1" applyAlignment="1">
      <alignment vertical="center"/>
    </xf>
    <xf numFmtId="4" fontId="3" fillId="0" borderId="4" xfId="0" applyNumberFormat="1" applyFont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11" fillId="0" borderId="0" xfId="0" applyFont="1"/>
    <xf numFmtId="0" fontId="10" fillId="0" borderId="0" xfId="0" applyFont="1"/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4" fontId="8" fillId="0" borderId="7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3" fontId="3" fillId="0" borderId="4" xfId="0" applyNumberFormat="1" applyFont="1" applyBorder="1" applyAlignment="1">
      <alignment horizontal="right" vertical="center"/>
    </xf>
    <xf numFmtId="49" fontId="13" fillId="0" borderId="8" xfId="0" applyNumberFormat="1" applyFont="1" applyBorder="1" applyAlignment="1">
      <alignment horizontal="right" vertical="center"/>
    </xf>
    <xf numFmtId="0" fontId="13" fillId="0" borderId="4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3CAE-EA2A-4354-ABB2-732DD91284E7}">
  <sheetPr>
    <pageSetUpPr fitToPage="1"/>
  </sheetPr>
  <dimension ref="A1:H22"/>
  <sheetViews>
    <sheetView showGridLines="0" showRowColHeaders="0" tabSelected="1" workbookViewId="0">
      <selection activeCell="L13" sqref="L13"/>
    </sheetView>
  </sheetViews>
  <sheetFormatPr baseColWidth="10" defaultRowHeight="12.75" x14ac:dyDescent="0.2"/>
  <cols>
    <col min="1" max="1" width="9.5703125" customWidth="1"/>
    <col min="2" max="2" width="30" customWidth="1"/>
    <col min="3" max="3" width="24.42578125" customWidth="1"/>
    <col min="4" max="4" width="16.42578125" customWidth="1"/>
    <col min="5" max="5" width="8.85546875" customWidth="1"/>
    <col min="6" max="6" width="15.42578125" customWidth="1"/>
    <col min="7" max="7" width="20" customWidth="1"/>
    <col min="8" max="8" width="10.28515625" customWidth="1"/>
    <col min="9" max="256" width="9.140625" customWidth="1"/>
  </cols>
  <sheetData>
    <row r="1" spans="1:8" s="12" customFormat="1" ht="18.75" x14ac:dyDescent="0.2">
      <c r="B1" s="9" t="s">
        <v>0</v>
      </c>
      <c r="C1" s="10" t="s">
        <v>1</v>
      </c>
      <c r="D1" s="11" t="s">
        <v>2</v>
      </c>
      <c r="E1" s="7" t="s">
        <v>3</v>
      </c>
      <c r="F1" s="7"/>
      <c r="G1" s="7"/>
      <c r="H1" s="10" t="s">
        <v>4</v>
      </c>
    </row>
    <row r="2" spans="1:8" s="12" customFormat="1" ht="15.75" x14ac:dyDescent="0.2">
      <c r="A2"/>
      <c r="E2" s="7" t="s">
        <v>5</v>
      </c>
      <c r="F2" s="7"/>
      <c r="G2" s="7"/>
      <c r="H2" s="2">
        <v>1</v>
      </c>
    </row>
    <row r="3" spans="1:8" s="12" customFormat="1" x14ac:dyDescent="0.2">
      <c r="C3" s="3" t="s">
        <v>6</v>
      </c>
      <c r="D3" s="24" t="s">
        <v>39</v>
      </c>
      <c r="H3" s="10" t="s">
        <v>40</v>
      </c>
    </row>
    <row r="4" spans="1:8" s="12" customFormat="1" x14ac:dyDescent="0.2">
      <c r="C4" s="10" t="s">
        <v>7</v>
      </c>
      <c r="D4" s="24" t="s">
        <v>37</v>
      </c>
      <c r="H4" s="10" t="s">
        <v>36</v>
      </c>
    </row>
    <row r="5" spans="1:8" s="12" customFormat="1" x14ac:dyDescent="0.2">
      <c r="C5" s="10" t="s">
        <v>8</v>
      </c>
      <c r="D5" s="25" t="s">
        <v>38</v>
      </c>
      <c r="H5" s="10" t="s">
        <v>9</v>
      </c>
    </row>
    <row r="6" spans="1:8" s="12" customFormat="1" x14ac:dyDescent="0.2">
      <c r="C6" s="10" t="s">
        <v>10</v>
      </c>
      <c r="D6" s="25">
        <v>45399</v>
      </c>
      <c r="H6" s="17" t="s">
        <v>11</v>
      </c>
    </row>
    <row r="7" spans="1:8" s="12" customFormat="1" ht="22.5" x14ac:dyDescent="0.25">
      <c r="A7" s="26"/>
      <c r="B7" s="8"/>
    </row>
    <row r="8" spans="1:8" s="12" customFormat="1" x14ac:dyDescent="0.2"/>
    <row r="9" spans="1:8" s="12" customFormat="1" x14ac:dyDescent="0.2">
      <c r="A9" s="10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3" t="s">
        <v>19</v>
      </c>
    </row>
    <row r="10" spans="1:8" s="12" customFormat="1" x14ac:dyDescent="0.2">
      <c r="A10" s="10" t="s">
        <v>20</v>
      </c>
      <c r="B10" s="10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10" t="s">
        <v>26</v>
      </c>
      <c r="H10" s="10" t="s">
        <v>27</v>
      </c>
    </row>
    <row r="11" spans="1:8" x14ac:dyDescent="0.2">
      <c r="A11" s="28" t="s">
        <v>42</v>
      </c>
      <c r="B11" s="13" t="s">
        <v>41</v>
      </c>
      <c r="C11" s="29" t="s">
        <v>43</v>
      </c>
      <c r="D11" s="14"/>
      <c r="E11" s="27">
        <v>1</v>
      </c>
      <c r="F11" s="15">
        <v>19.5</v>
      </c>
      <c r="G11" s="15">
        <v>19.5</v>
      </c>
      <c r="H11" s="15">
        <v>0.31</v>
      </c>
    </row>
    <row r="12" spans="1:8" x14ac:dyDescent="0.2">
      <c r="A12" s="28" t="s">
        <v>46</v>
      </c>
      <c r="B12" s="13" t="s">
        <v>44</v>
      </c>
      <c r="C12" s="29" t="s">
        <v>45</v>
      </c>
      <c r="D12" s="14"/>
      <c r="E12" s="27">
        <v>1</v>
      </c>
      <c r="F12" s="15">
        <v>37.549999999999997</v>
      </c>
      <c r="G12" s="15">
        <v>37.549999999999997</v>
      </c>
      <c r="H12" s="15">
        <v>1.5</v>
      </c>
    </row>
    <row r="13" spans="1:8" x14ac:dyDescent="0.2">
      <c r="A13" s="28" t="s">
        <v>49</v>
      </c>
      <c r="B13" s="13" t="s">
        <v>47</v>
      </c>
      <c r="C13" s="29" t="s">
        <v>48</v>
      </c>
      <c r="D13" s="14"/>
      <c r="E13" s="27">
        <v>1</v>
      </c>
      <c r="F13" s="15">
        <v>63.9</v>
      </c>
      <c r="G13" s="15">
        <v>63.9</v>
      </c>
      <c r="H13" s="15">
        <v>0.9</v>
      </c>
    </row>
    <row r="14" spans="1:8" x14ac:dyDescent="0.2">
      <c r="A14" s="19"/>
      <c r="B14" s="20"/>
      <c r="C14" s="21"/>
      <c r="E14" s="27">
        <v>3</v>
      </c>
      <c r="F14" s="15"/>
      <c r="G14" s="15">
        <f>SUM(G11:G13)</f>
        <v>120.94999999999999</v>
      </c>
      <c r="H14" s="15">
        <f>SUM(H11:H13)</f>
        <v>2.71</v>
      </c>
    </row>
    <row r="15" spans="1:8" x14ac:dyDescent="0.2">
      <c r="A15" s="19"/>
      <c r="B15" s="20"/>
      <c r="C15" s="21"/>
      <c r="E15" s="17"/>
      <c r="G15" s="18"/>
      <c r="H15" s="18"/>
    </row>
    <row r="16" spans="1:8" x14ac:dyDescent="0.2">
      <c r="B16" s="18"/>
      <c r="C16" s="18"/>
      <c r="D16" s="18"/>
      <c r="G16" s="22" t="s">
        <v>28</v>
      </c>
      <c r="H16" s="23">
        <v>0</v>
      </c>
    </row>
    <row r="17" spans="2:8" x14ac:dyDescent="0.2">
      <c r="B17" s="18"/>
      <c r="C17" s="18"/>
      <c r="D17" s="18"/>
      <c r="G17" s="4" t="s">
        <v>29</v>
      </c>
      <c r="H17" s="16">
        <f>E14</f>
        <v>3</v>
      </c>
    </row>
    <row r="18" spans="2:8" x14ac:dyDescent="0.2">
      <c r="B18" s="18"/>
      <c r="C18" s="18"/>
      <c r="D18" s="18"/>
      <c r="G18" s="4" t="s">
        <v>30</v>
      </c>
      <c r="H18" s="16">
        <f>H14</f>
        <v>2.71</v>
      </c>
    </row>
    <row r="19" spans="2:8" x14ac:dyDescent="0.2">
      <c r="B19" s="1"/>
      <c r="G19" s="4" t="s">
        <v>32</v>
      </c>
      <c r="H19" s="16">
        <v>9</v>
      </c>
    </row>
    <row r="20" spans="2:8" x14ac:dyDescent="0.2">
      <c r="G20" s="4" t="s">
        <v>33</v>
      </c>
      <c r="H20" s="16">
        <f>+H19*H18</f>
        <v>24.39</v>
      </c>
    </row>
    <row r="21" spans="2:8" x14ac:dyDescent="0.2">
      <c r="G21" s="4" t="s">
        <v>34</v>
      </c>
      <c r="H21" s="16">
        <f>G14</f>
        <v>120.94999999999999</v>
      </c>
    </row>
    <row r="22" spans="2:8" ht="13.5" thickBot="1" x14ac:dyDescent="0.25">
      <c r="B22" s="1" t="s">
        <v>31</v>
      </c>
      <c r="G22" s="5" t="s">
        <v>35</v>
      </c>
      <c r="H22" s="6">
        <f>SUM(H20:H21)</f>
        <v>145.33999999999997</v>
      </c>
    </row>
  </sheetData>
  <printOptions horizontalCentered="1"/>
  <pageMargins left="0.19685039370078741" right="0.19685039370078741" top="0.39370078740157483" bottom="0.98425196850393704" header="0.51181102362204722" footer="0.51181102362204722"/>
  <pageSetup scale="9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2"/>
  <sheetViews>
    <sheetView showGridLines="0" showRowColHeaders="0" workbookViewId="0">
      <selection activeCell="D16" sqref="D16"/>
    </sheetView>
  </sheetViews>
  <sheetFormatPr baseColWidth="10" defaultRowHeight="12.75" x14ac:dyDescent="0.2"/>
  <cols>
    <col min="1" max="1" width="9.5703125" customWidth="1"/>
    <col min="2" max="2" width="30" customWidth="1"/>
    <col min="3" max="3" width="24.42578125" customWidth="1"/>
    <col min="4" max="4" width="16.42578125" customWidth="1"/>
    <col min="5" max="5" width="8.85546875" customWidth="1"/>
    <col min="6" max="6" width="15.42578125" customWidth="1"/>
    <col min="7" max="7" width="20" customWidth="1"/>
    <col min="8" max="8" width="10.28515625" customWidth="1"/>
    <col min="9" max="256" width="9.140625" customWidth="1"/>
  </cols>
  <sheetData>
    <row r="1" spans="1:8" s="12" customFormat="1" ht="18.75" x14ac:dyDescent="0.2">
      <c r="B1" s="9" t="s">
        <v>0</v>
      </c>
      <c r="C1" s="10" t="s">
        <v>1</v>
      </c>
      <c r="D1" s="11" t="s">
        <v>2</v>
      </c>
      <c r="E1" s="7" t="s">
        <v>3</v>
      </c>
      <c r="F1" s="7"/>
      <c r="G1" s="7"/>
      <c r="H1" s="10" t="s">
        <v>4</v>
      </c>
    </row>
    <row r="2" spans="1:8" s="12" customFormat="1" ht="15.75" x14ac:dyDescent="0.2">
      <c r="A2"/>
      <c r="E2" s="7" t="s">
        <v>5</v>
      </c>
      <c r="F2" s="7"/>
      <c r="G2" s="7"/>
      <c r="H2" s="2">
        <v>1</v>
      </c>
    </row>
    <row r="3" spans="1:8" s="12" customFormat="1" x14ac:dyDescent="0.2">
      <c r="C3" s="3" t="s">
        <v>6</v>
      </c>
      <c r="D3" s="24" t="s">
        <v>39</v>
      </c>
      <c r="H3" s="10" t="s">
        <v>40</v>
      </c>
    </row>
    <row r="4" spans="1:8" s="12" customFormat="1" x14ac:dyDescent="0.2">
      <c r="C4" s="10" t="s">
        <v>7</v>
      </c>
      <c r="D4" s="24" t="s">
        <v>37</v>
      </c>
      <c r="H4" s="10" t="s">
        <v>36</v>
      </c>
    </row>
    <row r="5" spans="1:8" s="12" customFormat="1" x14ac:dyDescent="0.2">
      <c r="C5" s="10" t="s">
        <v>8</v>
      </c>
      <c r="D5" s="25" t="s">
        <v>38</v>
      </c>
      <c r="H5" s="10" t="s">
        <v>9</v>
      </c>
    </row>
    <row r="6" spans="1:8" s="12" customFormat="1" x14ac:dyDescent="0.2">
      <c r="C6" s="10" t="s">
        <v>10</v>
      </c>
      <c r="D6" s="25">
        <v>45399</v>
      </c>
      <c r="H6" s="17" t="s">
        <v>11</v>
      </c>
    </row>
    <row r="7" spans="1:8" s="12" customFormat="1" ht="22.5" x14ac:dyDescent="0.25">
      <c r="A7" s="26"/>
      <c r="B7" s="8"/>
    </row>
    <row r="8" spans="1:8" s="12" customFormat="1" x14ac:dyDescent="0.2"/>
    <row r="9" spans="1:8" s="12" customFormat="1" x14ac:dyDescent="0.2">
      <c r="A9" s="10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3" t="s">
        <v>19</v>
      </c>
    </row>
    <row r="10" spans="1:8" s="12" customFormat="1" x14ac:dyDescent="0.2">
      <c r="A10" s="10" t="s">
        <v>20</v>
      </c>
      <c r="B10" s="10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10" t="s">
        <v>26</v>
      </c>
      <c r="H10" s="10" t="s">
        <v>27</v>
      </c>
    </row>
    <row r="11" spans="1:8" x14ac:dyDescent="0.2">
      <c r="A11" s="28" t="s">
        <v>42</v>
      </c>
      <c r="B11" s="13" t="s">
        <v>41</v>
      </c>
      <c r="C11" s="29" t="s">
        <v>43</v>
      </c>
      <c r="D11" s="14"/>
      <c r="E11" s="27">
        <v>1</v>
      </c>
      <c r="F11" s="15">
        <v>8</v>
      </c>
      <c r="G11" s="15">
        <v>8</v>
      </c>
      <c r="H11" s="15">
        <v>0.31</v>
      </c>
    </row>
    <row r="12" spans="1:8" x14ac:dyDescent="0.2">
      <c r="A12" s="28" t="s">
        <v>46</v>
      </c>
      <c r="B12" s="13" t="s">
        <v>44</v>
      </c>
      <c r="C12" s="29" t="s">
        <v>45</v>
      </c>
      <c r="D12" s="14"/>
      <c r="E12" s="27">
        <v>1</v>
      </c>
      <c r="F12" s="15">
        <v>29.57</v>
      </c>
      <c r="G12" s="15">
        <v>29.57</v>
      </c>
      <c r="H12" s="15">
        <v>1.5</v>
      </c>
    </row>
    <row r="13" spans="1:8" x14ac:dyDescent="0.2">
      <c r="A13" s="28" t="s">
        <v>49</v>
      </c>
      <c r="B13" s="13" t="s">
        <v>47</v>
      </c>
      <c r="C13" s="29" t="s">
        <v>48</v>
      </c>
      <c r="D13" s="14"/>
      <c r="E13" s="27">
        <v>1</v>
      </c>
      <c r="F13" s="15">
        <v>52.4</v>
      </c>
      <c r="G13" s="15">
        <v>52.4</v>
      </c>
      <c r="H13" s="15">
        <v>0.9</v>
      </c>
    </row>
    <row r="14" spans="1:8" x14ac:dyDescent="0.2">
      <c r="A14" s="19"/>
      <c r="B14" s="20"/>
      <c r="C14" s="21"/>
      <c r="E14" s="27">
        <v>3</v>
      </c>
      <c r="F14" s="15"/>
      <c r="G14" s="15">
        <f>SUM(G11:G13)</f>
        <v>89.97</v>
      </c>
      <c r="H14" s="15">
        <f>SUM(H11:H13)</f>
        <v>2.71</v>
      </c>
    </row>
    <row r="15" spans="1:8" x14ac:dyDescent="0.2">
      <c r="A15" s="19"/>
      <c r="B15" s="20"/>
      <c r="C15" s="21"/>
      <c r="E15" s="17"/>
      <c r="G15" s="18"/>
      <c r="H15" s="18"/>
    </row>
    <row r="16" spans="1:8" x14ac:dyDescent="0.2">
      <c r="B16" s="18"/>
      <c r="C16" s="18"/>
      <c r="D16" s="18"/>
      <c r="G16" s="22" t="s">
        <v>28</v>
      </c>
      <c r="H16" s="23">
        <v>0</v>
      </c>
    </row>
    <row r="17" spans="2:8" x14ac:dyDescent="0.2">
      <c r="B17" s="18"/>
      <c r="C17" s="18"/>
      <c r="D17" s="18"/>
      <c r="G17" s="4" t="s">
        <v>29</v>
      </c>
      <c r="H17" s="16">
        <f>E14</f>
        <v>3</v>
      </c>
    </row>
    <row r="18" spans="2:8" x14ac:dyDescent="0.2">
      <c r="B18" s="18"/>
      <c r="C18" s="18"/>
      <c r="D18" s="18"/>
      <c r="G18" s="4" t="s">
        <v>30</v>
      </c>
      <c r="H18" s="16">
        <f>H14</f>
        <v>2.71</v>
      </c>
    </row>
    <row r="19" spans="2:8" x14ac:dyDescent="0.2">
      <c r="B19" s="1"/>
      <c r="G19" s="4" t="s">
        <v>32</v>
      </c>
      <c r="H19" s="16">
        <v>8.5</v>
      </c>
    </row>
    <row r="20" spans="2:8" x14ac:dyDescent="0.2">
      <c r="G20" s="4" t="s">
        <v>33</v>
      </c>
      <c r="H20" s="16">
        <f>+H19*H18</f>
        <v>23.035</v>
      </c>
    </row>
    <row r="21" spans="2:8" x14ac:dyDescent="0.2">
      <c r="G21" s="4" t="s">
        <v>34</v>
      </c>
      <c r="H21" s="16">
        <f>G14</f>
        <v>89.97</v>
      </c>
    </row>
    <row r="22" spans="2:8" ht="13.5" thickBot="1" x14ac:dyDescent="0.25">
      <c r="B22" s="1" t="s">
        <v>31</v>
      </c>
      <c r="G22" s="5" t="s">
        <v>35</v>
      </c>
      <c r="H22" s="6">
        <f>SUM(H20:H21)</f>
        <v>113.005</v>
      </c>
    </row>
  </sheetData>
  <phoneticPr fontId="14" type="noConversion"/>
  <printOptions horizontalCentered="1"/>
  <pageMargins left="0.19685039370078741" right="0.19685039370078741" top="0.39370078740157483" bottom="0.98425196850393704" header="0.51181102362204722" footer="0.51181102362204722"/>
  <pageSetup scale="9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VRO-2623 UETU6004540</vt:lpstr>
      <vt:lpstr>UETU6004540-SOGEBUSA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sogebusa</cp:lastModifiedBy>
  <cp:lastPrinted>2024-04-19T00:28:48Z</cp:lastPrinted>
  <dcterms:created xsi:type="dcterms:W3CDTF">2012-06-09T20:19:47Z</dcterms:created>
  <dcterms:modified xsi:type="dcterms:W3CDTF">2024-04-22T15:57:59Z</dcterms:modified>
</cp:coreProperties>
</file>