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abs\LITEC\HW5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  <c r="K2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<sst xmlns="http://schemas.openxmlformats.org/spreadsheetml/2006/main" count="18" uniqueCount="18">
  <si>
    <t>Time(s)</t>
  </si>
  <si>
    <t>X-tilt(degrees)</t>
  </si>
  <si>
    <t>Y-tilt(degrees)</t>
  </si>
  <si>
    <t>Motor %</t>
  </si>
  <si>
    <t>Servo %</t>
  </si>
  <si>
    <t>69,-82,2027,2384,10</t>
  </si>
  <si>
    <t>137,-18,2027,2384,11</t>
  </si>
  <si>
    <t>29,-94,2027,2474,11</t>
  </si>
  <si>
    <t>53,-46,2027,2384,11</t>
  </si>
  <si>
    <t>-43,-70,2027,3194,11</t>
  </si>
  <si>
    <t>21,-154,2027,2554,10</t>
  </si>
  <si>
    <t>21,-174,2027,2554,11</t>
  </si>
  <si>
    <t>-99,-262,2027,3474,11</t>
  </si>
  <si>
    <t>49,-106,2027,2384,10</t>
  </si>
  <si>
    <t>-35,-42,2027,3114,10</t>
  </si>
  <si>
    <t>53,82,2764,2384,11</t>
  </si>
  <si>
    <t>-31,22,2674,3074,10</t>
  </si>
  <si>
    <t>-27,18,2674,3034,10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</si>
</sst>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Going from the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X-tilt(degrees)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-1.1248911750752348</c:v>
                </c:pt>
                <c:pt idx="1">
                  <c:v>-9.2366416546708603</c:v>
                </c:pt>
                <c:pt idx="2">
                  <c:v>-6.5036120652870828</c:v>
                </c:pt>
                <c:pt idx="3">
                  <c:v>3.8800664717819751</c:v>
                </c:pt>
                <c:pt idx="4">
                  <c:v>8.1513924777602647</c:v>
                </c:pt>
                <c:pt idx="5">
                  <c:v>8.1992252576533495</c:v>
                </c:pt>
                <c:pt idx="6">
                  <c:v>8.1992252576533495</c:v>
                </c:pt>
                <c:pt idx="7">
                  <c:v>9.7922269750262672</c:v>
                </c:pt>
                <c:pt idx="8">
                  <c:v>-9.3467759970428244</c:v>
                </c:pt>
                <c:pt idx="9">
                  <c:v>4.1961901610622805</c:v>
                </c:pt>
                <c:pt idx="10">
                  <c:v>3.8800664717819751</c:v>
                </c:pt>
                <c:pt idx="11">
                  <c:v>3.9595689241660375</c:v>
                </c:pt>
                <c:pt idx="12">
                  <c:v>-9.3724840983641311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8-46B8-A458-2AB148D2EE7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Y-tilt(degrees)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-3.0696420678442347</c:v>
                </c:pt>
                <c:pt idx="1">
                  <c:v>7.3596750183624255</c:v>
                </c:pt>
                <c:pt idx="2">
                  <c:v>2.4034694575830127</c:v>
                </c:pt>
                <c:pt idx="3">
                  <c:v>-8.8375258069583307</c:v>
                </c:pt>
                <c:pt idx="4">
                  <c:v>-7.5841286792673133</c:v>
                </c:pt>
                <c:pt idx="5">
                  <c:v>0.60681930510936166</c:v>
                </c:pt>
                <c:pt idx="6">
                  <c:v>9.1773273476618904</c:v>
                </c:pt>
                <c:pt idx="7">
                  <c:v>9.2932587533160795</c:v>
                </c:pt>
                <c:pt idx="8">
                  <c:v>7.1259965007923558</c:v>
                </c:pt>
                <c:pt idx="9">
                  <c:v>8.9819111695732126</c:v>
                </c:pt>
                <c:pt idx="10">
                  <c:v>3.0696420678442347</c:v>
                </c:pt>
                <c:pt idx="11">
                  <c:v>-8.6742831045957994E-2</c:v>
                </c:pt>
                <c:pt idx="12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8-46B8-A458-2AB148D2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57168"/>
        <c:axId val="332158152"/>
      </c:scatterChart>
      <c:valAx>
        <c:axId val="33215716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58152"/>
        <c:crosses val="autoZero"/>
        <c:crossBetween val="midCat"/>
      </c:valAx>
      <c:valAx>
        <c:axId val="3321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5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and Servo Power from the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Motor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-99.327999999999975</c:v>
                </c:pt>
                <c:pt idx="1">
                  <c:v>-99.327999999999975</c:v>
                </c:pt>
                <c:pt idx="2">
                  <c:v>-99.327999999999975</c:v>
                </c:pt>
                <c:pt idx="3">
                  <c:v>-99.327999999999975</c:v>
                </c:pt>
                <c:pt idx="4">
                  <c:v>-99.327999999999975</c:v>
                </c:pt>
                <c:pt idx="5">
                  <c:v>-99.327999999999975</c:v>
                </c:pt>
                <c:pt idx="6">
                  <c:v>-99.327999999999975</c:v>
                </c:pt>
                <c:pt idx="7">
                  <c:v>-99.327999999999975</c:v>
                </c:pt>
                <c:pt idx="8">
                  <c:v>-99.327999999999975</c:v>
                </c:pt>
                <c:pt idx="9">
                  <c:v>-99.327999999999975</c:v>
                </c:pt>
                <c:pt idx="10">
                  <c:v>0.90400000000005321</c:v>
                </c:pt>
                <c:pt idx="11">
                  <c:v>0.90400000000005321</c:v>
                </c:pt>
                <c:pt idx="12">
                  <c:v>0.90400000000005321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7-4BF3-94D9-E1009EB2E99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Servo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-99.728000000000009</c:v>
                </c:pt>
                <c:pt idx="1">
                  <c:v>-99.728000000000009</c:v>
                </c:pt>
                <c:pt idx="2">
                  <c:v>-83.258000000000038</c:v>
                </c:pt>
                <c:pt idx="3">
                  <c:v>-99.728000000000009</c:v>
                </c:pt>
                <c:pt idx="4">
                  <c:v>48.501999999999953</c:v>
                </c:pt>
                <c:pt idx="5">
                  <c:v>-68.617999999999995</c:v>
                </c:pt>
                <c:pt idx="6">
                  <c:v>-68.617999999999995</c:v>
                </c:pt>
                <c:pt idx="7">
                  <c:v>99.741999999999962</c:v>
                </c:pt>
                <c:pt idx="8">
                  <c:v>-99.728000000000009</c:v>
                </c:pt>
                <c:pt idx="9">
                  <c:v>33.861999999999966</c:v>
                </c:pt>
                <c:pt idx="10">
                  <c:v>-99.728000000000009</c:v>
                </c:pt>
                <c:pt idx="11">
                  <c:v>26.54200000000003</c:v>
                </c:pt>
                <c:pt idx="12">
                  <c:v>19.22199999999998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7-4BF3-94D9-E1009EB2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28400"/>
        <c:axId val="484428728"/>
      </c:scatterChart>
      <c:valAx>
        <c:axId val="4844284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8728"/>
        <c:crosses val="autoZero"/>
        <c:crossBetween val="midCat"/>
      </c:valAx>
      <c:valAx>
        <c:axId val="4844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14</xdr:row>
      <xdr:rowOff>125730</xdr:rowOff>
    </xdr:from>
    <xdr:to>
      <xdr:col>9</xdr:col>
      <xdr:colOff>198120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14</xdr:row>
      <xdr:rowOff>118110</xdr:rowOff>
    </xdr:from>
    <xdr:to>
      <xdr:col>16</xdr:col>
      <xdr:colOff>525780</xdr:colOff>
      <xdr:row>29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28"/>
  <sheetViews>
    <sheetView tabSelected="1" workbookViewId="0">
      <selection activeCell="O12" sqref="O12"/>
    </sheetView>
  </sheetViews>
  <sheetFormatPr defaultRowHeight="14.4" x14ac:dyDescent="0.3"/>
  <sheetData>
    <row r="1" spans="7:19" x14ac:dyDescent="0.3"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7:19" x14ac:dyDescent="0.3">
      <c r="G2">
        <v>0</v>
      </c>
      <c r="H2">
        <f t="shared" ref="H2:H14" si="0">9.8*SIN(P2)</f>
        <v>-1.1248911750752348</v>
      </c>
      <c r="I2">
        <f t="shared" ref="I2:I14" si="1">9.8*SIN(Q2)</f>
        <v>-3.0696420678442347</v>
      </c>
      <c r="J2">
        <f t="shared" ref="J2:J14" si="2">0.136*R2-375</f>
        <v>-99.327999999999975</v>
      </c>
      <c r="K2">
        <f t="shared" ref="K2:K14" si="3">0.183*S2-536</f>
        <v>-99.728000000000009</v>
      </c>
      <c r="P2">
        <v>69</v>
      </c>
      <c r="Q2">
        <v>-82</v>
      </c>
      <c r="R2">
        <v>2027</v>
      </c>
      <c r="S2">
        <v>2384</v>
      </c>
    </row>
    <row r="3" spans="7:19" x14ac:dyDescent="0.3">
      <c r="G3">
        <v>0.5</v>
      </c>
      <c r="H3">
        <f t="shared" si="0"/>
        <v>-9.2366416546708603</v>
      </c>
      <c r="I3">
        <f t="shared" si="1"/>
        <v>7.3596750183624255</v>
      </c>
      <c r="J3">
        <f t="shared" si="2"/>
        <v>-99.327999999999975</v>
      </c>
      <c r="K3">
        <f t="shared" si="3"/>
        <v>-99.728000000000009</v>
      </c>
      <c r="P3">
        <v>137</v>
      </c>
      <c r="Q3">
        <v>-18</v>
      </c>
      <c r="R3">
        <v>2027</v>
      </c>
      <c r="S3">
        <v>2384</v>
      </c>
    </row>
    <row r="4" spans="7:19" x14ac:dyDescent="0.3">
      <c r="G4">
        <v>1</v>
      </c>
      <c r="H4">
        <f t="shared" si="0"/>
        <v>-6.5036120652870828</v>
      </c>
      <c r="I4">
        <f t="shared" si="1"/>
        <v>2.4034694575830127</v>
      </c>
      <c r="J4">
        <f t="shared" si="2"/>
        <v>-99.327999999999975</v>
      </c>
      <c r="K4">
        <f t="shared" si="3"/>
        <v>-83.258000000000038</v>
      </c>
      <c r="P4">
        <v>29</v>
      </c>
      <c r="Q4">
        <v>-94</v>
      </c>
      <c r="R4">
        <v>2027</v>
      </c>
      <c r="S4">
        <v>2474</v>
      </c>
    </row>
    <row r="5" spans="7:19" x14ac:dyDescent="0.3">
      <c r="G5">
        <v>1.5</v>
      </c>
      <c r="H5">
        <f t="shared" si="0"/>
        <v>3.8800664717819751</v>
      </c>
      <c r="I5">
        <f t="shared" si="1"/>
        <v>-8.8375258069583307</v>
      </c>
      <c r="J5">
        <f t="shared" si="2"/>
        <v>-99.327999999999975</v>
      </c>
      <c r="K5">
        <f t="shared" si="3"/>
        <v>-99.728000000000009</v>
      </c>
      <c r="P5">
        <v>53</v>
      </c>
      <c r="Q5">
        <v>-46</v>
      </c>
      <c r="R5">
        <v>2027</v>
      </c>
      <c r="S5">
        <v>2384</v>
      </c>
    </row>
    <row r="6" spans="7:19" x14ac:dyDescent="0.3">
      <c r="G6">
        <v>2</v>
      </c>
      <c r="H6">
        <f t="shared" si="0"/>
        <v>8.1513924777602647</v>
      </c>
      <c r="I6">
        <f t="shared" si="1"/>
        <v>-7.5841286792673133</v>
      </c>
      <c r="J6">
        <f t="shared" si="2"/>
        <v>-99.327999999999975</v>
      </c>
      <c r="K6">
        <f t="shared" si="3"/>
        <v>48.501999999999953</v>
      </c>
      <c r="P6">
        <v>-43</v>
      </c>
      <c r="Q6">
        <v>-70</v>
      </c>
      <c r="R6">
        <v>2027</v>
      </c>
      <c r="S6">
        <v>3194</v>
      </c>
    </row>
    <row r="7" spans="7:19" x14ac:dyDescent="0.3">
      <c r="G7">
        <v>2.5</v>
      </c>
      <c r="H7">
        <f t="shared" si="0"/>
        <v>8.1992252576533495</v>
      </c>
      <c r="I7">
        <f t="shared" si="1"/>
        <v>0.60681930510936166</v>
      </c>
      <c r="J7">
        <f t="shared" si="2"/>
        <v>-99.327999999999975</v>
      </c>
      <c r="K7">
        <f t="shared" si="3"/>
        <v>-68.617999999999995</v>
      </c>
      <c r="P7">
        <v>21</v>
      </c>
      <c r="Q7">
        <v>-154</v>
      </c>
      <c r="R7">
        <v>2027</v>
      </c>
      <c r="S7">
        <v>2554</v>
      </c>
    </row>
    <row r="8" spans="7:19" x14ac:dyDescent="0.3">
      <c r="G8">
        <v>3</v>
      </c>
      <c r="H8">
        <f t="shared" si="0"/>
        <v>8.1992252576533495</v>
      </c>
      <c r="I8">
        <f t="shared" si="1"/>
        <v>9.1773273476618904</v>
      </c>
      <c r="J8">
        <f t="shared" si="2"/>
        <v>-99.327999999999975</v>
      </c>
      <c r="K8">
        <f t="shared" si="3"/>
        <v>-68.617999999999995</v>
      </c>
      <c r="P8">
        <v>21</v>
      </c>
      <c r="Q8">
        <v>-174</v>
      </c>
      <c r="R8">
        <v>2027</v>
      </c>
      <c r="S8">
        <v>2554</v>
      </c>
    </row>
    <row r="9" spans="7:19" x14ac:dyDescent="0.3">
      <c r="G9">
        <v>3.5</v>
      </c>
      <c r="H9">
        <f t="shared" si="0"/>
        <v>9.7922269750262672</v>
      </c>
      <c r="I9">
        <f t="shared" si="1"/>
        <v>9.2932587533160795</v>
      </c>
      <c r="J9">
        <f t="shared" si="2"/>
        <v>-99.327999999999975</v>
      </c>
      <c r="K9">
        <f t="shared" si="3"/>
        <v>99.741999999999962</v>
      </c>
      <c r="P9">
        <v>-99</v>
      </c>
      <c r="Q9">
        <v>-262</v>
      </c>
      <c r="R9">
        <v>2027</v>
      </c>
      <c r="S9">
        <v>3474</v>
      </c>
    </row>
    <row r="10" spans="7:19" x14ac:dyDescent="0.3">
      <c r="G10">
        <v>4</v>
      </c>
      <c r="H10">
        <f t="shared" si="0"/>
        <v>-9.3467759970428244</v>
      </c>
      <c r="I10">
        <f t="shared" si="1"/>
        <v>7.1259965007923558</v>
      </c>
      <c r="J10">
        <f t="shared" si="2"/>
        <v>-99.327999999999975</v>
      </c>
      <c r="K10">
        <f t="shared" si="3"/>
        <v>-99.728000000000009</v>
      </c>
      <c r="P10">
        <v>49</v>
      </c>
      <c r="Q10">
        <v>-106</v>
      </c>
      <c r="R10">
        <v>2027</v>
      </c>
      <c r="S10">
        <v>2384</v>
      </c>
    </row>
    <row r="11" spans="7:19" x14ac:dyDescent="0.3">
      <c r="G11">
        <v>4.5</v>
      </c>
      <c r="H11">
        <f t="shared" si="0"/>
        <v>4.1961901610622805</v>
      </c>
      <c r="I11">
        <f t="shared" si="1"/>
        <v>8.9819111695732126</v>
      </c>
      <c r="J11">
        <f t="shared" si="2"/>
        <v>-99.327999999999975</v>
      </c>
      <c r="K11">
        <f t="shared" si="3"/>
        <v>33.861999999999966</v>
      </c>
      <c r="P11">
        <v>-35</v>
      </c>
      <c r="Q11">
        <v>-42</v>
      </c>
      <c r="R11">
        <v>2027</v>
      </c>
      <c r="S11">
        <v>3114</v>
      </c>
    </row>
    <row r="12" spans="7:19" x14ac:dyDescent="0.3">
      <c r="G12">
        <v>5</v>
      </c>
      <c r="H12">
        <f t="shared" si="0"/>
        <v>3.8800664717819751</v>
      </c>
      <c r="I12">
        <f t="shared" si="1"/>
        <v>3.0696420678442347</v>
      </c>
      <c r="J12">
        <f t="shared" si="2"/>
        <v>0.90400000000005321</v>
      </c>
      <c r="K12">
        <f t="shared" si="3"/>
        <v>-99.728000000000009</v>
      </c>
      <c r="P12">
        <v>53</v>
      </c>
      <c r="Q12">
        <v>82</v>
      </c>
      <c r="R12">
        <v>2764</v>
      </c>
      <c r="S12">
        <v>2384</v>
      </c>
    </row>
    <row r="13" spans="7:19" x14ac:dyDescent="0.3">
      <c r="G13">
        <v>5.5</v>
      </c>
      <c r="H13">
        <f t="shared" si="0"/>
        <v>3.9595689241660375</v>
      </c>
      <c r="I13">
        <f t="shared" si="1"/>
        <v>-8.6742831045957994E-2</v>
      </c>
      <c r="J13">
        <f t="shared" si="2"/>
        <v>0.90400000000005321</v>
      </c>
      <c r="K13">
        <f t="shared" si="3"/>
        <v>26.54200000000003</v>
      </c>
      <c r="P13">
        <v>-31</v>
      </c>
      <c r="Q13">
        <v>22</v>
      </c>
      <c r="R13">
        <v>2764</v>
      </c>
      <c r="S13">
        <v>3074</v>
      </c>
    </row>
    <row r="14" spans="7:19" x14ac:dyDescent="0.3">
      <c r="G14">
        <v>6</v>
      </c>
      <c r="H14">
        <f t="shared" si="0"/>
        <v>-9.3724840983641311</v>
      </c>
      <c r="I14">
        <v>0.01</v>
      </c>
      <c r="J14">
        <f t="shared" si="2"/>
        <v>0.90400000000005321</v>
      </c>
      <c r="K14">
        <f t="shared" si="3"/>
        <v>19.22199999999998</v>
      </c>
      <c r="P14">
        <v>-27</v>
      </c>
      <c r="Q14">
        <v>18</v>
      </c>
      <c r="R14">
        <v>2764</v>
      </c>
      <c r="S14">
        <v>3034</v>
      </c>
    </row>
    <row r="16" spans="7:19" x14ac:dyDescent="0.3">
      <c r="S16" t="s">
        <v>5</v>
      </c>
    </row>
    <row r="17" spans="19:19" x14ac:dyDescent="0.3">
      <c r="S17" t="s">
        <v>6</v>
      </c>
    </row>
    <row r="18" spans="19:19" x14ac:dyDescent="0.3">
      <c r="S18" t="s">
        <v>7</v>
      </c>
    </row>
    <row r="19" spans="19:19" ht="13.8" customHeight="1" x14ac:dyDescent="0.3">
      <c r="S19" t="s">
        <v>8</v>
      </c>
    </row>
    <row r="20" spans="19:19" x14ac:dyDescent="0.3">
      <c r="S20" t="s">
        <v>9</v>
      </c>
    </row>
    <row r="21" spans="19:19" x14ac:dyDescent="0.3">
      <c r="S21" t="s">
        <v>10</v>
      </c>
    </row>
    <row r="22" spans="19:19" x14ac:dyDescent="0.3">
      <c r="S22" t="s">
        <v>11</v>
      </c>
    </row>
    <row r="23" spans="19:19" x14ac:dyDescent="0.3">
      <c r="S23" t="s">
        <v>12</v>
      </c>
    </row>
    <row r="24" spans="19:19" x14ac:dyDescent="0.3">
      <c r="S24" t="s">
        <v>13</v>
      </c>
    </row>
    <row r="25" spans="19:19" x14ac:dyDescent="0.3">
      <c r="S25" t="s">
        <v>14</v>
      </c>
    </row>
    <row r="26" spans="19:19" x14ac:dyDescent="0.3">
      <c r="S26" t="s">
        <v>15</v>
      </c>
    </row>
    <row r="27" spans="19:19" x14ac:dyDescent="0.3">
      <c r="S27" t="s">
        <v>16</v>
      </c>
    </row>
    <row r="28" spans="19:19" x14ac:dyDescent="0.3">
      <c r="S28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2017-12-11T20:44:25Z</dcterms:created>
  <dcterms:modified xsi:type="dcterms:W3CDTF">2017-12-13T13:48:42Z</dcterms:modified>
</cp:coreProperties>
</file>