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abs\LITEC\Lab6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32" i="1"/>
  <c r="P31" i="1"/>
  <c r="P30" i="1"/>
  <c r="P29" i="1"/>
  <c r="P28" i="1"/>
  <c r="P27" i="1"/>
  <c r="P26" i="1"/>
  <c r="P25" i="1"/>
  <c r="P24" i="1"/>
  <c r="P23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B63" i="1" l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</calcChain>
</file>

<file path=xl/sharedStrings.xml><?xml version="1.0" encoding="utf-8"?>
<sst xmlns="http://schemas.openxmlformats.org/spreadsheetml/2006/main" count="32" uniqueCount="23">
  <si>
    <t>.1, 0, 180</t>
  </si>
  <si>
    <t>kp, kd, head</t>
  </si>
  <si>
    <t>time</t>
  </si>
  <si>
    <t>seconds</t>
  </si>
  <si>
    <t>5, 0, 180</t>
  </si>
  <si>
    <t>.1, 10, 180</t>
  </si>
  <si>
    <t>.5, 70, 180</t>
  </si>
  <si>
    <t>3, 70, 180</t>
  </si>
  <si>
    <t>3, 180, 180</t>
  </si>
  <si>
    <t>12, 70, 180</t>
  </si>
  <si>
    <t>12, 180, 180</t>
  </si>
  <si>
    <t>gain too little</t>
  </si>
  <si>
    <t>gain too large with no damping</t>
  </si>
  <si>
    <t>gain too large with not enough damping</t>
  </si>
  <si>
    <t>not enough damping</t>
  </si>
  <si>
    <t>gain too high</t>
  </si>
  <si>
    <t>strangely reversed the spin a couple of times</t>
  </si>
  <si>
    <t>more spinning</t>
  </si>
  <si>
    <t>.4, 100, 180</t>
  </si>
  <si>
    <t>.3, 120, 180</t>
  </si>
  <si>
    <t>.3, 180, 180</t>
  </si>
  <si>
    <t>.3, 250, 180</t>
  </si>
  <si>
    <t>.3, 160, 180/360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</si>
</sst>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kp=.3, kd=160, Heading starts at 180 and changes to 250 using ranger, Forcibly moved to 350 around 35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Sheet1!$AB$3:$AB$76</c:f>
              <c:numCache>
                <c:formatCode>General</c:formatCode>
                <c:ptCount val="74"/>
                <c:pt idx="0">
                  <c:v>380</c:v>
                </c:pt>
                <c:pt idx="1">
                  <c:v>360</c:v>
                </c:pt>
                <c:pt idx="2">
                  <c:v>340</c:v>
                </c:pt>
                <c:pt idx="3">
                  <c:v>310</c:v>
                </c:pt>
                <c:pt idx="4">
                  <c:v>270</c:v>
                </c:pt>
                <c:pt idx="5">
                  <c:v>250</c:v>
                </c:pt>
                <c:pt idx="6">
                  <c:v>230</c:v>
                </c:pt>
                <c:pt idx="7">
                  <c:v>210</c:v>
                </c:pt>
                <c:pt idx="8">
                  <c:v>190</c:v>
                </c:pt>
                <c:pt idx="9">
                  <c:v>154.9</c:v>
                </c:pt>
                <c:pt idx="10">
                  <c:v>131.5</c:v>
                </c:pt>
                <c:pt idx="11">
                  <c:v>90</c:v>
                </c:pt>
                <c:pt idx="12">
                  <c:v>73.5</c:v>
                </c:pt>
                <c:pt idx="13">
                  <c:v>83.4</c:v>
                </c:pt>
                <c:pt idx="14">
                  <c:v>131.19999999999999</c:v>
                </c:pt>
                <c:pt idx="15">
                  <c:v>212.1</c:v>
                </c:pt>
                <c:pt idx="16">
                  <c:v>290.2</c:v>
                </c:pt>
                <c:pt idx="17">
                  <c:v>268.5</c:v>
                </c:pt>
                <c:pt idx="18">
                  <c:v>162.9</c:v>
                </c:pt>
                <c:pt idx="19">
                  <c:v>121.4</c:v>
                </c:pt>
                <c:pt idx="20">
                  <c:v>98.8</c:v>
                </c:pt>
                <c:pt idx="21">
                  <c:v>114</c:v>
                </c:pt>
                <c:pt idx="22">
                  <c:v>143.5</c:v>
                </c:pt>
                <c:pt idx="23">
                  <c:v>168.3</c:v>
                </c:pt>
                <c:pt idx="24">
                  <c:v>220</c:v>
                </c:pt>
                <c:pt idx="25">
                  <c:v>225.7</c:v>
                </c:pt>
                <c:pt idx="26">
                  <c:v>182.7</c:v>
                </c:pt>
                <c:pt idx="27">
                  <c:v>171.6</c:v>
                </c:pt>
                <c:pt idx="28">
                  <c:v>172.3</c:v>
                </c:pt>
                <c:pt idx="29">
                  <c:v>171.5</c:v>
                </c:pt>
                <c:pt idx="30">
                  <c:v>172.4</c:v>
                </c:pt>
                <c:pt idx="31">
                  <c:v>225.6</c:v>
                </c:pt>
                <c:pt idx="32">
                  <c:v>295.5</c:v>
                </c:pt>
                <c:pt idx="33">
                  <c:v>346.6</c:v>
                </c:pt>
                <c:pt idx="34">
                  <c:v>354.3</c:v>
                </c:pt>
                <c:pt idx="35">
                  <c:v>354.5</c:v>
                </c:pt>
                <c:pt idx="36">
                  <c:v>354.4</c:v>
                </c:pt>
                <c:pt idx="37">
                  <c:v>354.2</c:v>
                </c:pt>
                <c:pt idx="38">
                  <c:v>354.3</c:v>
                </c:pt>
                <c:pt idx="39">
                  <c:v>341.4</c:v>
                </c:pt>
                <c:pt idx="40">
                  <c:v>219.2</c:v>
                </c:pt>
                <c:pt idx="41">
                  <c:v>120.9</c:v>
                </c:pt>
                <c:pt idx="42">
                  <c:v>77.900000000000006</c:v>
                </c:pt>
                <c:pt idx="43">
                  <c:v>78.2</c:v>
                </c:pt>
                <c:pt idx="44">
                  <c:v>120.6</c:v>
                </c:pt>
                <c:pt idx="45">
                  <c:v>172.3</c:v>
                </c:pt>
                <c:pt idx="46">
                  <c:v>281.3</c:v>
                </c:pt>
                <c:pt idx="47">
                  <c:v>288.10000000000002</c:v>
                </c:pt>
                <c:pt idx="48">
                  <c:v>186.6</c:v>
                </c:pt>
                <c:pt idx="49">
                  <c:v>139.4</c:v>
                </c:pt>
                <c:pt idx="50">
                  <c:v>113</c:v>
                </c:pt>
                <c:pt idx="51">
                  <c:v>120</c:v>
                </c:pt>
                <c:pt idx="52">
                  <c:v>139.1</c:v>
                </c:pt>
                <c:pt idx="53">
                  <c:v>152.9</c:v>
                </c:pt>
                <c:pt idx="54">
                  <c:v>158.5</c:v>
                </c:pt>
                <c:pt idx="55">
                  <c:v>163.1</c:v>
                </c:pt>
                <c:pt idx="56">
                  <c:v>173.5</c:v>
                </c:pt>
                <c:pt idx="57">
                  <c:v>192.1</c:v>
                </c:pt>
                <c:pt idx="58">
                  <c:v>215.6</c:v>
                </c:pt>
                <c:pt idx="59">
                  <c:v>216.6</c:v>
                </c:pt>
                <c:pt idx="60">
                  <c:v>217.9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6-4AFA-8C7E-9BD3F2B9B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09280"/>
        <c:axId val="488809608"/>
      </c:scatterChart>
      <c:valAx>
        <c:axId val="488809280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09608"/>
        <c:crosses val="autoZero"/>
        <c:crossBetween val="midCat"/>
      </c:valAx>
      <c:valAx>
        <c:axId val="4888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kp=12, kd=180, Desired Heading=180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12, 180, 180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Sheet1!$O$3:$O$34</c:f>
              <c:numCache>
                <c:formatCode>General</c:formatCode>
                <c:ptCount val="32"/>
                <c:pt idx="0">
                  <c:v>149</c:v>
                </c:pt>
                <c:pt idx="1">
                  <c:v>17</c:v>
                </c:pt>
                <c:pt idx="2">
                  <c:v>274.89999999999998</c:v>
                </c:pt>
                <c:pt idx="3">
                  <c:v>102.1</c:v>
                </c:pt>
                <c:pt idx="4">
                  <c:v>34.700000000000003</c:v>
                </c:pt>
                <c:pt idx="5">
                  <c:v>100.3</c:v>
                </c:pt>
                <c:pt idx="6">
                  <c:v>328.3</c:v>
                </c:pt>
                <c:pt idx="7">
                  <c:v>163.19999999999999</c:v>
                </c:pt>
                <c:pt idx="8">
                  <c:v>101.8</c:v>
                </c:pt>
                <c:pt idx="9">
                  <c:v>39.200000000000003</c:v>
                </c:pt>
                <c:pt idx="10">
                  <c:v>224.7</c:v>
                </c:pt>
                <c:pt idx="11">
                  <c:v>346.3</c:v>
                </c:pt>
                <c:pt idx="12">
                  <c:v>325.5</c:v>
                </c:pt>
                <c:pt idx="13">
                  <c:v>147.30000000000001</c:v>
                </c:pt>
                <c:pt idx="14">
                  <c:v>33.9</c:v>
                </c:pt>
                <c:pt idx="15">
                  <c:v>326.3</c:v>
                </c:pt>
                <c:pt idx="16">
                  <c:v>155.1</c:v>
                </c:pt>
                <c:pt idx="17">
                  <c:v>331.4</c:v>
                </c:pt>
                <c:pt idx="18">
                  <c:v>156.9</c:v>
                </c:pt>
                <c:pt idx="19">
                  <c:v>32.1</c:v>
                </c:pt>
                <c:pt idx="20">
                  <c:v>153.9</c:v>
                </c:pt>
                <c:pt idx="21">
                  <c:v>18.2</c:v>
                </c:pt>
                <c:pt idx="22">
                  <c:v>177.1</c:v>
                </c:pt>
                <c:pt idx="23">
                  <c:v>103</c:v>
                </c:pt>
                <c:pt idx="24">
                  <c:v>96.4</c:v>
                </c:pt>
                <c:pt idx="25">
                  <c:v>173.6</c:v>
                </c:pt>
                <c:pt idx="26">
                  <c:v>83.1</c:v>
                </c:pt>
                <c:pt idx="27">
                  <c:v>255.7</c:v>
                </c:pt>
                <c:pt idx="28">
                  <c:v>112.3</c:v>
                </c:pt>
                <c:pt idx="29">
                  <c:v>334.4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E-4DAB-BC36-701B40DA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2264"/>
        <c:axId val="486426360"/>
      </c:scatterChart>
      <c:valAx>
        <c:axId val="4864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6360"/>
        <c:crosses val="autoZero"/>
        <c:crossBetween val="midCat"/>
      </c:valAx>
      <c:valAx>
        <c:axId val="4864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kp=12, kd=70, Desired Heading=180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12, 70, 180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Sheet1!$P$3:$P$32</c:f>
              <c:numCache>
                <c:formatCode>General</c:formatCode>
                <c:ptCount val="30"/>
                <c:pt idx="0">
                  <c:v>160.5</c:v>
                </c:pt>
                <c:pt idx="1">
                  <c:v>37.1</c:v>
                </c:pt>
                <c:pt idx="2">
                  <c:v>338</c:v>
                </c:pt>
                <c:pt idx="3">
                  <c:v>206.7</c:v>
                </c:pt>
                <c:pt idx="4">
                  <c:v>77.900000000000006</c:v>
                </c:pt>
                <c:pt idx="5">
                  <c:v>18.100000000000001</c:v>
                </c:pt>
                <c:pt idx="6">
                  <c:v>129.30000000000001</c:v>
                </c:pt>
                <c:pt idx="7">
                  <c:v>47.4</c:v>
                </c:pt>
                <c:pt idx="8">
                  <c:v>278.10000000000002</c:v>
                </c:pt>
                <c:pt idx="9">
                  <c:v>159.9</c:v>
                </c:pt>
                <c:pt idx="10">
                  <c:v>93.1</c:v>
                </c:pt>
                <c:pt idx="11">
                  <c:v>325.3</c:v>
                </c:pt>
                <c:pt idx="12">
                  <c:v>157.69999999999999</c:v>
                </c:pt>
                <c:pt idx="13">
                  <c:v>84.9</c:v>
                </c:pt>
                <c:pt idx="14">
                  <c:v>292</c:v>
                </c:pt>
                <c:pt idx="15">
                  <c:v>134.69999999999999</c:v>
                </c:pt>
                <c:pt idx="16">
                  <c:v>44.1</c:v>
                </c:pt>
                <c:pt idx="17">
                  <c:v>173.3</c:v>
                </c:pt>
                <c:pt idx="18">
                  <c:v>89.5</c:v>
                </c:pt>
                <c:pt idx="19">
                  <c:v>160.5</c:v>
                </c:pt>
                <c:pt idx="20">
                  <c:v>142.30000000000001</c:v>
                </c:pt>
                <c:pt idx="21">
                  <c:v>53.5</c:v>
                </c:pt>
                <c:pt idx="22">
                  <c:v>251.8</c:v>
                </c:pt>
                <c:pt idx="23">
                  <c:v>117.3</c:v>
                </c:pt>
                <c:pt idx="24">
                  <c:v>334.7</c:v>
                </c:pt>
                <c:pt idx="25">
                  <c:v>146.4</c:v>
                </c:pt>
                <c:pt idx="26">
                  <c:v>49.8</c:v>
                </c:pt>
                <c:pt idx="27">
                  <c:v>176.4</c:v>
                </c:pt>
                <c:pt idx="28">
                  <c:v>87.6</c:v>
                </c:pt>
                <c:pt idx="29">
                  <c:v>286.39999999999998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1-46F5-829C-56990A8F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81168"/>
        <c:axId val="488881496"/>
      </c:scatterChart>
      <c:valAx>
        <c:axId val="4888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1496"/>
        <c:crosses val="autoZero"/>
        <c:crossBetween val="midCat"/>
      </c:valAx>
      <c:valAx>
        <c:axId val="4888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kp=3, kd=180, Desired Heading=180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3, 180, 180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Sheet1!$Q$3:$Q$32</c:f>
              <c:numCache>
                <c:formatCode>General</c:formatCode>
                <c:ptCount val="30"/>
                <c:pt idx="0">
                  <c:v>154.69999999999999</c:v>
                </c:pt>
                <c:pt idx="1">
                  <c:v>17.8</c:v>
                </c:pt>
                <c:pt idx="2">
                  <c:v>272.60000000000002</c:v>
                </c:pt>
                <c:pt idx="3">
                  <c:v>120</c:v>
                </c:pt>
                <c:pt idx="4">
                  <c:v>30.4</c:v>
                </c:pt>
                <c:pt idx="5">
                  <c:v>89.6</c:v>
                </c:pt>
                <c:pt idx="6">
                  <c:v>288.89999999999998</c:v>
                </c:pt>
                <c:pt idx="7">
                  <c:v>152.1</c:v>
                </c:pt>
                <c:pt idx="8">
                  <c:v>93.1</c:v>
                </c:pt>
                <c:pt idx="9">
                  <c:v>301.5</c:v>
                </c:pt>
                <c:pt idx="10">
                  <c:v>145.9</c:v>
                </c:pt>
                <c:pt idx="11">
                  <c:v>70.3</c:v>
                </c:pt>
                <c:pt idx="12">
                  <c:v>285.39999999999998</c:v>
                </c:pt>
                <c:pt idx="13">
                  <c:v>152.69999999999999</c:v>
                </c:pt>
                <c:pt idx="14">
                  <c:v>89.8</c:v>
                </c:pt>
                <c:pt idx="15">
                  <c:v>349.5</c:v>
                </c:pt>
                <c:pt idx="16">
                  <c:v>179.9</c:v>
                </c:pt>
                <c:pt idx="17">
                  <c:v>103.6</c:v>
                </c:pt>
                <c:pt idx="18">
                  <c:v>350.3</c:v>
                </c:pt>
                <c:pt idx="19">
                  <c:v>180.2</c:v>
                </c:pt>
                <c:pt idx="20">
                  <c:v>115.9</c:v>
                </c:pt>
                <c:pt idx="21">
                  <c:v>6.8</c:v>
                </c:pt>
                <c:pt idx="22">
                  <c:v>266.5</c:v>
                </c:pt>
                <c:pt idx="23">
                  <c:v>146</c:v>
                </c:pt>
                <c:pt idx="24">
                  <c:v>47.4</c:v>
                </c:pt>
                <c:pt idx="25">
                  <c:v>142.1</c:v>
                </c:pt>
                <c:pt idx="26">
                  <c:v>147.69999999999999</c:v>
                </c:pt>
                <c:pt idx="27">
                  <c:v>160.4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3-4C67-B5F6-2B58F27D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14224"/>
        <c:axId val="486420128"/>
      </c:scatterChart>
      <c:valAx>
        <c:axId val="486414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0128"/>
        <c:crosses val="autoZero"/>
        <c:crossBetween val="midCat"/>
      </c:valAx>
      <c:valAx>
        <c:axId val="486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kp=3, kd=70, Desired Heading=180, Spin</a:t>
            </a:r>
            <a:r>
              <a:rPr lang="en-US" baseline="0"/>
              <a:t> reversed direction at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3, 70, 180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Sheet1!$R$3:$R$32</c:f>
              <c:numCache>
                <c:formatCode>General</c:formatCode>
                <c:ptCount val="30"/>
                <c:pt idx="0">
                  <c:v>141.19999999999999</c:v>
                </c:pt>
                <c:pt idx="1">
                  <c:v>348.6</c:v>
                </c:pt>
                <c:pt idx="2">
                  <c:v>206.3</c:v>
                </c:pt>
                <c:pt idx="3">
                  <c:v>83.9</c:v>
                </c:pt>
                <c:pt idx="4">
                  <c:v>42.2</c:v>
                </c:pt>
                <c:pt idx="5">
                  <c:v>153.30000000000001</c:v>
                </c:pt>
                <c:pt idx="6">
                  <c:v>88.6</c:v>
                </c:pt>
                <c:pt idx="7">
                  <c:v>320</c:v>
                </c:pt>
                <c:pt idx="8">
                  <c:v>148.5</c:v>
                </c:pt>
                <c:pt idx="9">
                  <c:v>60.3</c:v>
                </c:pt>
                <c:pt idx="10">
                  <c:v>211.8</c:v>
                </c:pt>
                <c:pt idx="11">
                  <c:v>94.1</c:v>
                </c:pt>
                <c:pt idx="12">
                  <c:v>301.10000000000002</c:v>
                </c:pt>
                <c:pt idx="13">
                  <c:v>127</c:v>
                </c:pt>
                <c:pt idx="14">
                  <c:v>339.5</c:v>
                </c:pt>
                <c:pt idx="15">
                  <c:v>133.80000000000001</c:v>
                </c:pt>
                <c:pt idx="16">
                  <c:v>344.3</c:v>
                </c:pt>
                <c:pt idx="17">
                  <c:v>135.4</c:v>
                </c:pt>
                <c:pt idx="18">
                  <c:v>28.9</c:v>
                </c:pt>
                <c:pt idx="19">
                  <c:v>152.30000000000001</c:v>
                </c:pt>
                <c:pt idx="20">
                  <c:v>27.3</c:v>
                </c:pt>
                <c:pt idx="21">
                  <c:v>138.69999999999999</c:v>
                </c:pt>
                <c:pt idx="22">
                  <c:v>346.8</c:v>
                </c:pt>
                <c:pt idx="23">
                  <c:v>130</c:v>
                </c:pt>
                <c:pt idx="24">
                  <c:v>337.9</c:v>
                </c:pt>
                <c:pt idx="25">
                  <c:v>130.30000000000001</c:v>
                </c:pt>
                <c:pt idx="26">
                  <c:v>339.7</c:v>
                </c:pt>
                <c:pt idx="27">
                  <c:v>131</c:v>
                </c:pt>
                <c:pt idx="28">
                  <c:v>342.1</c:v>
                </c:pt>
                <c:pt idx="29">
                  <c:v>131.19999999999999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D-473B-A387-964EAEA1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0624"/>
        <c:axId val="486441448"/>
      </c:scatterChart>
      <c:valAx>
        <c:axId val="4864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1448"/>
        <c:crosses val="autoZero"/>
        <c:crossBetween val="midCat"/>
      </c:valAx>
      <c:valAx>
        <c:axId val="4864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kp=.5, kd=70, Desired Heading=180, Underdamped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.5, 70,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Sheet1!$S$3:$S$32</c:f>
              <c:numCache>
                <c:formatCode>General</c:formatCode>
                <c:ptCount val="30"/>
                <c:pt idx="0">
                  <c:v>155.6</c:v>
                </c:pt>
                <c:pt idx="1">
                  <c:v>34.799999999999997</c:v>
                </c:pt>
                <c:pt idx="2">
                  <c:v>275.5</c:v>
                </c:pt>
                <c:pt idx="3">
                  <c:v>135.5</c:v>
                </c:pt>
                <c:pt idx="4">
                  <c:v>59.7</c:v>
                </c:pt>
                <c:pt idx="5">
                  <c:v>76.5</c:v>
                </c:pt>
                <c:pt idx="6">
                  <c:v>183.4</c:v>
                </c:pt>
                <c:pt idx="7">
                  <c:v>16.7</c:v>
                </c:pt>
                <c:pt idx="8">
                  <c:v>96.4</c:v>
                </c:pt>
                <c:pt idx="9">
                  <c:v>171.3</c:v>
                </c:pt>
                <c:pt idx="10">
                  <c:v>336.2</c:v>
                </c:pt>
                <c:pt idx="11">
                  <c:v>339.3</c:v>
                </c:pt>
                <c:pt idx="12">
                  <c:v>157.5</c:v>
                </c:pt>
                <c:pt idx="13">
                  <c:v>357.1</c:v>
                </c:pt>
                <c:pt idx="14">
                  <c:v>213</c:v>
                </c:pt>
                <c:pt idx="15">
                  <c:v>97.7</c:v>
                </c:pt>
                <c:pt idx="16">
                  <c:v>26.8</c:v>
                </c:pt>
                <c:pt idx="17">
                  <c:v>102.8</c:v>
                </c:pt>
                <c:pt idx="18">
                  <c:v>268</c:v>
                </c:pt>
                <c:pt idx="19">
                  <c:v>75.3</c:v>
                </c:pt>
                <c:pt idx="20">
                  <c:v>158.1</c:v>
                </c:pt>
                <c:pt idx="21">
                  <c:v>343.6</c:v>
                </c:pt>
                <c:pt idx="22">
                  <c:v>88.1</c:v>
                </c:pt>
                <c:pt idx="23">
                  <c:v>173.7</c:v>
                </c:pt>
                <c:pt idx="24">
                  <c:v>359.2</c:v>
                </c:pt>
                <c:pt idx="25">
                  <c:v>93.4</c:v>
                </c:pt>
                <c:pt idx="26">
                  <c:v>190.1</c:v>
                </c:pt>
                <c:pt idx="27">
                  <c:v>350.3</c:v>
                </c:pt>
                <c:pt idx="28">
                  <c:v>22.5</c:v>
                </c:pt>
                <c:pt idx="29">
                  <c:v>102.6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7-4326-B806-54435073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57080"/>
        <c:axId val="491159376"/>
      </c:scatterChart>
      <c:valAx>
        <c:axId val="49115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9376"/>
        <c:crosses val="autoZero"/>
        <c:crossBetween val="midCat"/>
      </c:valAx>
      <c:valAx>
        <c:axId val="4911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kp=.1, kd=10, Desired Heading=180, kp too small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.1, 10,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Sheet1!$T$3:$T$17</c:f>
              <c:numCache>
                <c:formatCode>General</c:formatCode>
                <c:ptCount val="15"/>
                <c:pt idx="0">
                  <c:v>48.1</c:v>
                </c:pt>
                <c:pt idx="1">
                  <c:v>48.1</c:v>
                </c:pt>
                <c:pt idx="2">
                  <c:v>48.1</c:v>
                </c:pt>
                <c:pt idx="3">
                  <c:v>48.2</c:v>
                </c:pt>
                <c:pt idx="4">
                  <c:v>48.1</c:v>
                </c:pt>
                <c:pt idx="5">
                  <c:v>48.1</c:v>
                </c:pt>
                <c:pt idx="6">
                  <c:v>48.1</c:v>
                </c:pt>
                <c:pt idx="7">
                  <c:v>48.1</c:v>
                </c:pt>
                <c:pt idx="8">
                  <c:v>48.2</c:v>
                </c:pt>
                <c:pt idx="9">
                  <c:v>48.2</c:v>
                </c:pt>
                <c:pt idx="10">
                  <c:v>48.1</c:v>
                </c:pt>
                <c:pt idx="11">
                  <c:v>48.1</c:v>
                </c:pt>
                <c:pt idx="12">
                  <c:v>48.1</c:v>
                </c:pt>
                <c:pt idx="13">
                  <c:v>48.1</c:v>
                </c:pt>
                <c:pt idx="14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8-41FC-A646-01623993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9544"/>
        <c:axId val="483833552"/>
      </c:scatterChart>
      <c:valAx>
        <c:axId val="4911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3552"/>
        <c:crosses val="autoZero"/>
        <c:crossBetween val="midCat"/>
      </c:valAx>
      <c:valAx>
        <c:axId val="48383355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kp=5, kd=0, Desired Heading=180, Smaller</a:t>
            </a:r>
            <a:r>
              <a:rPr lang="en-US" baseline="0"/>
              <a:t> waves like at 5 and 12 seconds should be flipped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5, 0, 180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Sheet1!$U$3:$U$31</c:f>
              <c:numCache>
                <c:formatCode>General</c:formatCode>
                <c:ptCount val="29"/>
                <c:pt idx="0">
                  <c:v>147</c:v>
                </c:pt>
                <c:pt idx="1">
                  <c:v>302.2</c:v>
                </c:pt>
                <c:pt idx="2">
                  <c:v>349.9</c:v>
                </c:pt>
                <c:pt idx="3">
                  <c:v>289.60000000000002</c:v>
                </c:pt>
                <c:pt idx="4">
                  <c:v>140.30000000000001</c:v>
                </c:pt>
                <c:pt idx="5">
                  <c:v>339.9</c:v>
                </c:pt>
                <c:pt idx="6">
                  <c:v>260.2</c:v>
                </c:pt>
                <c:pt idx="7">
                  <c:v>94.7</c:v>
                </c:pt>
                <c:pt idx="8">
                  <c:v>1.3</c:v>
                </c:pt>
                <c:pt idx="9">
                  <c:v>354.9</c:v>
                </c:pt>
                <c:pt idx="10">
                  <c:v>299.5</c:v>
                </c:pt>
                <c:pt idx="11">
                  <c:v>168.5</c:v>
                </c:pt>
                <c:pt idx="12">
                  <c:v>350.3</c:v>
                </c:pt>
                <c:pt idx="13">
                  <c:v>274.3</c:v>
                </c:pt>
                <c:pt idx="14">
                  <c:v>117.3</c:v>
                </c:pt>
                <c:pt idx="15">
                  <c:v>5.5</c:v>
                </c:pt>
                <c:pt idx="16">
                  <c:v>345.9</c:v>
                </c:pt>
                <c:pt idx="17">
                  <c:v>284.10000000000002</c:v>
                </c:pt>
                <c:pt idx="18">
                  <c:v>136.30000000000001</c:v>
                </c:pt>
                <c:pt idx="19">
                  <c:v>349.5</c:v>
                </c:pt>
                <c:pt idx="20">
                  <c:v>283.10000000000002</c:v>
                </c:pt>
                <c:pt idx="21">
                  <c:v>144.5</c:v>
                </c:pt>
                <c:pt idx="22">
                  <c:v>16.100000000000001</c:v>
                </c:pt>
                <c:pt idx="23">
                  <c:v>349.8</c:v>
                </c:pt>
                <c:pt idx="24">
                  <c:v>296.8</c:v>
                </c:pt>
                <c:pt idx="25">
                  <c:v>179.3</c:v>
                </c:pt>
                <c:pt idx="26">
                  <c:v>13.1</c:v>
                </c:pt>
                <c:pt idx="27">
                  <c:v>315.60000000000002</c:v>
                </c:pt>
                <c:pt idx="28">
                  <c:v>230.7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A-467B-BE9D-A661B397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9016"/>
        <c:axId val="487530656"/>
      </c:scatterChart>
      <c:valAx>
        <c:axId val="48752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0656"/>
        <c:crosses val="autoZero"/>
        <c:crossBetween val="midCat"/>
      </c:valAx>
      <c:valAx>
        <c:axId val="4875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kp=.1, kd=0, Desired Heading=180, kp too</a:t>
            </a:r>
            <a:r>
              <a:rPr lang="en-US" baseline="0"/>
              <a:t> small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.1, 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Sheet1!$V$3:$V$22</c:f>
              <c:numCache>
                <c:formatCode>General</c:formatCode>
                <c:ptCount val="20"/>
                <c:pt idx="0">
                  <c:v>59</c:v>
                </c:pt>
                <c:pt idx="1">
                  <c:v>58.9</c:v>
                </c:pt>
                <c:pt idx="2">
                  <c:v>58.9</c:v>
                </c:pt>
                <c:pt idx="3">
                  <c:v>59.1</c:v>
                </c:pt>
                <c:pt idx="4">
                  <c:v>58.9</c:v>
                </c:pt>
                <c:pt idx="5">
                  <c:v>58.9</c:v>
                </c:pt>
                <c:pt idx="6">
                  <c:v>58.9</c:v>
                </c:pt>
                <c:pt idx="7">
                  <c:v>58.9</c:v>
                </c:pt>
                <c:pt idx="8">
                  <c:v>58.9</c:v>
                </c:pt>
                <c:pt idx="9">
                  <c:v>58.9</c:v>
                </c:pt>
                <c:pt idx="10">
                  <c:v>59.1</c:v>
                </c:pt>
                <c:pt idx="11">
                  <c:v>58.8</c:v>
                </c:pt>
                <c:pt idx="12">
                  <c:v>59.1</c:v>
                </c:pt>
                <c:pt idx="13">
                  <c:v>58.9</c:v>
                </c:pt>
                <c:pt idx="14">
                  <c:v>58.9</c:v>
                </c:pt>
                <c:pt idx="15">
                  <c:v>58.9</c:v>
                </c:pt>
                <c:pt idx="16">
                  <c:v>59</c:v>
                </c:pt>
                <c:pt idx="17">
                  <c:v>58.8</c:v>
                </c:pt>
                <c:pt idx="18">
                  <c:v>57.3</c:v>
                </c:pt>
                <c:pt idx="19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8-4D10-B65E-21CE130F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32240"/>
        <c:axId val="483830272"/>
      </c:scatterChart>
      <c:valAx>
        <c:axId val="4838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0272"/>
        <c:crosses val="autoZero"/>
        <c:crossBetween val="midCat"/>
      </c:valAx>
      <c:valAx>
        <c:axId val="48383027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kp=12, kd=180, Desired Heading=180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12, 180, 180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Sheet1!$O$3:$O$34</c:f>
              <c:numCache>
                <c:formatCode>General</c:formatCode>
                <c:ptCount val="32"/>
                <c:pt idx="0">
                  <c:v>149</c:v>
                </c:pt>
                <c:pt idx="1">
                  <c:v>17</c:v>
                </c:pt>
                <c:pt idx="2">
                  <c:v>274.89999999999998</c:v>
                </c:pt>
                <c:pt idx="3">
                  <c:v>102.1</c:v>
                </c:pt>
                <c:pt idx="4">
                  <c:v>34.700000000000003</c:v>
                </c:pt>
                <c:pt idx="5">
                  <c:v>100.3</c:v>
                </c:pt>
                <c:pt idx="6">
                  <c:v>328.3</c:v>
                </c:pt>
                <c:pt idx="7">
                  <c:v>163.19999999999999</c:v>
                </c:pt>
                <c:pt idx="8">
                  <c:v>101.8</c:v>
                </c:pt>
                <c:pt idx="9">
                  <c:v>39.200000000000003</c:v>
                </c:pt>
                <c:pt idx="10">
                  <c:v>224.7</c:v>
                </c:pt>
                <c:pt idx="11">
                  <c:v>346.3</c:v>
                </c:pt>
                <c:pt idx="12">
                  <c:v>325.5</c:v>
                </c:pt>
                <c:pt idx="13">
                  <c:v>147.30000000000001</c:v>
                </c:pt>
                <c:pt idx="14">
                  <c:v>33.9</c:v>
                </c:pt>
                <c:pt idx="15">
                  <c:v>326.3</c:v>
                </c:pt>
                <c:pt idx="16">
                  <c:v>155.1</c:v>
                </c:pt>
                <c:pt idx="17">
                  <c:v>331.4</c:v>
                </c:pt>
                <c:pt idx="18">
                  <c:v>156.9</c:v>
                </c:pt>
                <c:pt idx="19">
                  <c:v>32.1</c:v>
                </c:pt>
                <c:pt idx="20">
                  <c:v>153.9</c:v>
                </c:pt>
                <c:pt idx="21">
                  <c:v>18.2</c:v>
                </c:pt>
                <c:pt idx="22">
                  <c:v>177.1</c:v>
                </c:pt>
                <c:pt idx="23">
                  <c:v>103</c:v>
                </c:pt>
                <c:pt idx="24">
                  <c:v>96.4</c:v>
                </c:pt>
                <c:pt idx="25">
                  <c:v>173.6</c:v>
                </c:pt>
                <c:pt idx="26">
                  <c:v>83.1</c:v>
                </c:pt>
                <c:pt idx="27">
                  <c:v>255.7</c:v>
                </c:pt>
                <c:pt idx="28">
                  <c:v>112.3</c:v>
                </c:pt>
                <c:pt idx="29">
                  <c:v>334.4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2-4210-88A1-C0B3FB84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2264"/>
        <c:axId val="486426360"/>
      </c:scatterChart>
      <c:valAx>
        <c:axId val="4864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6360"/>
        <c:crosses val="autoZero"/>
        <c:crossBetween val="midCat"/>
      </c:valAx>
      <c:valAx>
        <c:axId val="4864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kp=12, kd=70, Desired Heading=180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12, 70, 180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Sheet1!$P$3:$P$32</c:f>
              <c:numCache>
                <c:formatCode>General</c:formatCode>
                <c:ptCount val="30"/>
                <c:pt idx="0">
                  <c:v>160.5</c:v>
                </c:pt>
                <c:pt idx="1">
                  <c:v>37.1</c:v>
                </c:pt>
                <c:pt idx="2">
                  <c:v>338</c:v>
                </c:pt>
                <c:pt idx="3">
                  <c:v>206.7</c:v>
                </c:pt>
                <c:pt idx="4">
                  <c:v>77.900000000000006</c:v>
                </c:pt>
                <c:pt idx="5">
                  <c:v>18.100000000000001</c:v>
                </c:pt>
                <c:pt idx="6">
                  <c:v>129.30000000000001</c:v>
                </c:pt>
                <c:pt idx="7">
                  <c:v>47.4</c:v>
                </c:pt>
                <c:pt idx="8">
                  <c:v>278.10000000000002</c:v>
                </c:pt>
                <c:pt idx="9">
                  <c:v>159.9</c:v>
                </c:pt>
                <c:pt idx="10">
                  <c:v>93.1</c:v>
                </c:pt>
                <c:pt idx="11">
                  <c:v>325.3</c:v>
                </c:pt>
                <c:pt idx="12">
                  <c:v>157.69999999999999</c:v>
                </c:pt>
                <c:pt idx="13">
                  <c:v>84.9</c:v>
                </c:pt>
                <c:pt idx="14">
                  <c:v>292</c:v>
                </c:pt>
                <c:pt idx="15">
                  <c:v>134.69999999999999</c:v>
                </c:pt>
                <c:pt idx="16">
                  <c:v>44.1</c:v>
                </c:pt>
                <c:pt idx="17">
                  <c:v>173.3</c:v>
                </c:pt>
                <c:pt idx="18">
                  <c:v>89.5</c:v>
                </c:pt>
                <c:pt idx="19">
                  <c:v>160.5</c:v>
                </c:pt>
                <c:pt idx="20">
                  <c:v>142.30000000000001</c:v>
                </c:pt>
                <c:pt idx="21">
                  <c:v>53.5</c:v>
                </c:pt>
                <c:pt idx="22">
                  <c:v>251.8</c:v>
                </c:pt>
                <c:pt idx="23">
                  <c:v>117.3</c:v>
                </c:pt>
                <c:pt idx="24">
                  <c:v>334.7</c:v>
                </c:pt>
                <c:pt idx="25">
                  <c:v>146.4</c:v>
                </c:pt>
                <c:pt idx="26">
                  <c:v>49.8</c:v>
                </c:pt>
                <c:pt idx="27">
                  <c:v>176.4</c:v>
                </c:pt>
                <c:pt idx="28">
                  <c:v>87.6</c:v>
                </c:pt>
                <c:pt idx="29">
                  <c:v>286.39999999999998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E-4667-86A5-F9ABA1E8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81168"/>
        <c:axId val="488881496"/>
      </c:scatterChart>
      <c:valAx>
        <c:axId val="4888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1496"/>
        <c:crosses val="autoZero"/>
        <c:crossBetween val="midCat"/>
      </c:valAx>
      <c:valAx>
        <c:axId val="4888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kp=3, kd=180, Desired Heading=180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3, 180, 180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Sheet1!$Q$3:$Q$32</c:f>
              <c:numCache>
                <c:formatCode>General</c:formatCode>
                <c:ptCount val="30"/>
                <c:pt idx="0">
                  <c:v>154.69999999999999</c:v>
                </c:pt>
                <c:pt idx="1">
                  <c:v>17.8</c:v>
                </c:pt>
                <c:pt idx="2">
                  <c:v>272.60000000000002</c:v>
                </c:pt>
                <c:pt idx="3">
                  <c:v>120</c:v>
                </c:pt>
                <c:pt idx="4">
                  <c:v>30.4</c:v>
                </c:pt>
                <c:pt idx="5">
                  <c:v>89.6</c:v>
                </c:pt>
                <c:pt idx="6">
                  <c:v>288.89999999999998</c:v>
                </c:pt>
                <c:pt idx="7">
                  <c:v>152.1</c:v>
                </c:pt>
                <c:pt idx="8">
                  <c:v>93.1</c:v>
                </c:pt>
                <c:pt idx="9">
                  <c:v>301.5</c:v>
                </c:pt>
                <c:pt idx="10">
                  <c:v>145.9</c:v>
                </c:pt>
                <c:pt idx="11">
                  <c:v>70.3</c:v>
                </c:pt>
                <c:pt idx="12">
                  <c:v>285.39999999999998</c:v>
                </c:pt>
                <c:pt idx="13">
                  <c:v>152.69999999999999</c:v>
                </c:pt>
                <c:pt idx="14">
                  <c:v>89.8</c:v>
                </c:pt>
                <c:pt idx="15">
                  <c:v>349.5</c:v>
                </c:pt>
                <c:pt idx="16">
                  <c:v>179.9</c:v>
                </c:pt>
                <c:pt idx="17">
                  <c:v>103.6</c:v>
                </c:pt>
                <c:pt idx="18">
                  <c:v>350.3</c:v>
                </c:pt>
                <c:pt idx="19">
                  <c:v>180.2</c:v>
                </c:pt>
                <c:pt idx="20">
                  <c:v>115.9</c:v>
                </c:pt>
                <c:pt idx="21">
                  <c:v>6.8</c:v>
                </c:pt>
                <c:pt idx="22">
                  <c:v>266.5</c:v>
                </c:pt>
                <c:pt idx="23">
                  <c:v>146</c:v>
                </c:pt>
                <c:pt idx="24">
                  <c:v>47.4</c:v>
                </c:pt>
                <c:pt idx="25">
                  <c:v>142.1</c:v>
                </c:pt>
                <c:pt idx="26">
                  <c:v>147.69999999999999</c:v>
                </c:pt>
                <c:pt idx="27">
                  <c:v>160.4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9-4314-8D66-BCDBCC28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14224"/>
        <c:axId val="486420128"/>
      </c:scatterChart>
      <c:valAx>
        <c:axId val="486414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0128"/>
        <c:crosses val="autoZero"/>
        <c:crossBetween val="midCat"/>
      </c:valAx>
      <c:valAx>
        <c:axId val="486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kp=3, kd=70, Desired Heading=180, Spin</a:t>
            </a:r>
            <a:r>
              <a:rPr lang="en-US" baseline="0"/>
              <a:t> reversed direction at 20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3, 70, 180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Sheet1!$R$3:$R$32</c:f>
              <c:numCache>
                <c:formatCode>General</c:formatCode>
                <c:ptCount val="30"/>
                <c:pt idx="0">
                  <c:v>141.19999999999999</c:v>
                </c:pt>
                <c:pt idx="1">
                  <c:v>348.6</c:v>
                </c:pt>
                <c:pt idx="2">
                  <c:v>206.3</c:v>
                </c:pt>
                <c:pt idx="3">
                  <c:v>83.9</c:v>
                </c:pt>
                <c:pt idx="4">
                  <c:v>42.2</c:v>
                </c:pt>
                <c:pt idx="5">
                  <c:v>153.30000000000001</c:v>
                </c:pt>
                <c:pt idx="6">
                  <c:v>88.6</c:v>
                </c:pt>
                <c:pt idx="7">
                  <c:v>320</c:v>
                </c:pt>
                <c:pt idx="8">
                  <c:v>148.5</c:v>
                </c:pt>
                <c:pt idx="9">
                  <c:v>60.3</c:v>
                </c:pt>
                <c:pt idx="10">
                  <c:v>211.8</c:v>
                </c:pt>
                <c:pt idx="11">
                  <c:v>94.1</c:v>
                </c:pt>
                <c:pt idx="12">
                  <c:v>301.10000000000002</c:v>
                </c:pt>
                <c:pt idx="13">
                  <c:v>127</c:v>
                </c:pt>
                <c:pt idx="14">
                  <c:v>339.5</c:v>
                </c:pt>
                <c:pt idx="15">
                  <c:v>133.80000000000001</c:v>
                </c:pt>
                <c:pt idx="16">
                  <c:v>344.3</c:v>
                </c:pt>
                <c:pt idx="17">
                  <c:v>135.4</c:v>
                </c:pt>
                <c:pt idx="18">
                  <c:v>28.9</c:v>
                </c:pt>
                <c:pt idx="19">
                  <c:v>152.30000000000001</c:v>
                </c:pt>
                <c:pt idx="20">
                  <c:v>27.3</c:v>
                </c:pt>
                <c:pt idx="21">
                  <c:v>138.69999999999999</c:v>
                </c:pt>
                <c:pt idx="22">
                  <c:v>346.8</c:v>
                </c:pt>
                <c:pt idx="23">
                  <c:v>130</c:v>
                </c:pt>
                <c:pt idx="24">
                  <c:v>337.9</c:v>
                </c:pt>
                <c:pt idx="25">
                  <c:v>130.30000000000001</c:v>
                </c:pt>
                <c:pt idx="26">
                  <c:v>339.7</c:v>
                </c:pt>
                <c:pt idx="27">
                  <c:v>131</c:v>
                </c:pt>
                <c:pt idx="28">
                  <c:v>342.1</c:v>
                </c:pt>
                <c:pt idx="29">
                  <c:v>131.19999999999999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9-42C7-AE01-7874F035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0624"/>
        <c:axId val="486441448"/>
      </c:scatterChart>
      <c:valAx>
        <c:axId val="4864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41448"/>
        <c:crosses val="autoZero"/>
        <c:crossBetween val="midCat"/>
      </c:valAx>
      <c:valAx>
        <c:axId val="4864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kp=.5, kd=70, Desired Heading=180, Underdamped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.5, 70,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Sheet1!$S$3:$S$32</c:f>
              <c:numCache>
                <c:formatCode>General</c:formatCode>
                <c:ptCount val="30"/>
                <c:pt idx="0">
                  <c:v>155.6</c:v>
                </c:pt>
                <c:pt idx="1">
                  <c:v>34.799999999999997</c:v>
                </c:pt>
                <c:pt idx="2">
                  <c:v>275.5</c:v>
                </c:pt>
                <c:pt idx="3">
                  <c:v>135.5</c:v>
                </c:pt>
                <c:pt idx="4">
                  <c:v>59.7</c:v>
                </c:pt>
                <c:pt idx="5">
                  <c:v>76.5</c:v>
                </c:pt>
                <c:pt idx="6">
                  <c:v>183.4</c:v>
                </c:pt>
                <c:pt idx="7">
                  <c:v>16.7</c:v>
                </c:pt>
                <c:pt idx="8">
                  <c:v>96.4</c:v>
                </c:pt>
                <c:pt idx="9">
                  <c:v>171.3</c:v>
                </c:pt>
                <c:pt idx="10">
                  <c:v>336.2</c:v>
                </c:pt>
                <c:pt idx="11">
                  <c:v>339.3</c:v>
                </c:pt>
                <c:pt idx="12">
                  <c:v>157.5</c:v>
                </c:pt>
                <c:pt idx="13">
                  <c:v>357.1</c:v>
                </c:pt>
                <c:pt idx="14">
                  <c:v>213</c:v>
                </c:pt>
                <c:pt idx="15">
                  <c:v>97.7</c:v>
                </c:pt>
                <c:pt idx="16">
                  <c:v>26.8</c:v>
                </c:pt>
                <c:pt idx="17">
                  <c:v>102.8</c:v>
                </c:pt>
                <c:pt idx="18">
                  <c:v>268</c:v>
                </c:pt>
                <c:pt idx="19">
                  <c:v>75.3</c:v>
                </c:pt>
                <c:pt idx="20">
                  <c:v>158.1</c:v>
                </c:pt>
                <c:pt idx="21">
                  <c:v>343.6</c:v>
                </c:pt>
                <c:pt idx="22">
                  <c:v>88.1</c:v>
                </c:pt>
                <c:pt idx="23">
                  <c:v>173.7</c:v>
                </c:pt>
                <c:pt idx="24">
                  <c:v>359.2</c:v>
                </c:pt>
                <c:pt idx="25">
                  <c:v>93.4</c:v>
                </c:pt>
                <c:pt idx="26">
                  <c:v>190.1</c:v>
                </c:pt>
                <c:pt idx="27">
                  <c:v>350.3</c:v>
                </c:pt>
                <c:pt idx="28">
                  <c:v>22.5</c:v>
                </c:pt>
                <c:pt idx="29">
                  <c:v>102.6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E-4D05-8405-8C410DE1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57080"/>
        <c:axId val="491159376"/>
      </c:scatterChart>
      <c:valAx>
        <c:axId val="49115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9376"/>
        <c:crosses val="autoZero"/>
        <c:crossBetween val="midCat"/>
      </c:valAx>
      <c:valAx>
        <c:axId val="4911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kp=.1, kd=10, Desired Heading=180, kp too small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.1, 10,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Sheet1!$T$3:$T$17</c:f>
              <c:numCache>
                <c:formatCode>General</c:formatCode>
                <c:ptCount val="15"/>
                <c:pt idx="0">
                  <c:v>48.1</c:v>
                </c:pt>
                <c:pt idx="1">
                  <c:v>48.1</c:v>
                </c:pt>
                <c:pt idx="2">
                  <c:v>48.1</c:v>
                </c:pt>
                <c:pt idx="3">
                  <c:v>48.2</c:v>
                </c:pt>
                <c:pt idx="4">
                  <c:v>48.1</c:v>
                </c:pt>
                <c:pt idx="5">
                  <c:v>48.1</c:v>
                </c:pt>
                <c:pt idx="6">
                  <c:v>48.1</c:v>
                </c:pt>
                <c:pt idx="7">
                  <c:v>48.1</c:v>
                </c:pt>
                <c:pt idx="8">
                  <c:v>48.2</c:v>
                </c:pt>
                <c:pt idx="9">
                  <c:v>48.2</c:v>
                </c:pt>
                <c:pt idx="10">
                  <c:v>48.1</c:v>
                </c:pt>
                <c:pt idx="11">
                  <c:v>48.1</c:v>
                </c:pt>
                <c:pt idx="12">
                  <c:v>48.1</c:v>
                </c:pt>
                <c:pt idx="13">
                  <c:v>48.1</c:v>
                </c:pt>
                <c:pt idx="14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2-4610-BE56-2B66640B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9544"/>
        <c:axId val="483833552"/>
      </c:scatterChart>
      <c:valAx>
        <c:axId val="4911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3552"/>
        <c:crosses val="autoZero"/>
        <c:crossBetween val="midCat"/>
      </c:valAx>
      <c:valAx>
        <c:axId val="48383355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kp=5, kd=0, Desired Heading=180, Smaller</a:t>
            </a:r>
            <a:r>
              <a:rPr lang="en-US" baseline="0"/>
              <a:t> waves like at 5 and 12 seconds should be flipped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5, 0, 180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Sheet1!$U$3:$U$31</c:f>
              <c:numCache>
                <c:formatCode>General</c:formatCode>
                <c:ptCount val="29"/>
                <c:pt idx="0">
                  <c:v>147</c:v>
                </c:pt>
                <c:pt idx="1">
                  <c:v>302.2</c:v>
                </c:pt>
                <c:pt idx="2">
                  <c:v>349.9</c:v>
                </c:pt>
                <c:pt idx="3">
                  <c:v>289.60000000000002</c:v>
                </c:pt>
                <c:pt idx="4">
                  <c:v>140.30000000000001</c:v>
                </c:pt>
                <c:pt idx="5">
                  <c:v>339.9</c:v>
                </c:pt>
                <c:pt idx="6">
                  <c:v>260.2</c:v>
                </c:pt>
                <c:pt idx="7">
                  <c:v>94.7</c:v>
                </c:pt>
                <c:pt idx="8">
                  <c:v>1.3</c:v>
                </c:pt>
                <c:pt idx="9">
                  <c:v>354.9</c:v>
                </c:pt>
                <c:pt idx="10">
                  <c:v>299.5</c:v>
                </c:pt>
                <c:pt idx="11">
                  <c:v>168.5</c:v>
                </c:pt>
                <c:pt idx="12">
                  <c:v>350.3</c:v>
                </c:pt>
                <c:pt idx="13">
                  <c:v>274.3</c:v>
                </c:pt>
                <c:pt idx="14">
                  <c:v>117.3</c:v>
                </c:pt>
                <c:pt idx="15">
                  <c:v>5.5</c:v>
                </c:pt>
                <c:pt idx="16">
                  <c:v>345.9</c:v>
                </c:pt>
                <c:pt idx="17">
                  <c:v>284.10000000000002</c:v>
                </c:pt>
                <c:pt idx="18">
                  <c:v>136.30000000000001</c:v>
                </c:pt>
                <c:pt idx="19">
                  <c:v>349.5</c:v>
                </c:pt>
                <c:pt idx="20">
                  <c:v>283.10000000000002</c:v>
                </c:pt>
                <c:pt idx="21">
                  <c:v>144.5</c:v>
                </c:pt>
                <c:pt idx="22">
                  <c:v>16.100000000000001</c:v>
                </c:pt>
                <c:pt idx="23">
                  <c:v>349.8</c:v>
                </c:pt>
                <c:pt idx="24">
                  <c:v>296.8</c:v>
                </c:pt>
                <c:pt idx="25">
                  <c:v>179.3</c:v>
                </c:pt>
                <c:pt idx="26">
                  <c:v>13.1</c:v>
                </c:pt>
                <c:pt idx="27">
                  <c:v>315.60000000000002</c:v>
                </c:pt>
                <c:pt idx="28">
                  <c:v>230.7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1-4EAD-8651-41A4C2F0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9016"/>
        <c:axId val="487530656"/>
      </c:scatterChart>
      <c:valAx>
        <c:axId val="48752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0656"/>
        <c:crosses val="autoZero"/>
        <c:crossBetween val="midCat"/>
      </c:valAx>
      <c:valAx>
        <c:axId val="4875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kp=.1, kd=0, Desired Heading=180, kp too</a:t>
            </a:r>
            <a:r>
              <a:rPr lang="en-US" baseline="0"/>
              <a:t> small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.1, 0, 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Sheet1!$V$3:$V$22</c:f>
              <c:numCache>
                <c:formatCode>General</c:formatCode>
                <c:ptCount val="20"/>
                <c:pt idx="0">
                  <c:v>59</c:v>
                </c:pt>
                <c:pt idx="1">
                  <c:v>58.9</c:v>
                </c:pt>
                <c:pt idx="2">
                  <c:v>58.9</c:v>
                </c:pt>
                <c:pt idx="3">
                  <c:v>59.1</c:v>
                </c:pt>
                <c:pt idx="4">
                  <c:v>58.9</c:v>
                </c:pt>
                <c:pt idx="5">
                  <c:v>58.9</c:v>
                </c:pt>
                <c:pt idx="6">
                  <c:v>58.9</c:v>
                </c:pt>
                <c:pt idx="7">
                  <c:v>58.9</c:v>
                </c:pt>
                <c:pt idx="8">
                  <c:v>58.9</c:v>
                </c:pt>
                <c:pt idx="9">
                  <c:v>58.9</c:v>
                </c:pt>
                <c:pt idx="10">
                  <c:v>59.1</c:v>
                </c:pt>
                <c:pt idx="11">
                  <c:v>58.8</c:v>
                </c:pt>
                <c:pt idx="12">
                  <c:v>59.1</c:v>
                </c:pt>
                <c:pt idx="13">
                  <c:v>58.9</c:v>
                </c:pt>
                <c:pt idx="14">
                  <c:v>58.9</c:v>
                </c:pt>
                <c:pt idx="15">
                  <c:v>58.9</c:v>
                </c:pt>
                <c:pt idx="16">
                  <c:v>59</c:v>
                </c:pt>
                <c:pt idx="17">
                  <c:v>58.8</c:v>
                </c:pt>
                <c:pt idx="18">
                  <c:v>57.3</c:v>
                </c:pt>
                <c:pt idx="19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1-4DA2-8A68-1801A92F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32240"/>
        <c:axId val="483830272"/>
      </c:scatterChart>
      <c:valAx>
        <c:axId val="4838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0272"/>
        <c:crosses val="autoZero"/>
        <c:crossBetween val="midCat"/>
      </c:valAx>
      <c:valAx>
        <c:axId val="483830272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143436</xdr:colOff>
      <xdr:row>52</xdr:row>
      <xdr:rowOff>85166</xdr:rowOff>
    </xdr:from>
    <xdr:to>
      <xdr:col>32</xdr:col>
      <xdr:colOff>448236</xdr:colOff>
      <xdr:row>68</xdr:row>
      <xdr:rowOff>8966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36</xdr:row>
      <xdr:rowOff>22413</xdr:rowOff>
    </xdr:from>
    <xdr:to>
      <xdr:col>16</xdr:col>
      <xdr:colOff>457200</xdr:colOff>
      <xdr:row>51</xdr:row>
      <xdr:rowOff>76201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224119</xdr:colOff>
      <xdr:row>51</xdr:row>
      <xdr:rowOff>138953</xdr:rowOff>
    </xdr:from>
    <xdr:to>
      <xdr:col>16</xdr:col>
      <xdr:colOff>528919</xdr:colOff>
      <xdr:row>67</xdr:row>
      <xdr:rowOff>13447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259976</xdr:colOff>
      <xdr:row>67</xdr:row>
      <xdr:rowOff>85164</xdr:rowOff>
    </xdr:from>
    <xdr:to>
      <xdr:col>16</xdr:col>
      <xdr:colOff>564776</xdr:colOff>
      <xdr:row>82</xdr:row>
      <xdr:rowOff>138952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251011</xdr:colOff>
      <xdr:row>83</xdr:row>
      <xdr:rowOff>58270</xdr:rowOff>
    </xdr:from>
    <xdr:to>
      <xdr:col>16</xdr:col>
      <xdr:colOff>555811</xdr:colOff>
      <xdr:row>98</xdr:row>
      <xdr:rowOff>112058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546847</xdr:colOff>
      <xdr:row>36</xdr:row>
      <xdr:rowOff>31377</xdr:rowOff>
    </xdr:from>
    <xdr:to>
      <xdr:col>24</xdr:col>
      <xdr:colOff>242047</xdr:colOff>
      <xdr:row>51</xdr:row>
      <xdr:rowOff>85165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600636</xdr:colOff>
      <xdr:row>51</xdr:row>
      <xdr:rowOff>165847</xdr:rowOff>
    </xdr:from>
    <xdr:to>
      <xdr:col>24</xdr:col>
      <xdr:colOff>295836</xdr:colOff>
      <xdr:row>67</xdr:row>
      <xdr:rowOff>40341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53787</xdr:colOff>
      <xdr:row>67</xdr:row>
      <xdr:rowOff>112058</xdr:rowOff>
    </xdr:from>
    <xdr:to>
      <xdr:col>24</xdr:col>
      <xdr:colOff>358587</xdr:colOff>
      <xdr:row>82</xdr:row>
      <xdr:rowOff>165846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53789</xdr:colOff>
      <xdr:row>83</xdr:row>
      <xdr:rowOff>112059</xdr:rowOff>
    </xdr:from>
    <xdr:to>
      <xdr:col>24</xdr:col>
      <xdr:colOff>358589</xdr:colOff>
      <xdr:row>98</xdr:row>
      <xdr:rowOff>165847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1792</xdr:rowOff>
    </xdr:from>
    <xdr:to>
      <xdr:col>7</xdr:col>
      <xdr:colOff>304800</xdr:colOff>
      <xdr:row>30</xdr:row>
      <xdr:rowOff>1792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180189</xdr:rowOff>
    </xdr:from>
    <xdr:to>
      <xdr:col>7</xdr:col>
      <xdr:colOff>304800</xdr:colOff>
      <xdr:row>44</xdr:row>
      <xdr:rowOff>180189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134021</xdr:rowOff>
    </xdr:from>
    <xdr:to>
      <xdr:col>7</xdr:col>
      <xdr:colOff>304800</xdr:colOff>
      <xdr:row>59</xdr:row>
      <xdr:rowOff>134021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295387</xdr:colOff>
      <xdr:row>0</xdr:row>
      <xdr:rowOff>0</xdr:rowOff>
    </xdr:from>
    <xdr:to>
      <xdr:col>14</xdr:col>
      <xdr:colOff>600187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288216</xdr:colOff>
      <xdr:row>14</xdr:row>
      <xdr:rowOff>181086</xdr:rowOff>
    </xdr:from>
    <xdr:to>
      <xdr:col>14</xdr:col>
      <xdr:colOff>593016</xdr:colOff>
      <xdr:row>29</xdr:row>
      <xdr:rowOff>181086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290007</xdr:colOff>
      <xdr:row>30</xdr:row>
      <xdr:rowOff>8963</xdr:rowOff>
    </xdr:from>
    <xdr:to>
      <xdr:col>14</xdr:col>
      <xdr:colOff>594807</xdr:colOff>
      <xdr:row>45</xdr:row>
      <xdr:rowOff>8963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274769</xdr:colOff>
      <xdr:row>44</xdr:row>
      <xdr:rowOff>142090</xdr:rowOff>
    </xdr:from>
    <xdr:to>
      <xdr:col>14</xdr:col>
      <xdr:colOff>579569</xdr:colOff>
      <xdr:row>59</xdr:row>
      <xdr:rowOff>142090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topLeftCell="G72" zoomScale="85" zoomScaleNormal="85" workbookViewId="0">
      <selection activeCell="S33" sqref="S33"/>
    </sheetView>
  </sheetViews>
  <sheetFormatPr defaultRowHeight="14.4" x14ac:dyDescent="0.3"/>
  <sheetData>
    <row r="1" spans="1:28" x14ac:dyDescent="0.3">
      <c r="A1" t="s">
        <v>2</v>
      </c>
      <c r="B1" t="s">
        <v>1</v>
      </c>
    </row>
    <row r="2" spans="1:28" x14ac:dyDescent="0.3">
      <c r="A2" t="s">
        <v>3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18</v>
      </c>
      <c r="K2" t="s">
        <v>19</v>
      </c>
      <c r="L2" t="s">
        <v>20</v>
      </c>
      <c r="M2" t="s">
        <v>21</v>
      </c>
      <c r="O2" t="s">
        <v>10</v>
      </c>
      <c r="P2" t="s">
        <v>9</v>
      </c>
      <c r="Q2" t="s">
        <v>8</v>
      </c>
      <c r="R2" t="s">
        <v>7</v>
      </c>
      <c r="S2" t="s">
        <v>6</v>
      </c>
      <c r="T2" t="s">
        <v>5</v>
      </c>
      <c r="U2" t="s">
        <v>4</v>
      </c>
      <c r="V2" t="s">
        <v>0</v>
      </c>
      <c r="AA2" t="s">
        <v>22</v>
      </c>
    </row>
    <row r="3" spans="1:28" x14ac:dyDescent="0.3">
      <c r="A3">
        <v>1</v>
      </c>
      <c r="B3">
        <v>590</v>
      </c>
      <c r="C3">
        <v>1470</v>
      </c>
      <c r="D3">
        <v>481</v>
      </c>
      <c r="E3">
        <v>1556</v>
      </c>
      <c r="F3">
        <v>1412</v>
      </c>
      <c r="G3">
        <v>1547</v>
      </c>
      <c r="H3">
        <v>1605</v>
      </c>
      <c r="I3">
        <v>1490</v>
      </c>
      <c r="J3">
        <v>1782</v>
      </c>
      <c r="K3">
        <v>2351</v>
      </c>
      <c r="L3">
        <v>2439</v>
      </c>
      <c r="M3">
        <v>2379</v>
      </c>
      <c r="O3">
        <f t="shared" ref="O3:O32" si="0">I3/10</f>
        <v>149</v>
      </c>
      <c r="P3">
        <f t="shared" ref="P3:P21" si="1">H3/10</f>
        <v>160.5</v>
      </c>
      <c r="Q3">
        <f t="shared" ref="Q3:Q30" si="2">G3/10</f>
        <v>154.69999999999999</v>
      </c>
      <c r="R3">
        <f>F3/10</f>
        <v>141.19999999999999</v>
      </c>
      <c r="S3">
        <f>E3/10</f>
        <v>155.6</v>
      </c>
      <c r="T3">
        <f>D3/10</f>
        <v>48.1</v>
      </c>
      <c r="U3">
        <f>C3/10</f>
        <v>147</v>
      </c>
      <c r="V3">
        <f>B3/10</f>
        <v>59</v>
      </c>
      <c r="AA3">
        <v>3800</v>
      </c>
      <c r="AB3">
        <f t="shared" ref="AB3:AB34" si="3">AA3/10</f>
        <v>380</v>
      </c>
    </row>
    <row r="4" spans="1:28" x14ac:dyDescent="0.3">
      <c r="A4">
        <v>2</v>
      </c>
      <c r="B4">
        <v>589</v>
      </c>
      <c r="C4">
        <v>3022</v>
      </c>
      <c r="D4">
        <v>481</v>
      </c>
      <c r="E4">
        <v>348</v>
      </c>
      <c r="F4">
        <v>3486</v>
      </c>
      <c r="G4">
        <v>178</v>
      </c>
      <c r="H4">
        <v>371</v>
      </c>
      <c r="I4">
        <v>170</v>
      </c>
      <c r="J4">
        <v>947</v>
      </c>
      <c r="K4">
        <v>1351</v>
      </c>
      <c r="L4">
        <v>1298</v>
      </c>
      <c r="M4">
        <v>1349</v>
      </c>
      <c r="O4">
        <f t="shared" si="0"/>
        <v>17</v>
      </c>
      <c r="P4">
        <f t="shared" si="1"/>
        <v>37.1</v>
      </c>
      <c r="Q4">
        <f t="shared" si="2"/>
        <v>17.8</v>
      </c>
      <c r="R4">
        <f t="shared" ref="R4:R32" si="4">F4/10</f>
        <v>348.6</v>
      </c>
      <c r="S4">
        <f t="shared" ref="S4:S32" si="5">E4/10</f>
        <v>34.799999999999997</v>
      </c>
      <c r="T4">
        <f t="shared" ref="T4:T17" si="6">D4/10</f>
        <v>48.1</v>
      </c>
      <c r="U4">
        <f t="shared" ref="U4:U31" si="7">C4/10</f>
        <v>302.2</v>
      </c>
      <c r="V4">
        <f t="shared" ref="V4:V22" si="8">B4/10</f>
        <v>58.9</v>
      </c>
      <c r="AA4">
        <v>3600</v>
      </c>
      <c r="AB4">
        <f t="shared" si="3"/>
        <v>360</v>
      </c>
    </row>
    <row r="5" spans="1:28" x14ac:dyDescent="0.3">
      <c r="A5">
        <v>3</v>
      </c>
      <c r="B5">
        <v>589</v>
      </c>
      <c r="C5">
        <v>3499</v>
      </c>
      <c r="D5">
        <v>481</v>
      </c>
      <c r="E5">
        <v>2755</v>
      </c>
      <c r="F5">
        <v>2063</v>
      </c>
      <c r="G5">
        <v>2726</v>
      </c>
      <c r="H5">
        <v>3380</v>
      </c>
      <c r="I5">
        <v>2749</v>
      </c>
      <c r="J5">
        <v>474</v>
      </c>
      <c r="K5">
        <v>910</v>
      </c>
      <c r="L5">
        <v>774</v>
      </c>
      <c r="M5">
        <v>908</v>
      </c>
      <c r="O5">
        <f t="shared" si="0"/>
        <v>274.89999999999998</v>
      </c>
      <c r="P5">
        <f t="shared" si="1"/>
        <v>338</v>
      </c>
      <c r="Q5">
        <f t="shared" si="2"/>
        <v>272.60000000000002</v>
      </c>
      <c r="R5">
        <f t="shared" si="4"/>
        <v>206.3</v>
      </c>
      <c r="S5">
        <f t="shared" si="5"/>
        <v>275.5</v>
      </c>
      <c r="T5">
        <f t="shared" si="6"/>
        <v>48.1</v>
      </c>
      <c r="U5">
        <f t="shared" si="7"/>
        <v>349.9</v>
      </c>
      <c r="V5">
        <f t="shared" si="8"/>
        <v>58.9</v>
      </c>
      <c r="AA5">
        <v>3400</v>
      </c>
      <c r="AB5">
        <f t="shared" si="3"/>
        <v>340</v>
      </c>
    </row>
    <row r="6" spans="1:28" x14ac:dyDescent="0.3">
      <c r="A6">
        <v>4</v>
      </c>
      <c r="B6">
        <v>591</v>
      </c>
      <c r="C6">
        <v>2896</v>
      </c>
      <c r="D6">
        <v>482</v>
      </c>
      <c r="E6">
        <v>1355</v>
      </c>
      <c r="F6">
        <v>839</v>
      </c>
      <c r="G6">
        <v>1200</v>
      </c>
      <c r="H6">
        <v>2067</v>
      </c>
      <c r="I6">
        <v>1021</v>
      </c>
      <c r="J6">
        <v>993</v>
      </c>
      <c r="K6">
        <v>844</v>
      </c>
      <c r="L6">
        <v>658</v>
      </c>
      <c r="M6">
        <v>837</v>
      </c>
      <c r="O6">
        <f t="shared" si="0"/>
        <v>102.1</v>
      </c>
      <c r="P6">
        <f t="shared" si="1"/>
        <v>206.7</v>
      </c>
      <c r="Q6">
        <f t="shared" si="2"/>
        <v>120</v>
      </c>
      <c r="R6">
        <f t="shared" si="4"/>
        <v>83.9</v>
      </c>
      <c r="S6">
        <f t="shared" si="5"/>
        <v>135.5</v>
      </c>
      <c r="T6">
        <f t="shared" si="6"/>
        <v>48.2</v>
      </c>
      <c r="U6">
        <f t="shared" si="7"/>
        <v>289.60000000000002</v>
      </c>
      <c r="V6">
        <f t="shared" si="8"/>
        <v>59.1</v>
      </c>
      <c r="AA6">
        <v>3100</v>
      </c>
      <c r="AB6">
        <f t="shared" si="3"/>
        <v>310</v>
      </c>
    </row>
    <row r="7" spans="1:28" x14ac:dyDescent="0.3">
      <c r="A7">
        <v>5</v>
      </c>
      <c r="B7">
        <v>589</v>
      </c>
      <c r="C7">
        <v>1403</v>
      </c>
      <c r="D7">
        <v>481</v>
      </c>
      <c r="E7">
        <v>597</v>
      </c>
      <c r="F7">
        <v>422</v>
      </c>
      <c r="G7">
        <v>304</v>
      </c>
      <c r="H7">
        <v>779</v>
      </c>
      <c r="I7">
        <v>347</v>
      </c>
      <c r="J7">
        <v>1672</v>
      </c>
      <c r="K7">
        <v>1042</v>
      </c>
      <c r="L7">
        <v>1000</v>
      </c>
      <c r="M7">
        <v>1032</v>
      </c>
      <c r="O7">
        <f t="shared" si="0"/>
        <v>34.700000000000003</v>
      </c>
      <c r="P7">
        <f t="shared" si="1"/>
        <v>77.900000000000006</v>
      </c>
      <c r="Q7">
        <f t="shared" si="2"/>
        <v>30.4</v>
      </c>
      <c r="R7">
        <f t="shared" si="4"/>
        <v>42.2</v>
      </c>
      <c r="S7">
        <f t="shared" si="5"/>
        <v>59.7</v>
      </c>
      <c r="T7">
        <f t="shared" si="6"/>
        <v>48.1</v>
      </c>
      <c r="U7">
        <f t="shared" si="7"/>
        <v>140.30000000000001</v>
      </c>
      <c r="V7">
        <f t="shared" si="8"/>
        <v>58.9</v>
      </c>
      <c r="AA7">
        <v>2700</v>
      </c>
      <c r="AB7">
        <f t="shared" si="3"/>
        <v>270</v>
      </c>
    </row>
    <row r="8" spans="1:28" x14ac:dyDescent="0.3">
      <c r="A8">
        <v>6</v>
      </c>
      <c r="B8">
        <v>589</v>
      </c>
      <c r="C8">
        <v>3399</v>
      </c>
      <c r="D8">
        <v>481</v>
      </c>
      <c r="E8">
        <v>765</v>
      </c>
      <c r="F8">
        <v>1533</v>
      </c>
      <c r="G8">
        <v>896</v>
      </c>
      <c r="H8">
        <v>181</v>
      </c>
      <c r="I8">
        <v>1003</v>
      </c>
      <c r="J8">
        <v>2782</v>
      </c>
      <c r="K8">
        <v>1527</v>
      </c>
      <c r="L8">
        <v>1559</v>
      </c>
      <c r="M8">
        <v>1439</v>
      </c>
      <c r="O8">
        <f t="shared" si="0"/>
        <v>100.3</v>
      </c>
      <c r="P8">
        <f t="shared" si="1"/>
        <v>18.100000000000001</v>
      </c>
      <c r="Q8">
        <f t="shared" si="2"/>
        <v>89.6</v>
      </c>
      <c r="R8">
        <f t="shared" si="4"/>
        <v>153.30000000000001</v>
      </c>
      <c r="S8">
        <f t="shared" si="5"/>
        <v>76.5</v>
      </c>
      <c r="T8">
        <f t="shared" si="6"/>
        <v>48.1</v>
      </c>
      <c r="U8">
        <f t="shared" si="7"/>
        <v>339.9</v>
      </c>
      <c r="V8">
        <f t="shared" si="8"/>
        <v>58.9</v>
      </c>
      <c r="AA8">
        <v>2500</v>
      </c>
      <c r="AB8">
        <f t="shared" si="3"/>
        <v>250</v>
      </c>
    </row>
    <row r="9" spans="1:28" x14ac:dyDescent="0.3">
      <c r="A9">
        <v>7</v>
      </c>
      <c r="B9">
        <v>589</v>
      </c>
      <c r="C9">
        <v>2602</v>
      </c>
      <c r="D9">
        <v>481</v>
      </c>
      <c r="E9">
        <v>1834</v>
      </c>
      <c r="F9">
        <v>886</v>
      </c>
      <c r="G9">
        <v>2889</v>
      </c>
      <c r="H9">
        <v>1293</v>
      </c>
      <c r="I9">
        <v>3283</v>
      </c>
      <c r="J9">
        <v>2692</v>
      </c>
      <c r="K9">
        <v>2487</v>
      </c>
      <c r="L9">
        <v>2784</v>
      </c>
      <c r="M9">
        <v>2159</v>
      </c>
      <c r="O9">
        <f t="shared" si="0"/>
        <v>328.3</v>
      </c>
      <c r="P9">
        <f t="shared" si="1"/>
        <v>129.30000000000001</v>
      </c>
      <c r="Q9">
        <f t="shared" si="2"/>
        <v>288.89999999999998</v>
      </c>
      <c r="R9">
        <f t="shared" si="4"/>
        <v>88.6</v>
      </c>
      <c r="S9">
        <f t="shared" si="5"/>
        <v>183.4</v>
      </c>
      <c r="T9">
        <f t="shared" si="6"/>
        <v>48.1</v>
      </c>
      <c r="U9">
        <f t="shared" si="7"/>
        <v>260.2</v>
      </c>
      <c r="V9">
        <f t="shared" si="8"/>
        <v>58.9</v>
      </c>
      <c r="AA9">
        <v>2300</v>
      </c>
      <c r="AB9">
        <f t="shared" si="3"/>
        <v>230</v>
      </c>
    </row>
    <row r="10" spans="1:28" x14ac:dyDescent="0.3">
      <c r="A10">
        <v>8</v>
      </c>
      <c r="B10">
        <v>589</v>
      </c>
      <c r="C10">
        <v>947</v>
      </c>
      <c r="D10">
        <v>481</v>
      </c>
      <c r="E10">
        <v>167</v>
      </c>
      <c r="F10">
        <v>3200</v>
      </c>
      <c r="G10">
        <v>1521</v>
      </c>
      <c r="H10">
        <v>474</v>
      </c>
      <c r="I10">
        <v>1632</v>
      </c>
      <c r="J10">
        <v>1668</v>
      </c>
      <c r="K10">
        <v>2916</v>
      </c>
      <c r="L10">
        <v>3286</v>
      </c>
      <c r="M10">
        <v>2859</v>
      </c>
      <c r="O10">
        <f t="shared" si="0"/>
        <v>163.19999999999999</v>
      </c>
      <c r="P10">
        <f t="shared" si="1"/>
        <v>47.4</v>
      </c>
      <c r="Q10">
        <f t="shared" si="2"/>
        <v>152.1</v>
      </c>
      <c r="R10">
        <f t="shared" si="4"/>
        <v>320</v>
      </c>
      <c r="S10">
        <f t="shared" si="5"/>
        <v>16.7</v>
      </c>
      <c r="T10">
        <f t="shared" si="6"/>
        <v>48.1</v>
      </c>
      <c r="U10">
        <f t="shared" si="7"/>
        <v>94.7</v>
      </c>
      <c r="V10">
        <f t="shared" si="8"/>
        <v>58.9</v>
      </c>
      <c r="AA10">
        <v>2100</v>
      </c>
      <c r="AB10">
        <f t="shared" si="3"/>
        <v>210</v>
      </c>
    </row>
    <row r="11" spans="1:28" x14ac:dyDescent="0.3">
      <c r="A11">
        <v>9</v>
      </c>
      <c r="B11">
        <v>589</v>
      </c>
      <c r="C11">
        <v>13</v>
      </c>
      <c r="D11">
        <v>482</v>
      </c>
      <c r="E11">
        <v>964</v>
      </c>
      <c r="F11">
        <v>1485</v>
      </c>
      <c r="G11">
        <v>931</v>
      </c>
      <c r="H11">
        <v>2781</v>
      </c>
      <c r="I11">
        <v>1018</v>
      </c>
      <c r="J11">
        <v>908</v>
      </c>
      <c r="K11">
        <v>2621</v>
      </c>
      <c r="L11">
        <v>2657</v>
      </c>
      <c r="M11">
        <v>2745</v>
      </c>
      <c r="O11">
        <f t="shared" si="0"/>
        <v>101.8</v>
      </c>
      <c r="P11">
        <f t="shared" si="1"/>
        <v>278.10000000000002</v>
      </c>
      <c r="Q11">
        <f t="shared" si="2"/>
        <v>93.1</v>
      </c>
      <c r="R11">
        <f t="shared" si="4"/>
        <v>148.5</v>
      </c>
      <c r="S11">
        <f t="shared" si="5"/>
        <v>96.4</v>
      </c>
      <c r="T11">
        <f t="shared" si="6"/>
        <v>48.2</v>
      </c>
      <c r="U11">
        <f t="shared" si="7"/>
        <v>1.3</v>
      </c>
      <c r="V11">
        <f t="shared" si="8"/>
        <v>58.9</v>
      </c>
      <c r="AA11">
        <v>1900</v>
      </c>
      <c r="AB11">
        <f t="shared" si="3"/>
        <v>190</v>
      </c>
    </row>
    <row r="12" spans="1:28" x14ac:dyDescent="0.3">
      <c r="A12">
        <v>10</v>
      </c>
      <c r="B12">
        <v>589</v>
      </c>
      <c r="C12">
        <v>3549</v>
      </c>
      <c r="D12">
        <v>482</v>
      </c>
      <c r="E12">
        <v>1713</v>
      </c>
      <c r="F12">
        <v>603</v>
      </c>
      <c r="G12">
        <v>3015</v>
      </c>
      <c r="H12">
        <v>1599</v>
      </c>
      <c r="I12">
        <v>392</v>
      </c>
      <c r="J12">
        <v>3594</v>
      </c>
      <c r="K12">
        <v>1625</v>
      </c>
      <c r="L12">
        <v>1477</v>
      </c>
      <c r="M12">
        <v>1777</v>
      </c>
      <c r="O12">
        <f t="shared" si="0"/>
        <v>39.200000000000003</v>
      </c>
      <c r="P12">
        <f t="shared" si="1"/>
        <v>159.9</v>
      </c>
      <c r="Q12">
        <f t="shared" si="2"/>
        <v>301.5</v>
      </c>
      <c r="R12">
        <f t="shared" si="4"/>
        <v>60.3</v>
      </c>
      <c r="S12">
        <f t="shared" si="5"/>
        <v>171.3</v>
      </c>
      <c r="T12">
        <f t="shared" si="6"/>
        <v>48.2</v>
      </c>
      <c r="U12">
        <f t="shared" si="7"/>
        <v>354.9</v>
      </c>
      <c r="V12">
        <f t="shared" si="8"/>
        <v>58.9</v>
      </c>
      <c r="AA12">
        <v>1549</v>
      </c>
      <c r="AB12">
        <f t="shared" si="3"/>
        <v>154.9</v>
      </c>
    </row>
    <row r="13" spans="1:28" x14ac:dyDescent="0.3">
      <c r="A13">
        <v>11</v>
      </c>
      <c r="B13">
        <v>591</v>
      </c>
      <c r="C13">
        <v>2995</v>
      </c>
      <c r="D13">
        <v>481</v>
      </c>
      <c r="E13">
        <v>3362</v>
      </c>
      <c r="F13">
        <v>2118</v>
      </c>
      <c r="G13">
        <v>1459</v>
      </c>
      <c r="H13">
        <v>931</v>
      </c>
      <c r="I13">
        <v>2247</v>
      </c>
      <c r="J13">
        <v>343</v>
      </c>
      <c r="K13">
        <v>1294</v>
      </c>
      <c r="L13">
        <v>955</v>
      </c>
      <c r="M13">
        <v>1439</v>
      </c>
      <c r="O13">
        <f t="shared" si="0"/>
        <v>224.7</v>
      </c>
      <c r="P13">
        <f t="shared" si="1"/>
        <v>93.1</v>
      </c>
      <c r="Q13">
        <f t="shared" si="2"/>
        <v>145.9</v>
      </c>
      <c r="R13">
        <f t="shared" si="4"/>
        <v>211.8</v>
      </c>
      <c r="S13">
        <f t="shared" si="5"/>
        <v>336.2</v>
      </c>
      <c r="T13">
        <f t="shared" si="6"/>
        <v>48.1</v>
      </c>
      <c r="U13">
        <f t="shared" si="7"/>
        <v>299.5</v>
      </c>
      <c r="V13">
        <f t="shared" si="8"/>
        <v>59.1</v>
      </c>
      <c r="AA13">
        <v>1315</v>
      </c>
      <c r="AB13">
        <f t="shared" si="3"/>
        <v>131.5</v>
      </c>
    </row>
    <row r="14" spans="1:28" x14ac:dyDescent="0.3">
      <c r="A14">
        <v>12</v>
      </c>
      <c r="B14">
        <v>588</v>
      </c>
      <c r="C14">
        <v>1685</v>
      </c>
      <c r="D14">
        <v>481</v>
      </c>
      <c r="E14">
        <v>3393</v>
      </c>
      <c r="F14">
        <v>941</v>
      </c>
      <c r="G14">
        <v>703</v>
      </c>
      <c r="H14">
        <v>3253</v>
      </c>
      <c r="I14">
        <v>3463</v>
      </c>
      <c r="J14">
        <v>1243</v>
      </c>
      <c r="K14">
        <v>1132</v>
      </c>
      <c r="L14">
        <v>839</v>
      </c>
      <c r="M14">
        <v>1286</v>
      </c>
      <c r="O14">
        <f t="shared" si="0"/>
        <v>346.3</v>
      </c>
      <c r="P14">
        <f t="shared" si="1"/>
        <v>325.3</v>
      </c>
      <c r="Q14">
        <f t="shared" si="2"/>
        <v>70.3</v>
      </c>
      <c r="R14">
        <f t="shared" si="4"/>
        <v>94.1</v>
      </c>
      <c r="S14">
        <f t="shared" si="5"/>
        <v>339.3</v>
      </c>
      <c r="T14">
        <f t="shared" si="6"/>
        <v>48.1</v>
      </c>
      <c r="U14">
        <f t="shared" si="7"/>
        <v>168.5</v>
      </c>
      <c r="V14">
        <f t="shared" si="8"/>
        <v>58.8</v>
      </c>
      <c r="AA14">
        <v>900</v>
      </c>
      <c r="AB14">
        <f t="shared" si="3"/>
        <v>90</v>
      </c>
    </row>
    <row r="15" spans="1:28" x14ac:dyDescent="0.3">
      <c r="A15">
        <v>13</v>
      </c>
      <c r="B15">
        <v>591</v>
      </c>
      <c r="C15">
        <v>3503</v>
      </c>
      <c r="D15">
        <v>481</v>
      </c>
      <c r="E15">
        <v>1575</v>
      </c>
      <c r="F15">
        <v>3011</v>
      </c>
      <c r="G15">
        <v>2854</v>
      </c>
      <c r="H15">
        <v>1577</v>
      </c>
      <c r="I15">
        <v>3255</v>
      </c>
      <c r="J15">
        <v>2574</v>
      </c>
      <c r="K15">
        <v>1160</v>
      </c>
      <c r="L15">
        <v>988</v>
      </c>
      <c r="M15">
        <v>1286</v>
      </c>
      <c r="O15">
        <f t="shared" si="0"/>
        <v>325.5</v>
      </c>
      <c r="P15">
        <f t="shared" si="1"/>
        <v>157.69999999999999</v>
      </c>
      <c r="Q15">
        <f t="shared" si="2"/>
        <v>285.39999999999998</v>
      </c>
      <c r="R15">
        <f t="shared" si="4"/>
        <v>301.10000000000002</v>
      </c>
      <c r="S15">
        <f t="shared" si="5"/>
        <v>157.5</v>
      </c>
      <c r="T15">
        <f t="shared" si="6"/>
        <v>48.1</v>
      </c>
      <c r="U15">
        <f t="shared" si="7"/>
        <v>350.3</v>
      </c>
      <c r="V15">
        <f t="shared" si="8"/>
        <v>59.1</v>
      </c>
      <c r="AA15">
        <v>735</v>
      </c>
      <c r="AB15">
        <f t="shared" si="3"/>
        <v>73.5</v>
      </c>
    </row>
    <row r="16" spans="1:28" x14ac:dyDescent="0.3">
      <c r="A16">
        <v>14</v>
      </c>
      <c r="B16">
        <v>589</v>
      </c>
      <c r="C16">
        <v>2743</v>
      </c>
      <c r="D16">
        <v>481</v>
      </c>
      <c r="E16">
        <v>3571</v>
      </c>
      <c r="F16">
        <v>1270</v>
      </c>
      <c r="G16">
        <v>1527</v>
      </c>
      <c r="H16">
        <v>849</v>
      </c>
      <c r="I16">
        <v>1473</v>
      </c>
      <c r="J16">
        <v>3525</v>
      </c>
      <c r="K16">
        <v>1196</v>
      </c>
      <c r="L16">
        <v>1384</v>
      </c>
      <c r="M16">
        <v>1287</v>
      </c>
      <c r="O16">
        <f t="shared" si="0"/>
        <v>147.30000000000001</v>
      </c>
      <c r="P16">
        <f t="shared" si="1"/>
        <v>84.9</v>
      </c>
      <c r="Q16">
        <f t="shared" si="2"/>
        <v>152.69999999999999</v>
      </c>
      <c r="R16">
        <f t="shared" si="4"/>
        <v>127</v>
      </c>
      <c r="S16">
        <f t="shared" si="5"/>
        <v>357.1</v>
      </c>
      <c r="T16">
        <f t="shared" si="6"/>
        <v>48.1</v>
      </c>
      <c r="U16">
        <f t="shared" si="7"/>
        <v>274.3</v>
      </c>
      <c r="V16">
        <f t="shared" si="8"/>
        <v>58.9</v>
      </c>
      <c r="AA16">
        <v>834</v>
      </c>
      <c r="AB16">
        <f t="shared" si="3"/>
        <v>83.4</v>
      </c>
    </row>
    <row r="17" spans="1:28" x14ac:dyDescent="0.3">
      <c r="A17">
        <v>15</v>
      </c>
      <c r="B17">
        <v>589</v>
      </c>
      <c r="C17">
        <v>1173</v>
      </c>
      <c r="D17">
        <v>481</v>
      </c>
      <c r="E17">
        <v>2130</v>
      </c>
      <c r="F17">
        <v>3395</v>
      </c>
      <c r="G17">
        <v>898</v>
      </c>
      <c r="H17">
        <v>2920</v>
      </c>
      <c r="I17">
        <v>339</v>
      </c>
      <c r="J17">
        <v>3296</v>
      </c>
      <c r="K17">
        <v>1262</v>
      </c>
      <c r="L17">
        <v>2020</v>
      </c>
      <c r="O17">
        <f t="shared" si="0"/>
        <v>33.9</v>
      </c>
      <c r="P17">
        <f t="shared" si="1"/>
        <v>292</v>
      </c>
      <c r="Q17">
        <f t="shared" si="2"/>
        <v>89.8</v>
      </c>
      <c r="R17">
        <f t="shared" si="4"/>
        <v>339.5</v>
      </c>
      <c r="S17">
        <f t="shared" si="5"/>
        <v>213</v>
      </c>
      <c r="T17">
        <f t="shared" si="6"/>
        <v>48.1</v>
      </c>
      <c r="U17">
        <f t="shared" si="7"/>
        <v>117.3</v>
      </c>
      <c r="V17">
        <f t="shared" si="8"/>
        <v>58.9</v>
      </c>
      <c r="AA17">
        <v>1312</v>
      </c>
      <c r="AB17">
        <f t="shared" si="3"/>
        <v>131.19999999999999</v>
      </c>
    </row>
    <row r="18" spans="1:28" x14ac:dyDescent="0.3">
      <c r="A18">
        <v>16</v>
      </c>
      <c r="B18">
        <v>589</v>
      </c>
      <c r="C18">
        <v>55</v>
      </c>
      <c r="D18">
        <v>482</v>
      </c>
      <c r="E18">
        <v>977</v>
      </c>
      <c r="F18">
        <v>1338</v>
      </c>
      <c r="G18">
        <v>3495</v>
      </c>
      <c r="H18">
        <v>1347</v>
      </c>
      <c r="I18">
        <v>3263</v>
      </c>
      <c r="J18">
        <v>1817</v>
      </c>
      <c r="K18">
        <v>1348</v>
      </c>
      <c r="L18">
        <v>2826</v>
      </c>
      <c r="O18">
        <f t="shared" si="0"/>
        <v>326.3</v>
      </c>
      <c r="P18">
        <f t="shared" si="1"/>
        <v>134.69999999999999</v>
      </c>
      <c r="Q18">
        <f t="shared" si="2"/>
        <v>349.5</v>
      </c>
      <c r="R18">
        <f t="shared" si="4"/>
        <v>133.80000000000001</v>
      </c>
      <c r="S18">
        <f t="shared" si="5"/>
        <v>97.7</v>
      </c>
      <c r="U18">
        <f t="shared" si="7"/>
        <v>5.5</v>
      </c>
      <c r="V18">
        <f t="shared" si="8"/>
        <v>58.9</v>
      </c>
      <c r="AA18">
        <v>2121</v>
      </c>
      <c r="AB18">
        <f t="shared" si="3"/>
        <v>212.1</v>
      </c>
    </row>
    <row r="19" spans="1:28" x14ac:dyDescent="0.3">
      <c r="A19">
        <v>17</v>
      </c>
      <c r="B19">
        <v>590</v>
      </c>
      <c r="C19">
        <v>3459</v>
      </c>
      <c r="D19">
        <v>482</v>
      </c>
      <c r="E19">
        <v>268</v>
      </c>
      <c r="F19">
        <v>3443</v>
      </c>
      <c r="G19">
        <v>1799</v>
      </c>
      <c r="H19">
        <v>441</v>
      </c>
      <c r="I19">
        <v>1551</v>
      </c>
      <c r="J19">
        <v>923</v>
      </c>
      <c r="K19">
        <v>1459</v>
      </c>
      <c r="L19">
        <v>2720</v>
      </c>
      <c r="O19">
        <f t="shared" si="0"/>
        <v>155.1</v>
      </c>
      <c r="P19">
        <f t="shared" si="1"/>
        <v>44.1</v>
      </c>
      <c r="Q19">
        <f t="shared" si="2"/>
        <v>179.9</v>
      </c>
      <c r="R19">
        <f t="shared" si="4"/>
        <v>344.3</v>
      </c>
      <c r="S19">
        <f t="shared" si="5"/>
        <v>26.8</v>
      </c>
      <c r="U19">
        <f t="shared" si="7"/>
        <v>345.9</v>
      </c>
      <c r="V19">
        <f t="shared" si="8"/>
        <v>59</v>
      </c>
      <c r="AA19">
        <v>2902</v>
      </c>
      <c r="AB19">
        <f t="shared" si="3"/>
        <v>290.2</v>
      </c>
    </row>
    <row r="20" spans="1:28" x14ac:dyDescent="0.3">
      <c r="A20">
        <v>18</v>
      </c>
      <c r="B20">
        <v>588</v>
      </c>
      <c r="C20">
        <v>2841</v>
      </c>
      <c r="D20">
        <v>481</v>
      </c>
      <c r="E20">
        <v>1028</v>
      </c>
      <c r="F20">
        <v>1354</v>
      </c>
      <c r="G20">
        <v>1036</v>
      </c>
      <c r="H20">
        <v>1733</v>
      </c>
      <c r="I20">
        <v>3314</v>
      </c>
      <c r="J20">
        <v>3516</v>
      </c>
      <c r="K20">
        <v>1544</v>
      </c>
      <c r="L20">
        <v>1733</v>
      </c>
      <c r="O20">
        <f t="shared" si="0"/>
        <v>331.4</v>
      </c>
      <c r="P20">
        <f t="shared" si="1"/>
        <v>173.3</v>
      </c>
      <c r="Q20">
        <f t="shared" si="2"/>
        <v>103.6</v>
      </c>
      <c r="R20">
        <f t="shared" si="4"/>
        <v>135.4</v>
      </c>
      <c r="S20">
        <f t="shared" si="5"/>
        <v>102.8</v>
      </c>
      <c r="U20">
        <f t="shared" si="7"/>
        <v>284.10000000000002</v>
      </c>
      <c r="V20">
        <f t="shared" si="8"/>
        <v>58.8</v>
      </c>
      <c r="AA20">
        <v>2685</v>
      </c>
      <c r="AB20">
        <f t="shared" si="3"/>
        <v>268.5</v>
      </c>
    </row>
    <row r="21" spans="1:28" x14ac:dyDescent="0.3">
      <c r="A21">
        <v>19</v>
      </c>
      <c r="B21">
        <v>573</v>
      </c>
      <c r="C21">
        <v>1363</v>
      </c>
      <c r="D21">
        <v>481</v>
      </c>
      <c r="E21">
        <v>2680</v>
      </c>
      <c r="F21">
        <v>289</v>
      </c>
      <c r="G21">
        <v>3503</v>
      </c>
      <c r="H21">
        <v>895</v>
      </c>
      <c r="I21">
        <v>1569</v>
      </c>
      <c r="J21">
        <v>3513</v>
      </c>
      <c r="K21">
        <v>1654</v>
      </c>
      <c r="L21">
        <v>1354</v>
      </c>
      <c r="O21">
        <f t="shared" si="0"/>
        <v>156.9</v>
      </c>
      <c r="P21">
        <f t="shared" si="1"/>
        <v>89.5</v>
      </c>
      <c r="Q21">
        <f t="shared" si="2"/>
        <v>350.3</v>
      </c>
      <c r="R21">
        <f t="shared" si="4"/>
        <v>28.9</v>
      </c>
      <c r="S21">
        <f t="shared" si="5"/>
        <v>268</v>
      </c>
      <c r="U21">
        <f t="shared" si="7"/>
        <v>136.30000000000001</v>
      </c>
      <c r="V21">
        <f t="shared" si="8"/>
        <v>57.3</v>
      </c>
      <c r="AA21">
        <v>1629</v>
      </c>
      <c r="AB21">
        <f t="shared" si="3"/>
        <v>162.9</v>
      </c>
    </row>
    <row r="22" spans="1:28" x14ac:dyDescent="0.3">
      <c r="A22">
        <v>20</v>
      </c>
      <c r="B22">
        <v>589</v>
      </c>
      <c r="C22">
        <v>3495</v>
      </c>
      <c r="D22">
        <v>482</v>
      </c>
      <c r="E22">
        <v>753</v>
      </c>
      <c r="F22">
        <v>1523</v>
      </c>
      <c r="G22">
        <v>1802</v>
      </c>
      <c r="H22">
        <v>2931</v>
      </c>
      <c r="I22">
        <v>321</v>
      </c>
      <c r="J22">
        <v>737</v>
      </c>
      <c r="K22">
        <v>1704</v>
      </c>
      <c r="L22">
        <v>1125</v>
      </c>
      <c r="O22">
        <f t="shared" si="0"/>
        <v>32.1</v>
      </c>
      <c r="P22">
        <v>160.5</v>
      </c>
      <c r="Q22">
        <f t="shared" si="2"/>
        <v>180.2</v>
      </c>
      <c r="R22">
        <f t="shared" si="4"/>
        <v>152.30000000000001</v>
      </c>
      <c r="S22">
        <f t="shared" si="5"/>
        <v>75.3</v>
      </c>
      <c r="U22">
        <f t="shared" si="7"/>
        <v>349.5</v>
      </c>
      <c r="V22">
        <f t="shared" si="8"/>
        <v>58.9</v>
      </c>
      <c r="AA22">
        <v>1214</v>
      </c>
      <c r="AB22">
        <f t="shared" si="3"/>
        <v>121.4</v>
      </c>
    </row>
    <row r="23" spans="1:28" x14ac:dyDescent="0.3">
      <c r="A23">
        <v>21</v>
      </c>
      <c r="B23" t="s">
        <v>11</v>
      </c>
      <c r="C23">
        <v>2831</v>
      </c>
      <c r="D23">
        <v>481</v>
      </c>
      <c r="E23">
        <v>1581</v>
      </c>
      <c r="F23">
        <v>273</v>
      </c>
      <c r="G23">
        <v>1159</v>
      </c>
      <c r="H23">
        <v>1423</v>
      </c>
      <c r="I23">
        <v>1539</v>
      </c>
      <c r="J23">
        <v>1434</v>
      </c>
      <c r="K23">
        <v>1705</v>
      </c>
      <c r="L23">
        <v>1147</v>
      </c>
      <c r="O23">
        <f t="shared" si="0"/>
        <v>153.9</v>
      </c>
      <c r="P23">
        <f t="shared" ref="P23:P32" si="9">H23/10</f>
        <v>142.30000000000001</v>
      </c>
      <c r="Q23">
        <f t="shared" si="2"/>
        <v>115.9</v>
      </c>
      <c r="R23">
        <f t="shared" si="4"/>
        <v>27.3</v>
      </c>
      <c r="S23">
        <f t="shared" si="5"/>
        <v>158.1</v>
      </c>
      <c r="U23">
        <f t="shared" si="7"/>
        <v>283.10000000000002</v>
      </c>
      <c r="AA23">
        <v>988</v>
      </c>
      <c r="AB23">
        <f t="shared" si="3"/>
        <v>98.8</v>
      </c>
    </row>
    <row r="24" spans="1:28" x14ac:dyDescent="0.3">
      <c r="A24">
        <v>22</v>
      </c>
      <c r="C24">
        <v>1445</v>
      </c>
      <c r="D24">
        <v>482</v>
      </c>
      <c r="E24">
        <v>3436</v>
      </c>
      <c r="F24">
        <v>1387</v>
      </c>
      <c r="G24">
        <v>68</v>
      </c>
      <c r="H24">
        <v>535</v>
      </c>
      <c r="I24">
        <v>182</v>
      </c>
      <c r="J24">
        <v>2552</v>
      </c>
      <c r="K24">
        <v>1716</v>
      </c>
      <c r="L24">
        <v>1252</v>
      </c>
      <c r="O24">
        <f t="shared" si="0"/>
        <v>18.2</v>
      </c>
      <c r="P24">
        <f t="shared" si="9"/>
        <v>53.5</v>
      </c>
      <c r="Q24">
        <f t="shared" si="2"/>
        <v>6.8</v>
      </c>
      <c r="R24">
        <f t="shared" si="4"/>
        <v>138.69999999999999</v>
      </c>
      <c r="S24">
        <f t="shared" si="5"/>
        <v>343.6</v>
      </c>
      <c r="U24">
        <f t="shared" si="7"/>
        <v>144.5</v>
      </c>
      <c r="AA24">
        <v>1140</v>
      </c>
      <c r="AB24">
        <f t="shared" si="3"/>
        <v>114</v>
      </c>
    </row>
    <row r="25" spans="1:28" x14ac:dyDescent="0.3">
      <c r="A25">
        <v>23</v>
      </c>
      <c r="C25">
        <v>161</v>
      </c>
      <c r="D25">
        <v>481</v>
      </c>
      <c r="E25">
        <v>881</v>
      </c>
      <c r="F25">
        <v>3468</v>
      </c>
      <c r="G25">
        <v>2665</v>
      </c>
      <c r="H25">
        <v>2518</v>
      </c>
      <c r="I25">
        <v>1771</v>
      </c>
      <c r="J25">
        <v>2986</v>
      </c>
      <c r="K25">
        <v>1708</v>
      </c>
      <c r="L25">
        <v>1387</v>
      </c>
      <c r="O25">
        <f t="shared" si="0"/>
        <v>177.1</v>
      </c>
      <c r="P25">
        <f t="shared" si="9"/>
        <v>251.8</v>
      </c>
      <c r="Q25">
        <f t="shared" si="2"/>
        <v>266.5</v>
      </c>
      <c r="R25">
        <f t="shared" si="4"/>
        <v>346.8</v>
      </c>
      <c r="S25">
        <f t="shared" si="5"/>
        <v>88.1</v>
      </c>
      <c r="U25">
        <f t="shared" si="7"/>
        <v>16.100000000000001</v>
      </c>
      <c r="AA25">
        <v>1435</v>
      </c>
      <c r="AB25">
        <f t="shared" si="3"/>
        <v>143.5</v>
      </c>
    </row>
    <row r="26" spans="1:28" x14ac:dyDescent="0.3">
      <c r="A26">
        <v>24</v>
      </c>
      <c r="C26">
        <v>3498</v>
      </c>
      <c r="D26">
        <v>481</v>
      </c>
      <c r="E26">
        <v>1737</v>
      </c>
      <c r="F26">
        <v>1300</v>
      </c>
      <c r="G26">
        <v>1460</v>
      </c>
      <c r="H26">
        <v>1173</v>
      </c>
      <c r="I26">
        <v>1030</v>
      </c>
      <c r="J26">
        <v>2098</v>
      </c>
      <c r="K26">
        <v>1708</v>
      </c>
      <c r="L26">
        <v>1543</v>
      </c>
      <c r="O26">
        <f t="shared" si="0"/>
        <v>103</v>
      </c>
      <c r="P26">
        <f t="shared" si="9"/>
        <v>117.3</v>
      </c>
      <c r="Q26">
        <f t="shared" si="2"/>
        <v>146</v>
      </c>
      <c r="R26">
        <f t="shared" si="4"/>
        <v>130</v>
      </c>
      <c r="S26">
        <f t="shared" si="5"/>
        <v>173.7</v>
      </c>
      <c r="U26">
        <f t="shared" si="7"/>
        <v>349.8</v>
      </c>
      <c r="AA26">
        <v>1683</v>
      </c>
      <c r="AB26">
        <f t="shared" si="3"/>
        <v>168.3</v>
      </c>
    </row>
    <row r="27" spans="1:28" x14ac:dyDescent="0.3">
      <c r="A27">
        <v>25</v>
      </c>
      <c r="C27">
        <v>2968</v>
      </c>
      <c r="D27">
        <v>481</v>
      </c>
      <c r="E27">
        <v>3592</v>
      </c>
      <c r="F27">
        <v>3379</v>
      </c>
      <c r="G27">
        <v>474</v>
      </c>
      <c r="H27">
        <v>3347</v>
      </c>
      <c r="I27">
        <v>964</v>
      </c>
      <c r="J27">
        <v>1262</v>
      </c>
      <c r="K27">
        <v>1704</v>
      </c>
      <c r="L27">
        <v>1701</v>
      </c>
      <c r="O27">
        <f t="shared" si="0"/>
        <v>96.4</v>
      </c>
      <c r="P27">
        <f t="shared" si="9"/>
        <v>334.7</v>
      </c>
      <c r="Q27">
        <f t="shared" si="2"/>
        <v>47.4</v>
      </c>
      <c r="R27">
        <f t="shared" si="4"/>
        <v>337.9</v>
      </c>
      <c r="S27">
        <f t="shared" si="5"/>
        <v>359.2</v>
      </c>
      <c r="U27">
        <f t="shared" si="7"/>
        <v>296.8</v>
      </c>
      <c r="AA27">
        <v>2200</v>
      </c>
      <c r="AB27">
        <f t="shared" si="3"/>
        <v>220</v>
      </c>
    </row>
    <row r="28" spans="1:28" x14ac:dyDescent="0.3">
      <c r="A28">
        <v>26</v>
      </c>
      <c r="C28">
        <v>1793</v>
      </c>
      <c r="D28">
        <v>481</v>
      </c>
      <c r="E28">
        <v>934</v>
      </c>
      <c r="F28">
        <v>1303</v>
      </c>
      <c r="G28">
        <v>1421</v>
      </c>
      <c r="H28">
        <v>1464</v>
      </c>
      <c r="I28">
        <v>1736</v>
      </c>
      <c r="J28">
        <v>853</v>
      </c>
      <c r="K28">
        <v>1712</v>
      </c>
      <c r="L28">
        <v>1815</v>
      </c>
      <c r="O28">
        <f t="shared" si="0"/>
        <v>173.6</v>
      </c>
      <c r="P28">
        <f t="shared" si="9"/>
        <v>146.4</v>
      </c>
      <c r="Q28">
        <f t="shared" si="2"/>
        <v>142.1</v>
      </c>
      <c r="R28">
        <f t="shared" si="4"/>
        <v>130.30000000000001</v>
      </c>
      <c r="S28">
        <f t="shared" si="5"/>
        <v>93.4</v>
      </c>
      <c r="U28">
        <f t="shared" si="7"/>
        <v>179.3</v>
      </c>
      <c r="AA28">
        <v>2257</v>
      </c>
      <c r="AB28">
        <f t="shared" si="3"/>
        <v>225.7</v>
      </c>
    </row>
    <row r="29" spans="1:28" x14ac:dyDescent="0.3">
      <c r="A29">
        <v>27</v>
      </c>
      <c r="C29">
        <v>131</v>
      </c>
      <c r="D29">
        <v>481</v>
      </c>
      <c r="E29">
        <v>1901</v>
      </c>
      <c r="F29">
        <v>3397</v>
      </c>
      <c r="G29">
        <v>1477</v>
      </c>
      <c r="H29">
        <v>498</v>
      </c>
      <c r="I29">
        <v>831</v>
      </c>
      <c r="J29">
        <v>987</v>
      </c>
      <c r="K29">
        <v>1706</v>
      </c>
      <c r="L29">
        <v>1824</v>
      </c>
      <c r="O29">
        <f t="shared" si="0"/>
        <v>83.1</v>
      </c>
      <c r="P29">
        <f t="shared" si="9"/>
        <v>49.8</v>
      </c>
      <c r="Q29">
        <f t="shared" si="2"/>
        <v>147.69999999999999</v>
      </c>
      <c r="R29">
        <f t="shared" si="4"/>
        <v>339.7</v>
      </c>
      <c r="S29">
        <f t="shared" si="5"/>
        <v>190.1</v>
      </c>
      <c r="U29">
        <f t="shared" si="7"/>
        <v>13.1</v>
      </c>
      <c r="AA29">
        <v>1827</v>
      </c>
      <c r="AB29">
        <f t="shared" si="3"/>
        <v>182.7</v>
      </c>
    </row>
    <row r="30" spans="1:28" x14ac:dyDescent="0.3">
      <c r="A30">
        <v>28</v>
      </c>
      <c r="C30">
        <v>3156</v>
      </c>
      <c r="D30">
        <v>482</v>
      </c>
      <c r="E30">
        <v>3503</v>
      </c>
      <c r="F30">
        <v>1310</v>
      </c>
      <c r="G30">
        <v>1604</v>
      </c>
      <c r="H30">
        <v>1764</v>
      </c>
      <c r="I30">
        <v>2557</v>
      </c>
      <c r="J30">
        <v>1451</v>
      </c>
      <c r="K30">
        <v>1705</v>
      </c>
      <c r="O30">
        <f t="shared" si="0"/>
        <v>255.7</v>
      </c>
      <c r="P30">
        <f t="shared" si="9"/>
        <v>176.4</v>
      </c>
      <c r="Q30">
        <f t="shared" si="2"/>
        <v>160.4</v>
      </c>
      <c r="R30">
        <f t="shared" si="4"/>
        <v>131</v>
      </c>
      <c r="S30">
        <f t="shared" si="5"/>
        <v>350.3</v>
      </c>
      <c r="U30">
        <f t="shared" si="7"/>
        <v>315.60000000000002</v>
      </c>
      <c r="AA30">
        <v>1716</v>
      </c>
      <c r="AB30">
        <f t="shared" si="3"/>
        <v>171.6</v>
      </c>
    </row>
    <row r="31" spans="1:28" x14ac:dyDescent="0.3">
      <c r="A31">
        <v>29</v>
      </c>
      <c r="C31">
        <v>2307</v>
      </c>
      <c r="D31">
        <v>481</v>
      </c>
      <c r="E31">
        <v>225</v>
      </c>
      <c r="F31">
        <v>3421</v>
      </c>
      <c r="G31">
        <v>2326</v>
      </c>
      <c r="H31">
        <v>876</v>
      </c>
      <c r="I31">
        <v>1123</v>
      </c>
      <c r="J31">
        <v>2310</v>
      </c>
      <c r="K31">
        <v>1705</v>
      </c>
      <c r="O31">
        <f t="shared" si="0"/>
        <v>112.3</v>
      </c>
      <c r="P31">
        <f t="shared" si="9"/>
        <v>87.6</v>
      </c>
      <c r="R31">
        <f t="shared" si="4"/>
        <v>342.1</v>
      </c>
      <c r="S31">
        <f t="shared" si="5"/>
        <v>22.5</v>
      </c>
      <c r="U31">
        <f t="shared" si="7"/>
        <v>230.7</v>
      </c>
      <c r="AA31">
        <v>1723</v>
      </c>
      <c r="AB31">
        <f t="shared" si="3"/>
        <v>172.3</v>
      </c>
    </row>
    <row r="32" spans="1:28" x14ac:dyDescent="0.3">
      <c r="A32">
        <v>30</v>
      </c>
      <c r="C32" t="s">
        <v>12</v>
      </c>
      <c r="D32">
        <v>481</v>
      </c>
      <c r="E32">
        <v>1026</v>
      </c>
      <c r="F32">
        <v>1312</v>
      </c>
      <c r="G32">
        <v>1756</v>
      </c>
      <c r="H32">
        <v>2864</v>
      </c>
      <c r="I32">
        <v>3344</v>
      </c>
      <c r="J32">
        <v>2833</v>
      </c>
      <c r="K32">
        <v>1703</v>
      </c>
      <c r="O32">
        <f t="shared" si="0"/>
        <v>334.4</v>
      </c>
      <c r="P32">
        <f t="shared" si="9"/>
        <v>286.39999999999998</v>
      </c>
      <c r="R32">
        <f t="shared" si="4"/>
        <v>131.19999999999999</v>
      </c>
      <c r="S32">
        <f t="shared" si="5"/>
        <v>102.6</v>
      </c>
      <c r="AA32">
        <v>1715</v>
      </c>
      <c r="AB32">
        <f t="shared" si="3"/>
        <v>171.5</v>
      </c>
    </row>
    <row r="33" spans="1:28" x14ac:dyDescent="0.3">
      <c r="A33">
        <v>31</v>
      </c>
      <c r="D33" t="s">
        <v>11</v>
      </c>
      <c r="E33">
        <v>2641</v>
      </c>
      <c r="F33">
        <v>3390</v>
      </c>
      <c r="G33">
        <v>1218</v>
      </c>
      <c r="H33">
        <v>1174</v>
      </c>
      <c r="I33">
        <v>1622</v>
      </c>
      <c r="J33">
        <v>2191</v>
      </c>
      <c r="K33">
        <v>1705</v>
      </c>
      <c r="AA33">
        <v>1724</v>
      </c>
      <c r="AB33">
        <f t="shared" si="3"/>
        <v>172.4</v>
      </c>
    </row>
    <row r="34" spans="1:28" x14ac:dyDescent="0.3">
      <c r="A34">
        <v>32</v>
      </c>
      <c r="E34">
        <v>2754</v>
      </c>
      <c r="F34">
        <v>1289</v>
      </c>
      <c r="G34">
        <v>1315</v>
      </c>
      <c r="H34">
        <v>3200</v>
      </c>
      <c r="I34">
        <v>917</v>
      </c>
      <c r="J34">
        <v>1372</v>
      </c>
      <c r="K34">
        <v>1703</v>
      </c>
      <c r="AA34">
        <v>2256</v>
      </c>
      <c r="AB34">
        <f t="shared" si="3"/>
        <v>225.6</v>
      </c>
    </row>
    <row r="35" spans="1:28" x14ac:dyDescent="0.3">
      <c r="A35">
        <v>33</v>
      </c>
      <c r="E35" t="s">
        <v>13</v>
      </c>
      <c r="F35">
        <v>3583</v>
      </c>
      <c r="G35">
        <v>2738</v>
      </c>
      <c r="H35">
        <v>1261</v>
      </c>
      <c r="I35" t="s">
        <v>17</v>
      </c>
      <c r="J35">
        <v>978</v>
      </c>
      <c r="K35">
        <v>1704</v>
      </c>
      <c r="AA35">
        <v>2955</v>
      </c>
      <c r="AB35">
        <f t="shared" ref="AB35:AB66" si="10">AA35/10</f>
        <v>295.5</v>
      </c>
    </row>
    <row r="36" spans="1:28" x14ac:dyDescent="0.3">
      <c r="A36">
        <v>34</v>
      </c>
      <c r="F36">
        <v>1405</v>
      </c>
      <c r="G36">
        <v>930</v>
      </c>
      <c r="H36">
        <v>2213</v>
      </c>
      <c r="J36">
        <v>1028</v>
      </c>
      <c r="K36">
        <v>1716</v>
      </c>
      <c r="AA36">
        <v>3466</v>
      </c>
      <c r="AB36">
        <f t="shared" si="10"/>
        <v>346.6</v>
      </c>
    </row>
    <row r="37" spans="1:28" x14ac:dyDescent="0.3">
      <c r="A37">
        <v>35</v>
      </c>
      <c r="F37">
        <v>2636</v>
      </c>
      <c r="G37">
        <v>2696</v>
      </c>
      <c r="H37" t="s">
        <v>16</v>
      </c>
      <c r="J37">
        <v>1387</v>
      </c>
      <c r="AA37">
        <v>3543</v>
      </c>
      <c r="AB37">
        <f t="shared" si="10"/>
        <v>354.3</v>
      </c>
    </row>
    <row r="38" spans="1:28" x14ac:dyDescent="0.3">
      <c r="A38">
        <v>36</v>
      </c>
      <c r="F38" t="s">
        <v>14</v>
      </c>
      <c r="G38" t="s">
        <v>15</v>
      </c>
      <c r="J38">
        <v>1765</v>
      </c>
      <c r="AA38">
        <v>3545</v>
      </c>
      <c r="AB38">
        <f t="shared" si="10"/>
        <v>354.5</v>
      </c>
    </row>
    <row r="39" spans="1:28" x14ac:dyDescent="0.3">
      <c r="A39">
        <v>37</v>
      </c>
      <c r="J39">
        <v>2615</v>
      </c>
      <c r="AA39">
        <v>3544</v>
      </c>
      <c r="AB39">
        <f t="shared" si="10"/>
        <v>354.4</v>
      </c>
    </row>
    <row r="40" spans="1:28" x14ac:dyDescent="0.3">
      <c r="A40">
        <v>38</v>
      </c>
      <c r="J40">
        <v>2357</v>
      </c>
      <c r="AA40">
        <v>3542</v>
      </c>
      <c r="AB40">
        <f t="shared" si="10"/>
        <v>354.2</v>
      </c>
    </row>
    <row r="41" spans="1:28" x14ac:dyDescent="0.3">
      <c r="A41">
        <v>39</v>
      </c>
      <c r="J41">
        <v>1559</v>
      </c>
      <c r="AA41">
        <v>3543</v>
      </c>
      <c r="AB41">
        <f t="shared" si="10"/>
        <v>354.3</v>
      </c>
    </row>
    <row r="42" spans="1:28" x14ac:dyDescent="0.3">
      <c r="A42">
        <v>40</v>
      </c>
      <c r="J42">
        <v>1259</v>
      </c>
      <c r="AA42">
        <v>3414</v>
      </c>
      <c r="AB42">
        <f t="shared" si="10"/>
        <v>341.4</v>
      </c>
    </row>
    <row r="43" spans="1:28" x14ac:dyDescent="0.3">
      <c r="A43">
        <v>41</v>
      </c>
      <c r="J43">
        <v>1196</v>
      </c>
      <c r="AA43">
        <v>2192</v>
      </c>
      <c r="AB43">
        <f t="shared" si="10"/>
        <v>219.2</v>
      </c>
    </row>
    <row r="44" spans="1:28" x14ac:dyDescent="0.3">
      <c r="A44">
        <v>42</v>
      </c>
      <c r="J44">
        <v>1277</v>
      </c>
      <c r="AA44">
        <v>1209</v>
      </c>
      <c r="AB44">
        <f t="shared" si="10"/>
        <v>120.9</v>
      </c>
    </row>
    <row r="45" spans="1:28" x14ac:dyDescent="0.3">
      <c r="A45">
        <v>43</v>
      </c>
      <c r="J45">
        <v>1407</v>
      </c>
      <c r="AA45">
        <v>779</v>
      </c>
      <c r="AB45">
        <f t="shared" si="10"/>
        <v>77.900000000000006</v>
      </c>
    </row>
    <row r="46" spans="1:28" x14ac:dyDescent="0.3">
      <c r="A46">
        <v>44</v>
      </c>
      <c r="J46">
        <v>1577</v>
      </c>
      <c r="AA46">
        <v>782</v>
      </c>
      <c r="AB46">
        <f t="shared" si="10"/>
        <v>78.2</v>
      </c>
    </row>
    <row r="47" spans="1:28" x14ac:dyDescent="0.3">
      <c r="A47">
        <v>45</v>
      </c>
      <c r="J47">
        <v>1760</v>
      </c>
      <c r="AA47">
        <v>1206</v>
      </c>
      <c r="AB47">
        <f t="shared" si="10"/>
        <v>120.6</v>
      </c>
    </row>
    <row r="48" spans="1:28" x14ac:dyDescent="0.3">
      <c r="A48">
        <v>46</v>
      </c>
      <c r="J48">
        <v>1873</v>
      </c>
      <c r="AA48">
        <v>1723</v>
      </c>
      <c r="AB48">
        <f t="shared" si="10"/>
        <v>172.3</v>
      </c>
    </row>
    <row r="49" spans="1:28" x14ac:dyDescent="0.3">
      <c r="A49">
        <v>47</v>
      </c>
      <c r="J49">
        <v>1838</v>
      </c>
      <c r="AA49">
        <v>2813</v>
      </c>
      <c r="AB49">
        <f t="shared" si="10"/>
        <v>281.3</v>
      </c>
    </row>
    <row r="50" spans="1:28" x14ac:dyDescent="0.3">
      <c r="A50">
        <v>48</v>
      </c>
      <c r="J50">
        <v>1841</v>
      </c>
      <c r="AA50">
        <v>2881</v>
      </c>
      <c r="AB50">
        <f t="shared" si="10"/>
        <v>288.10000000000002</v>
      </c>
    </row>
    <row r="51" spans="1:28" x14ac:dyDescent="0.3">
      <c r="A51">
        <v>49</v>
      </c>
      <c r="J51">
        <v>1840</v>
      </c>
      <c r="AA51">
        <v>1866</v>
      </c>
      <c r="AB51">
        <f t="shared" si="10"/>
        <v>186.6</v>
      </c>
    </row>
    <row r="52" spans="1:28" x14ac:dyDescent="0.3">
      <c r="A52">
        <v>50</v>
      </c>
      <c r="J52">
        <v>1839</v>
      </c>
      <c r="AA52">
        <v>1394</v>
      </c>
      <c r="AB52">
        <f t="shared" si="10"/>
        <v>139.4</v>
      </c>
    </row>
    <row r="53" spans="1:28" x14ac:dyDescent="0.3">
      <c r="A53">
        <v>51</v>
      </c>
      <c r="AA53">
        <v>1130</v>
      </c>
      <c r="AB53">
        <f t="shared" si="10"/>
        <v>113</v>
      </c>
    </row>
    <row r="54" spans="1:28" x14ac:dyDescent="0.3">
      <c r="A54">
        <v>52</v>
      </c>
      <c r="AA54">
        <v>1200</v>
      </c>
      <c r="AB54">
        <f t="shared" si="10"/>
        <v>120</v>
      </c>
    </row>
    <row r="55" spans="1:28" x14ac:dyDescent="0.3">
      <c r="A55">
        <v>53</v>
      </c>
      <c r="AA55">
        <v>1391</v>
      </c>
      <c r="AB55">
        <f t="shared" si="10"/>
        <v>139.1</v>
      </c>
    </row>
    <row r="56" spans="1:28" x14ac:dyDescent="0.3">
      <c r="A56">
        <v>54</v>
      </c>
      <c r="AA56">
        <v>1529</v>
      </c>
      <c r="AB56">
        <f t="shared" si="10"/>
        <v>152.9</v>
      </c>
    </row>
    <row r="57" spans="1:28" x14ac:dyDescent="0.3">
      <c r="A57">
        <v>55</v>
      </c>
      <c r="AA57">
        <v>1585</v>
      </c>
      <c r="AB57">
        <f t="shared" si="10"/>
        <v>158.5</v>
      </c>
    </row>
    <row r="58" spans="1:28" x14ac:dyDescent="0.3">
      <c r="A58">
        <v>56</v>
      </c>
      <c r="AA58">
        <v>1631</v>
      </c>
      <c r="AB58">
        <f t="shared" si="10"/>
        <v>163.1</v>
      </c>
    </row>
    <row r="59" spans="1:28" x14ac:dyDescent="0.3">
      <c r="A59">
        <v>57</v>
      </c>
      <c r="AA59">
        <v>1735</v>
      </c>
      <c r="AB59">
        <f t="shared" si="10"/>
        <v>173.5</v>
      </c>
    </row>
    <row r="60" spans="1:28" x14ac:dyDescent="0.3">
      <c r="A60">
        <v>58</v>
      </c>
      <c r="AA60">
        <v>1921</v>
      </c>
      <c r="AB60">
        <f t="shared" si="10"/>
        <v>192.1</v>
      </c>
    </row>
    <row r="61" spans="1:28" x14ac:dyDescent="0.3">
      <c r="A61">
        <v>59</v>
      </c>
      <c r="AA61">
        <v>2156</v>
      </c>
      <c r="AB61">
        <f t="shared" si="10"/>
        <v>215.6</v>
      </c>
    </row>
    <row r="62" spans="1:28" x14ac:dyDescent="0.3">
      <c r="A62">
        <v>60</v>
      </c>
      <c r="AA62">
        <v>2166</v>
      </c>
      <c r="AB62">
        <f t="shared" si="10"/>
        <v>216.6</v>
      </c>
    </row>
    <row r="63" spans="1:28" x14ac:dyDescent="0.3">
      <c r="A63">
        <v>61</v>
      </c>
      <c r="AA63">
        <v>2179</v>
      </c>
      <c r="AB63">
        <f t="shared" si="10"/>
        <v>217.9</v>
      </c>
    </row>
    <row r="64" spans="1:28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36" workbookViewId="0">
      <selection activeCell="Q50" sqref="Q50"/>
    </sheetView>
  </sheetViews>
  <sheetFormatPr defaultRowHeight="14.4" x14ac:dyDescent="0.3"/>
  <sheetData/>
  <pageMargins left="0.25" right="0.25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cp:lastPrinted>2017-12-10T21:54:24Z</cp:lastPrinted>
  <dcterms:created xsi:type="dcterms:W3CDTF">2017-11-29T23:08:34Z</dcterms:created>
  <dcterms:modified xsi:type="dcterms:W3CDTF">2017-12-12T21:33:06Z</dcterms:modified>
</cp:coreProperties>
</file>