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One_month_LWR_data\"/>
    </mc:Choice>
  </mc:AlternateContent>
  <xr:revisionPtr revIDLastSave="0" documentId="13_ncr:1_{1BDF910D-9DE4-4C77-AD0F-0890E47B03BA}" xr6:coauthVersionLast="47" xr6:coauthVersionMax="47" xr10:uidLastSave="{00000000-0000-0000-0000-000000000000}"/>
  <bookViews>
    <workbookView xWindow="-57720" yWindow="-120" windowWidth="29040" windowHeight="16440" tabRatio="674" activeTab="2" xr2:uid="{00000000-000D-0000-FFFF-FFFF00000000}"/>
  </bookViews>
  <sheets>
    <sheet name="Gerres oyena" sheetId="1" r:id="rId1"/>
    <sheet name="Siganus fuscescens" sheetId="2" r:id="rId2"/>
    <sheet name="Spratelloides delicatulus" sheetId="3" r:id="rId3"/>
    <sheet name="Spratelloides gracil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S3" i="4" s="1"/>
  <c r="R4" i="4"/>
  <c r="S4" i="4" s="1"/>
  <c r="R5" i="4"/>
  <c r="S5" i="4" s="1"/>
  <c r="R6" i="4"/>
  <c r="S6" i="4" s="1"/>
  <c r="R7" i="4"/>
  <c r="R8" i="4"/>
  <c r="R9" i="4"/>
  <c r="R10" i="4"/>
  <c r="R11" i="4"/>
  <c r="S11" i="4" s="1"/>
  <c r="R12" i="4"/>
  <c r="S12" i="4" s="1"/>
  <c r="R13" i="4"/>
  <c r="S13" i="4" s="1"/>
  <c r="R14" i="4"/>
  <c r="R15" i="4"/>
  <c r="R16" i="4"/>
  <c r="R17" i="4"/>
  <c r="R18" i="4"/>
  <c r="S18" i="4" s="1"/>
  <c r="R19" i="4"/>
  <c r="S19" i="4" s="1"/>
  <c r="R20" i="4"/>
  <c r="R21" i="4"/>
  <c r="S21" i="4" s="1"/>
  <c r="R22" i="4"/>
  <c r="R23" i="4"/>
  <c r="S23" i="4" s="1"/>
  <c r="R24" i="4"/>
  <c r="S24" i="4" s="1"/>
  <c r="R25" i="4"/>
  <c r="S25" i="4" s="1"/>
  <c r="R26" i="4"/>
  <c r="S26" i="4" s="1"/>
  <c r="R27" i="4"/>
  <c r="R28" i="4"/>
  <c r="R29" i="4"/>
  <c r="R30" i="4"/>
  <c r="R31" i="4"/>
  <c r="S31" i="4" s="1"/>
  <c r="R32" i="4"/>
  <c r="S32" i="4" s="1"/>
  <c r="R33" i="4"/>
  <c r="S33" i="4" s="1"/>
  <c r="R34" i="4"/>
  <c r="R35" i="4"/>
  <c r="R36" i="4"/>
  <c r="R37" i="4"/>
  <c r="R38" i="4"/>
  <c r="S38" i="4" s="1"/>
  <c r="R39" i="4"/>
  <c r="S39" i="4" s="1"/>
  <c r="R40" i="4"/>
  <c r="R41" i="4"/>
  <c r="R42" i="4"/>
  <c r="R43" i="4"/>
  <c r="S43" i="4" s="1"/>
  <c r="R44" i="4"/>
  <c r="S44" i="4" s="1"/>
  <c r="R45" i="4"/>
  <c r="S45" i="4" s="1"/>
  <c r="R46" i="4"/>
  <c r="S46" i="4" s="1"/>
  <c r="R47" i="4"/>
  <c r="R48" i="4"/>
  <c r="R49" i="4"/>
  <c r="R50" i="4"/>
  <c r="R51" i="4"/>
  <c r="S51" i="4" s="1"/>
  <c r="R52" i="4"/>
  <c r="S52" i="4" s="1"/>
  <c r="R53" i="4"/>
  <c r="S53" i="4" s="1"/>
  <c r="R54" i="4"/>
  <c r="R55" i="4"/>
  <c r="R56" i="4"/>
  <c r="R57" i="4"/>
  <c r="R58" i="4"/>
  <c r="S58" i="4" s="1"/>
  <c r="R59" i="4"/>
  <c r="S59" i="4" s="1"/>
  <c r="R60" i="4"/>
  <c r="R61" i="4"/>
  <c r="R62" i="4"/>
  <c r="R63" i="4"/>
  <c r="S63" i="4" s="1"/>
  <c r="R64" i="4"/>
  <c r="S64" i="4" s="1"/>
  <c r="R65" i="4"/>
  <c r="S65" i="4" s="1"/>
  <c r="R66" i="4"/>
  <c r="S66" i="4" s="1"/>
  <c r="R67" i="4"/>
  <c r="R68" i="4"/>
  <c r="R69" i="4"/>
  <c r="R70" i="4"/>
  <c r="R71" i="4"/>
  <c r="S71" i="4" s="1"/>
  <c r="R72" i="4"/>
  <c r="S72" i="4" s="1"/>
  <c r="R73" i="4"/>
  <c r="S73" i="4" s="1"/>
  <c r="R74" i="4"/>
  <c r="R75" i="4"/>
  <c r="R76" i="4"/>
  <c r="R77" i="4"/>
  <c r="R78" i="4"/>
  <c r="S78" i="4" s="1"/>
  <c r="R79" i="4"/>
  <c r="S79" i="4" s="1"/>
  <c r="R80" i="4"/>
  <c r="R81" i="4"/>
  <c r="R2" i="4"/>
  <c r="Q4" i="3"/>
  <c r="R4" i="3"/>
  <c r="Q3" i="3"/>
  <c r="Q5" i="3"/>
  <c r="R5" i="3" s="1"/>
  <c r="Q6" i="3"/>
  <c r="R6" i="3" s="1"/>
  <c r="Q7" i="3"/>
  <c r="Q8" i="3"/>
  <c r="Q9" i="3"/>
  <c r="Q10" i="3"/>
  <c r="Q11" i="3"/>
  <c r="Q12" i="3"/>
  <c r="R12" i="3" s="1"/>
  <c r="Q13" i="3"/>
  <c r="R13" i="3" s="1"/>
  <c r="Q14" i="3"/>
  <c r="Q15" i="3"/>
  <c r="Q16" i="3"/>
  <c r="Q17" i="3"/>
  <c r="Q18" i="3"/>
  <c r="Q19" i="3"/>
  <c r="Q20" i="3"/>
  <c r="Q21" i="3"/>
  <c r="Q22" i="3"/>
  <c r="Q23" i="3"/>
  <c r="R23" i="3" s="1"/>
  <c r="Q24" i="3"/>
  <c r="R24" i="3" s="1"/>
  <c r="Q25" i="3"/>
  <c r="Q26" i="3"/>
  <c r="Q27" i="3"/>
  <c r="R27" i="3" s="1"/>
  <c r="Q28" i="3"/>
  <c r="R28" i="3" s="1"/>
  <c r="Q29" i="3"/>
  <c r="R29" i="3" s="1"/>
  <c r="Q30" i="3"/>
  <c r="Q31" i="3"/>
  <c r="R31" i="3" s="1"/>
  <c r="Q32" i="3"/>
  <c r="R32" i="3" s="1"/>
  <c r="Q33" i="3"/>
  <c r="R33" i="3" s="1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R46" i="3" s="1"/>
  <c r="Q47" i="3"/>
  <c r="R47" i="3" s="1"/>
  <c r="Q48" i="3"/>
  <c r="R48" i="3" s="1"/>
  <c r="Q49" i="3"/>
  <c r="R49" i="3" s="1"/>
  <c r="Q50" i="3"/>
  <c r="R50" i="3" s="1"/>
  <c r="Q51" i="3"/>
  <c r="R51" i="3" s="1"/>
  <c r="Q52" i="3"/>
  <c r="R52" i="3" s="1"/>
  <c r="Q53" i="3"/>
  <c r="R53" i="3" s="1"/>
  <c r="Q54" i="3"/>
  <c r="Q55" i="3"/>
  <c r="Q56" i="3"/>
  <c r="Q57" i="3"/>
  <c r="Q58" i="3"/>
  <c r="Q59" i="3"/>
  <c r="Q60" i="3"/>
  <c r="Q61" i="3"/>
  <c r="Q62" i="3"/>
  <c r="Q63" i="3"/>
  <c r="Q64" i="3"/>
  <c r="Q65" i="3"/>
  <c r="R65" i="3" s="1"/>
  <c r="Q66" i="3"/>
  <c r="R66" i="3" s="1"/>
  <c r="Q67" i="3"/>
  <c r="R67" i="3" s="1"/>
  <c r="Q68" i="3"/>
  <c r="R68" i="3" s="1"/>
  <c r="Q69" i="3"/>
  <c r="R69" i="3" s="1"/>
  <c r="Q70" i="3"/>
  <c r="R70" i="3" s="1"/>
  <c r="Q71" i="3"/>
  <c r="R71" i="3" s="1"/>
  <c r="Q72" i="3"/>
  <c r="R72" i="3" s="1"/>
  <c r="Q73" i="3"/>
  <c r="R73" i="3" s="1"/>
  <c r="Q74" i="3"/>
  <c r="Q75" i="3"/>
  <c r="Q76" i="3"/>
  <c r="Q77" i="3"/>
  <c r="Q78" i="3"/>
  <c r="Q79" i="3"/>
  <c r="Q80" i="3"/>
  <c r="Q81" i="3"/>
  <c r="Q82" i="3"/>
  <c r="Q83" i="3"/>
  <c r="Q84" i="3"/>
  <c r="Q85" i="3"/>
  <c r="R85" i="3" s="1"/>
  <c r="Q86" i="3"/>
  <c r="R86" i="3" s="1"/>
  <c r="Q87" i="3"/>
  <c r="R87" i="3" s="1"/>
  <c r="Q88" i="3"/>
  <c r="R88" i="3" s="1"/>
  <c r="Q89" i="3"/>
  <c r="R89" i="3" s="1"/>
  <c r="Q90" i="3"/>
  <c r="R90" i="3" s="1"/>
  <c r="Q91" i="3"/>
  <c r="R91" i="3" s="1"/>
  <c r="Q92" i="3"/>
  <c r="R92" i="3" s="1"/>
  <c r="Q93" i="3"/>
  <c r="R93" i="3" s="1"/>
  <c r="Q94" i="3"/>
  <c r="Q95" i="3"/>
  <c r="Q96" i="3"/>
  <c r="Q97" i="3"/>
  <c r="Q98" i="3"/>
  <c r="Q99" i="3"/>
  <c r="Q100" i="3"/>
  <c r="Q101" i="3"/>
  <c r="Q102" i="3"/>
  <c r="Q103" i="3"/>
  <c r="Q104" i="3"/>
  <c r="Q105" i="3"/>
  <c r="R105" i="3" s="1"/>
  <c r="Q106" i="3"/>
  <c r="R106" i="3" s="1"/>
  <c r="Q107" i="3"/>
  <c r="R107" i="3" s="1"/>
  <c r="Q108" i="3"/>
  <c r="R108" i="3" s="1"/>
  <c r="Q109" i="3"/>
  <c r="R109" i="3" s="1"/>
  <c r="Q110" i="3"/>
  <c r="R110" i="3" s="1"/>
  <c r="Q111" i="3"/>
  <c r="R111" i="3" s="1"/>
  <c r="Q112" i="3"/>
  <c r="R112" i="3" s="1"/>
  <c r="Q113" i="3"/>
  <c r="R113" i="3" s="1"/>
  <c r="Q114" i="3"/>
  <c r="Q115" i="3"/>
  <c r="Q116" i="3"/>
  <c r="Q117" i="3"/>
  <c r="Q118" i="3"/>
  <c r="Q119" i="3"/>
  <c r="Q120" i="3"/>
  <c r="Q121" i="3"/>
  <c r="Q122" i="3"/>
  <c r="Q123" i="3"/>
  <c r="Q124" i="3"/>
  <c r="Q125" i="3"/>
  <c r="R125" i="3" s="1"/>
  <c r="Q126" i="3"/>
  <c r="R126" i="3" s="1"/>
  <c r="Q127" i="3"/>
  <c r="R127" i="3" s="1"/>
  <c r="Q128" i="3"/>
  <c r="R128" i="3" s="1"/>
  <c r="Q129" i="3"/>
  <c r="R129" i="3" s="1"/>
  <c r="Q130" i="3"/>
  <c r="R130" i="3" s="1"/>
  <c r="Q131" i="3"/>
  <c r="R131" i="3" s="1"/>
  <c r="Q132" i="3"/>
  <c r="R132" i="3" s="1"/>
  <c r="Q133" i="3"/>
  <c r="R133" i="3" s="1"/>
  <c r="Q134" i="3"/>
  <c r="Q135" i="3"/>
  <c r="Q136" i="3"/>
  <c r="Q137" i="3"/>
  <c r="Q138" i="3"/>
  <c r="Q139" i="3"/>
  <c r="Q140" i="3"/>
  <c r="Q141" i="3"/>
  <c r="Q2" i="3"/>
  <c r="P2" i="1"/>
  <c r="Q2" i="1"/>
  <c r="P3" i="1"/>
  <c r="Q3" i="1" s="1"/>
  <c r="P4" i="1"/>
  <c r="P5" i="1"/>
  <c r="P6" i="1"/>
  <c r="P7" i="1"/>
  <c r="Q7" i="1" s="1"/>
  <c r="P8" i="1"/>
  <c r="Q8" i="1" s="1"/>
  <c r="P9" i="1"/>
  <c r="Q9" i="1" s="1"/>
  <c r="P10" i="1"/>
  <c r="Q10" i="1" s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P30" i="1"/>
  <c r="Q30" i="1" s="1"/>
  <c r="P31" i="1"/>
  <c r="P32" i="1"/>
  <c r="P33" i="1"/>
  <c r="P34" i="1"/>
  <c r="P35" i="1"/>
  <c r="P36" i="1"/>
  <c r="Q36" i="1" s="1"/>
  <c r="P37" i="1"/>
  <c r="P38" i="1"/>
  <c r="P39" i="1"/>
  <c r="Q39" i="1" s="1"/>
  <c r="P40" i="1"/>
  <c r="Q40" i="1" s="1"/>
  <c r="P41" i="1"/>
  <c r="Q41" i="1" s="1"/>
  <c r="P42" i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P52" i="1"/>
  <c r="P53" i="1"/>
  <c r="P54" i="1"/>
  <c r="P55" i="1"/>
  <c r="Q55" i="1" s="1"/>
  <c r="P56" i="1"/>
  <c r="Q56" i="1" s="1"/>
  <c r="P57" i="1"/>
  <c r="P58" i="1"/>
  <c r="P59" i="1"/>
  <c r="P60" i="1"/>
  <c r="Q60" i="1" s="1"/>
  <c r="P61" i="1"/>
  <c r="Q61" i="1" s="1"/>
  <c r="P62" i="1"/>
  <c r="Q62" i="1" s="1"/>
  <c r="P63" i="1"/>
  <c r="Q63" i="1" s="1"/>
  <c r="R2" i="2"/>
  <c r="Q3" i="2"/>
  <c r="Q4" i="2"/>
  <c r="Q5" i="2"/>
  <c r="Q6" i="2"/>
  <c r="Q7" i="2"/>
  <c r="R7" i="2" s="1"/>
  <c r="Q8" i="2"/>
  <c r="R8" i="2" s="1"/>
  <c r="Q9" i="2"/>
  <c r="Q10" i="2"/>
  <c r="Q11" i="2"/>
  <c r="Q12" i="2"/>
  <c r="Q13" i="2"/>
  <c r="Q14" i="2"/>
  <c r="Q15" i="2"/>
  <c r="Q16" i="2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Q24" i="2"/>
  <c r="Q25" i="2"/>
  <c r="Q26" i="2"/>
  <c r="Q27" i="2"/>
  <c r="R27" i="2" s="1"/>
  <c r="Q28" i="2"/>
  <c r="R28" i="2" s="1"/>
  <c r="Q29" i="2"/>
  <c r="Q30" i="2"/>
  <c r="Q31" i="2"/>
  <c r="Q32" i="2"/>
  <c r="Q33" i="2"/>
  <c r="Q34" i="2"/>
  <c r="Q35" i="2"/>
  <c r="Q36" i="2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Q44" i="2"/>
  <c r="Q45" i="2"/>
  <c r="Q46" i="2"/>
  <c r="Q47" i="2"/>
  <c r="R47" i="2" s="1"/>
  <c r="Q48" i="2"/>
  <c r="R48" i="2" s="1"/>
  <c r="Q49" i="2"/>
  <c r="Q50" i="2"/>
  <c r="Q51" i="2"/>
  <c r="Q52" i="2"/>
  <c r="Q53" i="2"/>
  <c r="Q54" i="2"/>
  <c r="Q55" i="2"/>
  <c r="Q56" i="2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Q64" i="2"/>
  <c r="Q65" i="2"/>
  <c r="Q66" i="2"/>
  <c r="Q67" i="2"/>
  <c r="R67" i="2" s="1"/>
  <c r="Q68" i="2"/>
  <c r="R68" i="2" s="1"/>
  <c r="Q2" i="2"/>
  <c r="Q11" i="1"/>
  <c r="Q12" i="1"/>
  <c r="Q13" i="1"/>
  <c r="Q14" i="1"/>
  <c r="Q17" i="1"/>
  <c r="Q18" i="1"/>
  <c r="Q21" i="1"/>
  <c r="Q22" i="1"/>
  <c r="Q31" i="1"/>
  <c r="Q34" i="1"/>
  <c r="Q42" i="1"/>
  <c r="Q51" i="1"/>
  <c r="Q52" i="1"/>
  <c r="Q53" i="1"/>
  <c r="Q54" i="1"/>
  <c r="Q57" i="1"/>
  <c r="Q58" i="1"/>
  <c r="Q59" i="1"/>
  <c r="Q19" i="1"/>
  <c r="Q20" i="1"/>
  <c r="Q23" i="1"/>
  <c r="Q29" i="1"/>
  <c r="Q37" i="1"/>
  <c r="Q38" i="1"/>
  <c r="S81" i="4"/>
  <c r="S80" i="4"/>
  <c r="S77" i="4"/>
  <c r="S76" i="4"/>
  <c r="S75" i="4"/>
  <c r="S74" i="4"/>
  <c r="S70" i="4"/>
  <c r="S69" i="4"/>
  <c r="S68" i="4"/>
  <c r="S67" i="4"/>
  <c r="S62" i="4"/>
  <c r="S61" i="4"/>
  <c r="S60" i="4"/>
  <c r="S57" i="4"/>
  <c r="S56" i="4"/>
  <c r="S55" i="4"/>
  <c r="S54" i="4"/>
  <c r="S50" i="4"/>
  <c r="S49" i="4"/>
  <c r="S48" i="4"/>
  <c r="S47" i="4"/>
  <c r="S42" i="4"/>
  <c r="S41" i="4"/>
  <c r="S40" i="4"/>
  <c r="S37" i="4"/>
  <c r="S36" i="4"/>
  <c r="S35" i="4"/>
  <c r="S34" i="4"/>
  <c r="S30" i="4"/>
  <c r="S29" i="4"/>
  <c r="S28" i="4"/>
  <c r="S27" i="4"/>
  <c r="S22" i="4"/>
  <c r="S20" i="4"/>
  <c r="S17" i="4"/>
  <c r="S16" i="4"/>
  <c r="S15" i="4"/>
  <c r="S14" i="4"/>
  <c r="S10" i="4"/>
  <c r="S9" i="4"/>
  <c r="S8" i="4"/>
  <c r="S7" i="4"/>
  <c r="S2" i="4"/>
  <c r="R141" i="3"/>
  <c r="R140" i="3"/>
  <c r="R139" i="3"/>
  <c r="R138" i="3"/>
  <c r="R137" i="3"/>
  <c r="R136" i="3"/>
  <c r="R135" i="3"/>
  <c r="R134" i="3"/>
  <c r="R124" i="3"/>
  <c r="R123" i="3"/>
  <c r="R122" i="3"/>
  <c r="R121" i="3"/>
  <c r="R120" i="3"/>
  <c r="R119" i="3"/>
  <c r="R118" i="3"/>
  <c r="R117" i="3"/>
  <c r="R116" i="3"/>
  <c r="R115" i="3"/>
  <c r="R114" i="3"/>
  <c r="R104" i="3"/>
  <c r="R103" i="3"/>
  <c r="R102" i="3"/>
  <c r="R101" i="3"/>
  <c r="R100" i="3"/>
  <c r="R99" i="3"/>
  <c r="R98" i="3"/>
  <c r="R97" i="3"/>
  <c r="R96" i="3"/>
  <c r="R95" i="3"/>
  <c r="R94" i="3"/>
  <c r="R84" i="3"/>
  <c r="R83" i="3"/>
  <c r="R82" i="3"/>
  <c r="R81" i="3"/>
  <c r="R80" i="3"/>
  <c r="R79" i="3"/>
  <c r="R78" i="3"/>
  <c r="R77" i="3"/>
  <c r="R76" i="3"/>
  <c r="R75" i="3"/>
  <c r="R74" i="3"/>
  <c r="R64" i="3"/>
  <c r="R63" i="3"/>
  <c r="R62" i="3"/>
  <c r="R61" i="3"/>
  <c r="R60" i="3"/>
  <c r="R59" i="3"/>
  <c r="R58" i="3"/>
  <c r="R57" i="3"/>
  <c r="R56" i="3"/>
  <c r="R55" i="3"/>
  <c r="R54" i="3"/>
  <c r="R44" i="3"/>
  <c r="R43" i="3"/>
  <c r="R42" i="3"/>
  <c r="R40" i="3"/>
  <c r="R39" i="3"/>
  <c r="R38" i="3"/>
  <c r="R37" i="3"/>
  <c r="R36" i="3"/>
  <c r="R35" i="3"/>
  <c r="R34" i="3"/>
  <c r="R22" i="3"/>
  <c r="R21" i="3"/>
  <c r="R20" i="3"/>
  <c r="R18" i="3"/>
  <c r="R17" i="3"/>
  <c r="R16" i="3"/>
  <c r="R15" i="3"/>
  <c r="R10" i="3"/>
  <c r="R8" i="3"/>
  <c r="R7" i="3"/>
  <c r="R66" i="2"/>
  <c r="R65" i="2"/>
  <c r="R64" i="2"/>
  <c r="R63" i="2"/>
  <c r="R56" i="2"/>
  <c r="R55" i="2"/>
  <c r="R54" i="2"/>
  <c r="R53" i="2"/>
  <c r="R52" i="2"/>
  <c r="R51" i="2"/>
  <c r="R50" i="2"/>
  <c r="R49" i="2"/>
  <c r="R46" i="2"/>
  <c r="R45" i="2"/>
  <c r="R44" i="2"/>
  <c r="R43" i="2"/>
  <c r="R36" i="2"/>
  <c r="R35" i="2"/>
  <c r="R34" i="2"/>
  <c r="R33" i="2"/>
  <c r="R32" i="2"/>
  <c r="R31" i="2"/>
  <c r="R30" i="2"/>
  <c r="R29" i="2"/>
  <c r="R26" i="2"/>
  <c r="R25" i="2"/>
  <c r="R24" i="2"/>
  <c r="R23" i="2"/>
  <c r="R16" i="2"/>
  <c r="R15" i="2"/>
  <c r="R14" i="2"/>
  <c r="R13" i="2"/>
  <c r="R12" i="2"/>
  <c r="R11" i="2"/>
  <c r="R10" i="2"/>
  <c r="R9" i="2"/>
  <c r="R6" i="2"/>
  <c r="R5" i="2"/>
  <c r="R4" i="2"/>
  <c r="R3" i="2"/>
  <c r="Q35" i="1"/>
  <c r="Q33" i="1"/>
  <c r="Q32" i="1"/>
  <c r="Q16" i="1"/>
  <c r="Q15" i="1"/>
  <c r="Q6" i="1"/>
  <c r="Q5" i="1"/>
  <c r="Q4" i="1"/>
</calcChain>
</file>

<file path=xl/sharedStrings.xml><?xml version="1.0" encoding="utf-8"?>
<sst xmlns="http://schemas.openxmlformats.org/spreadsheetml/2006/main" count="240" uniqueCount="27">
  <si>
    <t>Before 1 month</t>
  </si>
  <si>
    <t>After 1 month</t>
  </si>
  <si>
    <t xml:space="preserve">Sample Number </t>
  </si>
  <si>
    <t>Standard length (mm)</t>
  </si>
  <si>
    <t>wt_g_before</t>
  </si>
  <si>
    <t>wt_g_after</t>
  </si>
  <si>
    <t>diff</t>
  </si>
  <si>
    <t>%</t>
  </si>
  <si>
    <t>Total length (mm)</t>
  </si>
  <si>
    <t>Weight (g)</t>
  </si>
  <si>
    <t>Sample Number</t>
  </si>
  <si>
    <t>sample#</t>
  </si>
  <si>
    <t>Sample Number 	Total length (mm)	Standard length (mm)	Weight (g)</t>
  </si>
  <si>
    <t>NA</t>
  </si>
  <si>
    <t>N/A</t>
  </si>
  <si>
    <t>Total Length (mm)</t>
  </si>
  <si>
    <t>Standard Length (mm)</t>
  </si>
  <si>
    <t>Standard_length_mm</t>
  </si>
  <si>
    <t>Standard_length_mm_match</t>
  </si>
  <si>
    <t>wt_g_match</t>
  </si>
  <si>
    <t>Mass_g</t>
  </si>
  <si>
    <t>SL_mm</t>
  </si>
  <si>
    <t>Locality</t>
  </si>
  <si>
    <t>Cagayan_de_Jolo</t>
  </si>
  <si>
    <t>Jamelo_Cove_Luzon</t>
  </si>
  <si>
    <t>Sacol_Island_Zamboanga</t>
  </si>
  <si>
    <t>Mansalay_Mindoro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</si>
</sst>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charset val="134"/>
      <scheme val="minor"/>
    </font>
    <font>
      <b/>
      <sz val="10"/>
      <color rgb="FF000000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>
      <alignment horizontal="right"/>
    </xf>
    <xf numFmtId="0" fontId="4" fillId="0" borderId="3" xfId="0" applyFont="1" applyBorder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0" borderId="0" xfId="0" applyFont="1"/>
    <xf numFmtId="0" fontId="4" fillId="0" borderId="5" xfId="0" applyFont="1" applyBorder="1"/>
    <xf numFmtId="0" fontId="4" fillId="0" borderId="3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Gerres oyena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'Gerres oyena'!$M$1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786742788286243"/>
                  <c:y val="0.104228729114376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oyena'!$M$2:$M$63</c:f>
              <c:numCache>
                <c:formatCode>General</c:formatCode>
                <c:ptCount val="62"/>
                <c:pt idx="0">
                  <c:v>11.5663</c:v>
                </c:pt>
                <c:pt idx="1">
                  <c:v>14.425700000000001</c:v>
                </c:pt>
                <c:pt idx="2">
                  <c:v>20.6723</c:v>
                </c:pt>
                <c:pt idx="3">
                  <c:v>11.9864</c:v>
                </c:pt>
                <c:pt idx="4">
                  <c:v>16.260899999999999</c:v>
                </c:pt>
                <c:pt idx="5">
                  <c:v>12.909599999999999</c:v>
                </c:pt>
                <c:pt idx="6">
                  <c:v>16.582100000000001</c:v>
                </c:pt>
                <c:pt idx="7">
                  <c:v>18.253499999999999</c:v>
                </c:pt>
                <c:pt idx="8">
                  <c:v>17.0943</c:v>
                </c:pt>
                <c:pt idx="9">
                  <c:v>16.837499999999999</c:v>
                </c:pt>
                <c:pt idx="10">
                  <c:v>17.311900000000001</c:v>
                </c:pt>
                <c:pt idx="11">
                  <c:v>16.7882</c:v>
                </c:pt>
                <c:pt idx="12">
                  <c:v>17.628699999999998</c:v>
                </c:pt>
                <c:pt idx="13">
                  <c:v>15.285500000000001</c:v>
                </c:pt>
                <c:pt idx="14">
                  <c:v>18.3111</c:v>
                </c:pt>
                <c:pt idx="15">
                  <c:v>16.014399999999998</c:v>
                </c:pt>
                <c:pt idx="16">
                  <c:v>12.639099999999999</c:v>
                </c:pt>
                <c:pt idx="17">
                  <c:v>15.252800000000001</c:v>
                </c:pt>
                <c:pt idx="18">
                  <c:v>14.69</c:v>
                </c:pt>
                <c:pt idx="19">
                  <c:v>20.146699999999999</c:v>
                </c:pt>
                <c:pt idx="20">
                  <c:v>17.360700000000001</c:v>
                </c:pt>
                <c:pt idx="21">
                  <c:v>20.023299999999999</c:v>
                </c:pt>
                <c:pt idx="22">
                  <c:v>19.855399999999999</c:v>
                </c:pt>
                <c:pt idx="23">
                  <c:v>18.220300000000002</c:v>
                </c:pt>
                <c:pt idx="24">
                  <c:v>20.4255</c:v>
                </c:pt>
                <c:pt idx="25">
                  <c:v>21.3916</c:v>
                </c:pt>
                <c:pt idx="26">
                  <c:v>12.0154</c:v>
                </c:pt>
                <c:pt idx="27">
                  <c:v>19.151900000000001</c:v>
                </c:pt>
                <c:pt idx="28">
                  <c:v>20.804400000000001</c:v>
                </c:pt>
                <c:pt idx="29">
                  <c:v>20.3782</c:v>
                </c:pt>
                <c:pt idx="30">
                  <c:v>15.176299999999999</c:v>
                </c:pt>
                <c:pt idx="31">
                  <c:v>19.555099999999999</c:v>
                </c:pt>
                <c:pt idx="32">
                  <c:v>19.965199999999999</c:v>
                </c:pt>
                <c:pt idx="33">
                  <c:v>15.1412</c:v>
                </c:pt>
                <c:pt idx="34">
                  <c:v>18.561800000000002</c:v>
                </c:pt>
                <c:pt idx="35">
                  <c:v>13.473599999999999</c:v>
                </c:pt>
                <c:pt idx="36">
                  <c:v>18.544799999999999</c:v>
                </c:pt>
                <c:pt idx="37">
                  <c:v>15.5999</c:v>
                </c:pt>
                <c:pt idx="38">
                  <c:v>17.344999999999999</c:v>
                </c:pt>
                <c:pt idx="39">
                  <c:v>18.098299999999998</c:v>
                </c:pt>
                <c:pt idx="40">
                  <c:v>12.7081</c:v>
                </c:pt>
                <c:pt idx="41">
                  <c:v>14.8256</c:v>
                </c:pt>
                <c:pt idx="42">
                  <c:v>15.0997</c:v>
                </c:pt>
                <c:pt idx="43">
                  <c:v>11.3605</c:v>
                </c:pt>
                <c:pt idx="44">
                  <c:v>14.9558</c:v>
                </c:pt>
                <c:pt idx="45">
                  <c:v>19.120699999999999</c:v>
                </c:pt>
                <c:pt idx="46">
                  <c:v>20.9482</c:v>
                </c:pt>
                <c:pt idx="47">
                  <c:v>17.381799999999998</c:v>
                </c:pt>
                <c:pt idx="48">
                  <c:v>15.190899999999999</c:v>
                </c:pt>
                <c:pt idx="49">
                  <c:v>15.384499999999999</c:v>
                </c:pt>
                <c:pt idx="50">
                  <c:v>13.057</c:v>
                </c:pt>
                <c:pt idx="51">
                  <c:v>14.5488</c:v>
                </c:pt>
                <c:pt idx="52">
                  <c:v>17.913399999999999</c:v>
                </c:pt>
                <c:pt idx="53">
                  <c:v>11.9984</c:v>
                </c:pt>
                <c:pt idx="54">
                  <c:v>13.1661</c:v>
                </c:pt>
                <c:pt idx="55">
                  <c:v>14.2501</c:v>
                </c:pt>
                <c:pt idx="56">
                  <c:v>5.2043999999999997</c:v>
                </c:pt>
                <c:pt idx="57">
                  <c:v>20.729800000000001</c:v>
                </c:pt>
                <c:pt idx="58">
                  <c:v>16.8203</c:v>
                </c:pt>
                <c:pt idx="59">
                  <c:v>5.2914000000000003</c:v>
                </c:pt>
                <c:pt idx="60">
                  <c:v>5.4683000000000002</c:v>
                </c:pt>
                <c:pt idx="61">
                  <c:v>6.3087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4834-8198-435971D42CED}"/>
            </c:ext>
          </c:extLst>
        </c:ser>
        <c:ser>
          <c:idx val="1"/>
          <c:order val="1"/>
          <c:tx>
            <c:strRef>
              <c:f>'Gerres oyena'!$N$1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776352341442211E-2"/>
                  <c:y val="0.24582690775613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oyena'!$L$2:$L$63</c:f>
              <c:numCache>
                <c:formatCode>General</c:formatCode>
                <c:ptCount val="62"/>
                <c:pt idx="0">
                  <c:v>77</c:v>
                </c:pt>
                <c:pt idx="1">
                  <c:v>83</c:v>
                </c:pt>
                <c:pt idx="2">
                  <c:v>93</c:v>
                </c:pt>
                <c:pt idx="3">
                  <c:v>78</c:v>
                </c:pt>
                <c:pt idx="4">
                  <c:v>88</c:v>
                </c:pt>
                <c:pt idx="5">
                  <c:v>83</c:v>
                </c:pt>
                <c:pt idx="6">
                  <c:v>89</c:v>
                </c:pt>
                <c:pt idx="7">
                  <c:v>91</c:v>
                </c:pt>
                <c:pt idx="8">
                  <c:v>86</c:v>
                </c:pt>
                <c:pt idx="9">
                  <c:v>87</c:v>
                </c:pt>
                <c:pt idx="10">
                  <c:v>90</c:v>
                </c:pt>
                <c:pt idx="11">
                  <c:v>87</c:v>
                </c:pt>
                <c:pt idx="12">
                  <c:v>87</c:v>
                </c:pt>
                <c:pt idx="13">
                  <c:v>84</c:v>
                </c:pt>
                <c:pt idx="14">
                  <c:v>92</c:v>
                </c:pt>
                <c:pt idx="15">
                  <c:v>89</c:v>
                </c:pt>
                <c:pt idx="16">
                  <c:v>80</c:v>
                </c:pt>
                <c:pt idx="17">
                  <c:v>87</c:v>
                </c:pt>
                <c:pt idx="18">
                  <c:v>83</c:v>
                </c:pt>
                <c:pt idx="19">
                  <c:v>92</c:v>
                </c:pt>
                <c:pt idx="20">
                  <c:v>86</c:v>
                </c:pt>
                <c:pt idx="21">
                  <c:v>90</c:v>
                </c:pt>
                <c:pt idx="22">
                  <c:v>93</c:v>
                </c:pt>
                <c:pt idx="23">
                  <c:v>88</c:v>
                </c:pt>
                <c:pt idx="24">
                  <c:v>91</c:v>
                </c:pt>
                <c:pt idx="25">
                  <c:v>94</c:v>
                </c:pt>
                <c:pt idx="26">
                  <c:v>81</c:v>
                </c:pt>
                <c:pt idx="27">
                  <c:v>88</c:v>
                </c:pt>
                <c:pt idx="28">
                  <c:v>95</c:v>
                </c:pt>
                <c:pt idx="29">
                  <c:v>94</c:v>
                </c:pt>
                <c:pt idx="30">
                  <c:v>85</c:v>
                </c:pt>
                <c:pt idx="31">
                  <c:v>90</c:v>
                </c:pt>
                <c:pt idx="32">
                  <c:v>95</c:v>
                </c:pt>
                <c:pt idx="33">
                  <c:v>84</c:v>
                </c:pt>
                <c:pt idx="34">
                  <c:v>91</c:v>
                </c:pt>
                <c:pt idx="35">
                  <c:v>81</c:v>
                </c:pt>
                <c:pt idx="36">
                  <c:v>86</c:v>
                </c:pt>
                <c:pt idx="37">
                  <c:v>85</c:v>
                </c:pt>
                <c:pt idx="38">
                  <c:v>88</c:v>
                </c:pt>
                <c:pt idx="39">
                  <c:v>92</c:v>
                </c:pt>
                <c:pt idx="40">
                  <c:v>80</c:v>
                </c:pt>
                <c:pt idx="41">
                  <c:v>83</c:v>
                </c:pt>
                <c:pt idx="42">
                  <c:v>87</c:v>
                </c:pt>
                <c:pt idx="43">
                  <c:v>75</c:v>
                </c:pt>
                <c:pt idx="44">
                  <c:v>84</c:v>
                </c:pt>
                <c:pt idx="45">
                  <c:v>90</c:v>
                </c:pt>
                <c:pt idx="46">
                  <c:v>91</c:v>
                </c:pt>
                <c:pt idx="47">
                  <c:v>87</c:v>
                </c:pt>
                <c:pt idx="48">
                  <c:v>84</c:v>
                </c:pt>
                <c:pt idx="49">
                  <c:v>86</c:v>
                </c:pt>
                <c:pt idx="50">
                  <c:v>79</c:v>
                </c:pt>
                <c:pt idx="51">
                  <c:v>84</c:v>
                </c:pt>
                <c:pt idx="52">
                  <c:v>89</c:v>
                </c:pt>
                <c:pt idx="53">
                  <c:v>78</c:v>
                </c:pt>
                <c:pt idx="54">
                  <c:v>85</c:v>
                </c:pt>
                <c:pt idx="55">
                  <c:v>83</c:v>
                </c:pt>
                <c:pt idx="56">
                  <c:v>59</c:v>
                </c:pt>
                <c:pt idx="57">
                  <c:v>93</c:v>
                </c:pt>
                <c:pt idx="58">
                  <c:v>88</c:v>
                </c:pt>
                <c:pt idx="59">
                  <c:v>58</c:v>
                </c:pt>
                <c:pt idx="60">
                  <c:v>61</c:v>
                </c:pt>
                <c:pt idx="61">
                  <c:v>61</c:v>
                </c:pt>
              </c:numCache>
            </c:numRef>
          </c:xVal>
          <c:yVal>
            <c:numRef>
              <c:f>'Gerres oyena'!$N$2:$N$63</c:f>
              <c:numCache>
                <c:formatCode>General</c:formatCode>
                <c:ptCount val="62"/>
                <c:pt idx="0">
                  <c:v>8.4304000000000006</c:v>
                </c:pt>
                <c:pt idx="1">
                  <c:v>11.544</c:v>
                </c:pt>
                <c:pt idx="2">
                  <c:v>17.3903</c:v>
                </c:pt>
                <c:pt idx="3">
                  <c:v>9.3691999999999993</c:v>
                </c:pt>
                <c:pt idx="4">
                  <c:v>13.237399999999999</c:v>
                </c:pt>
                <c:pt idx="5">
                  <c:v>10.132199999999999</c:v>
                </c:pt>
                <c:pt idx="6">
                  <c:v>13.801299999999999</c:v>
                </c:pt>
                <c:pt idx="7">
                  <c:v>15.149900000000001</c:v>
                </c:pt>
                <c:pt idx="8">
                  <c:v>14.167299999999999</c:v>
                </c:pt>
                <c:pt idx="9">
                  <c:v>13.3711</c:v>
                </c:pt>
                <c:pt idx="10">
                  <c:v>14.3079</c:v>
                </c:pt>
                <c:pt idx="11">
                  <c:v>13.5966</c:v>
                </c:pt>
                <c:pt idx="12">
                  <c:v>14.488300000000001</c:v>
                </c:pt>
                <c:pt idx="13">
                  <c:v>12.5817</c:v>
                </c:pt>
                <c:pt idx="14">
                  <c:v>15.0556</c:v>
                </c:pt>
                <c:pt idx="15">
                  <c:v>13.0145</c:v>
                </c:pt>
                <c:pt idx="16">
                  <c:v>9.7544000000000004</c:v>
                </c:pt>
                <c:pt idx="17">
                  <c:v>12.1668</c:v>
                </c:pt>
                <c:pt idx="18">
                  <c:v>10.544600000000001</c:v>
                </c:pt>
                <c:pt idx="19">
                  <c:v>15.353400000000001</c:v>
                </c:pt>
                <c:pt idx="20">
                  <c:v>13.4252</c:v>
                </c:pt>
                <c:pt idx="21">
                  <c:v>14.6839</c:v>
                </c:pt>
                <c:pt idx="22">
                  <c:v>15.318899999999999</c:v>
                </c:pt>
                <c:pt idx="23">
                  <c:v>13.3629</c:v>
                </c:pt>
                <c:pt idx="24">
                  <c:v>15.0846</c:v>
                </c:pt>
                <c:pt idx="25">
                  <c:v>17.748000000000001</c:v>
                </c:pt>
                <c:pt idx="26">
                  <c:v>10.2232</c:v>
                </c:pt>
                <c:pt idx="27">
                  <c:v>14.3568</c:v>
                </c:pt>
                <c:pt idx="28">
                  <c:v>15.937900000000001</c:v>
                </c:pt>
                <c:pt idx="29">
                  <c:v>15.788600000000001</c:v>
                </c:pt>
                <c:pt idx="30">
                  <c:v>10.636799999999999</c:v>
                </c:pt>
                <c:pt idx="31">
                  <c:v>15.353400000000001</c:v>
                </c:pt>
                <c:pt idx="32">
                  <c:v>15.632999999999999</c:v>
                </c:pt>
                <c:pt idx="33">
                  <c:v>10.6244</c:v>
                </c:pt>
                <c:pt idx="34">
                  <c:v>13.912599999999999</c:v>
                </c:pt>
                <c:pt idx="35">
                  <c:v>10.180999999999999</c:v>
                </c:pt>
                <c:pt idx="36">
                  <c:v>17.9621</c:v>
                </c:pt>
                <c:pt idx="37">
                  <c:v>11.3749</c:v>
                </c:pt>
                <c:pt idx="38">
                  <c:v>13.230499999999999</c:v>
                </c:pt>
                <c:pt idx="39">
                  <c:v>14.474600000000001</c:v>
                </c:pt>
                <c:pt idx="40">
                  <c:v>9.4095999999999993</c:v>
                </c:pt>
                <c:pt idx="41">
                  <c:v>11.1035</c:v>
                </c:pt>
                <c:pt idx="42">
                  <c:v>11.5001</c:v>
                </c:pt>
                <c:pt idx="43">
                  <c:v>8.0649999999999995</c:v>
                </c:pt>
                <c:pt idx="44">
                  <c:v>11.47</c:v>
                </c:pt>
                <c:pt idx="45">
                  <c:v>14.8872</c:v>
                </c:pt>
                <c:pt idx="46">
                  <c:v>16.317599999999999</c:v>
                </c:pt>
                <c:pt idx="47">
                  <c:v>13.5969</c:v>
                </c:pt>
                <c:pt idx="48">
                  <c:v>11.359500000000001</c:v>
                </c:pt>
                <c:pt idx="49">
                  <c:v>10.5244</c:v>
                </c:pt>
                <c:pt idx="50">
                  <c:v>9.2211999999999996</c:v>
                </c:pt>
                <c:pt idx="51">
                  <c:v>10.587400000000001</c:v>
                </c:pt>
                <c:pt idx="52">
                  <c:v>14.3863</c:v>
                </c:pt>
                <c:pt idx="53">
                  <c:v>8.3965999999999994</c:v>
                </c:pt>
                <c:pt idx="54">
                  <c:v>9.3693000000000008</c:v>
                </c:pt>
                <c:pt idx="55">
                  <c:v>10.5915</c:v>
                </c:pt>
                <c:pt idx="56">
                  <c:v>2.5958000000000001</c:v>
                </c:pt>
                <c:pt idx="57">
                  <c:v>15.981199999999999</c:v>
                </c:pt>
                <c:pt idx="58">
                  <c:v>13.066700000000001</c:v>
                </c:pt>
                <c:pt idx="59">
                  <c:v>2.6116000000000001</c:v>
                </c:pt>
                <c:pt idx="60">
                  <c:v>2.6751999999999998</c:v>
                </c:pt>
                <c:pt idx="61">
                  <c:v>3.5924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7-4834-8198-435971D42CE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4428900935443645"/>
                  <c:y val="0.36525273089301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'Gerres oyena'!$S$2:$S$29</c:f>
              <c:numCache>
                <c:formatCode>General</c:formatCode>
                <c:ptCount val="28"/>
                <c:pt idx="0">
                  <c:v>58.9</c:v>
                </c:pt>
                <c:pt idx="1">
                  <c:v>60.5</c:v>
                </c:pt>
                <c:pt idx="2">
                  <c:v>61.5</c:v>
                </c:pt>
                <c:pt idx="3">
                  <c:v>61.6</c:v>
                </c:pt>
                <c:pt idx="4">
                  <c:v>61.7</c:v>
                </c:pt>
                <c:pt idx="5">
                  <c:v>62.8</c:v>
                </c:pt>
                <c:pt idx="6">
                  <c:v>65.5</c:v>
                </c:pt>
                <c:pt idx="7">
                  <c:v>66.5</c:v>
                </c:pt>
                <c:pt idx="8">
                  <c:v>66.7</c:v>
                </c:pt>
                <c:pt idx="9">
                  <c:v>68.5</c:v>
                </c:pt>
                <c:pt idx="10">
                  <c:v>69.8</c:v>
                </c:pt>
                <c:pt idx="11">
                  <c:v>70.099999999999994</c:v>
                </c:pt>
                <c:pt idx="12">
                  <c:v>72.5</c:v>
                </c:pt>
                <c:pt idx="13">
                  <c:v>72.900000000000006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77.2</c:v>
                </c:pt>
                <c:pt idx="17">
                  <c:v>77.5</c:v>
                </c:pt>
                <c:pt idx="18">
                  <c:v>77.8</c:v>
                </c:pt>
                <c:pt idx="19">
                  <c:v>78</c:v>
                </c:pt>
                <c:pt idx="20">
                  <c:v>78</c:v>
                </c:pt>
                <c:pt idx="21">
                  <c:v>78.8</c:v>
                </c:pt>
                <c:pt idx="22">
                  <c:v>79.599999999999994</c:v>
                </c:pt>
                <c:pt idx="23">
                  <c:v>86.6</c:v>
                </c:pt>
                <c:pt idx="24">
                  <c:v>91.5</c:v>
                </c:pt>
                <c:pt idx="25">
                  <c:v>92.4</c:v>
                </c:pt>
                <c:pt idx="26">
                  <c:v>92.7</c:v>
                </c:pt>
                <c:pt idx="27">
                  <c:v>94.8</c:v>
                </c:pt>
              </c:numCache>
            </c:numRef>
          </c:xVal>
          <c:yVal>
            <c:numRef>
              <c:f>'Gerres oyena'!$T$2:$T$29</c:f>
              <c:numCache>
                <c:formatCode>General</c:formatCode>
                <c:ptCount val="28"/>
                <c:pt idx="0">
                  <c:v>4.5789999999999997</c:v>
                </c:pt>
                <c:pt idx="1">
                  <c:v>5.0019999999999998</c:v>
                </c:pt>
                <c:pt idx="2">
                  <c:v>4.2910000000000004</c:v>
                </c:pt>
                <c:pt idx="3">
                  <c:v>5.27</c:v>
                </c:pt>
                <c:pt idx="4">
                  <c:v>4.6619999999999999</c:v>
                </c:pt>
                <c:pt idx="5">
                  <c:v>5.056</c:v>
                </c:pt>
                <c:pt idx="6">
                  <c:v>5.8289999999999997</c:v>
                </c:pt>
                <c:pt idx="7">
                  <c:v>6.2080000000000002</c:v>
                </c:pt>
                <c:pt idx="8">
                  <c:v>5.54</c:v>
                </c:pt>
                <c:pt idx="9">
                  <c:v>6.4610000000000003</c:v>
                </c:pt>
                <c:pt idx="10">
                  <c:v>7.1120000000000001</c:v>
                </c:pt>
                <c:pt idx="11">
                  <c:v>7.5069999999999997</c:v>
                </c:pt>
                <c:pt idx="12">
                  <c:v>7.0910000000000002</c:v>
                </c:pt>
                <c:pt idx="13">
                  <c:v>7.984</c:v>
                </c:pt>
                <c:pt idx="14">
                  <c:v>8.8330000000000002</c:v>
                </c:pt>
                <c:pt idx="15">
                  <c:v>8.58</c:v>
                </c:pt>
                <c:pt idx="16">
                  <c:v>10.792999999999999</c:v>
                </c:pt>
                <c:pt idx="17">
                  <c:v>9.8949999999999996</c:v>
                </c:pt>
                <c:pt idx="18">
                  <c:v>10.79</c:v>
                </c:pt>
                <c:pt idx="19">
                  <c:v>10.788</c:v>
                </c:pt>
                <c:pt idx="20">
                  <c:v>9.7889999999999997</c:v>
                </c:pt>
                <c:pt idx="21">
                  <c:v>11.166</c:v>
                </c:pt>
                <c:pt idx="22">
                  <c:v>11.193</c:v>
                </c:pt>
                <c:pt idx="23">
                  <c:v>14.56</c:v>
                </c:pt>
                <c:pt idx="24">
                  <c:v>17.164000000000001</c:v>
                </c:pt>
                <c:pt idx="25">
                  <c:v>17.18</c:v>
                </c:pt>
                <c:pt idx="26">
                  <c:v>17.04</c:v>
                </c:pt>
                <c:pt idx="27">
                  <c:v>19.916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AB-4607-B58D-19B6F739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86548"/>
        <c:axId val="425067145"/>
      </c:scatterChart>
      <c:valAx>
        <c:axId val="16448654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67145"/>
        <c:crosses val="autoZero"/>
        <c:crossBetween val="midCat"/>
      </c:valAx>
      <c:valAx>
        <c:axId val="425067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65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Siganus fuscescens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'Siganus fuscescens'!$N$1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8455756581735083E-2"/>
                  <c:y val="1.96828395257659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fuscescens'!$N$2:$N$68</c:f>
              <c:numCache>
                <c:formatCode>General</c:formatCode>
                <c:ptCount val="67"/>
                <c:pt idx="0">
                  <c:v>9.1836000000000002</c:v>
                </c:pt>
                <c:pt idx="1">
                  <c:v>7.5259</c:v>
                </c:pt>
                <c:pt idx="2">
                  <c:v>13.418699999999999</c:v>
                </c:pt>
                <c:pt idx="3">
                  <c:v>14.0855</c:v>
                </c:pt>
                <c:pt idx="4">
                  <c:v>8.0321999999999996</c:v>
                </c:pt>
                <c:pt idx="5">
                  <c:v>8.2578999999999994</c:v>
                </c:pt>
                <c:pt idx="6">
                  <c:v>7.3221999999999996</c:v>
                </c:pt>
                <c:pt idx="7">
                  <c:v>5.8540000000000001</c:v>
                </c:pt>
                <c:pt idx="8">
                  <c:v>7.5782999999999996</c:v>
                </c:pt>
                <c:pt idx="9">
                  <c:v>7.6608000000000001</c:v>
                </c:pt>
                <c:pt idx="10">
                  <c:v>6.9013999999999998</c:v>
                </c:pt>
                <c:pt idx="11">
                  <c:v>7.4142999999999999</c:v>
                </c:pt>
                <c:pt idx="12">
                  <c:v>7.0683999999999996</c:v>
                </c:pt>
                <c:pt idx="13">
                  <c:v>8.1564999999999994</c:v>
                </c:pt>
                <c:pt idx="14">
                  <c:v>10.2216</c:v>
                </c:pt>
                <c:pt idx="15">
                  <c:v>7.6093000000000002</c:v>
                </c:pt>
                <c:pt idx="16">
                  <c:v>8.2408000000000001</c:v>
                </c:pt>
                <c:pt idx="17">
                  <c:v>6.5816999999999997</c:v>
                </c:pt>
                <c:pt idx="18">
                  <c:v>8.5663999999999998</c:v>
                </c:pt>
                <c:pt idx="19">
                  <c:v>11.499700000000001</c:v>
                </c:pt>
                <c:pt idx="20">
                  <c:v>8.2256</c:v>
                </c:pt>
                <c:pt idx="21">
                  <c:v>12.332100000000001</c:v>
                </c:pt>
                <c:pt idx="22">
                  <c:v>6.8952999999999998</c:v>
                </c:pt>
                <c:pt idx="23">
                  <c:v>7.1616</c:v>
                </c:pt>
                <c:pt idx="24">
                  <c:v>8.1943999999999999</c:v>
                </c:pt>
                <c:pt idx="25">
                  <c:v>6.7634999999999996</c:v>
                </c:pt>
                <c:pt idx="26">
                  <c:v>7.7140000000000004</c:v>
                </c:pt>
                <c:pt idx="27">
                  <c:v>12.8908</c:v>
                </c:pt>
                <c:pt idx="28">
                  <c:v>6.4226999999999999</c:v>
                </c:pt>
                <c:pt idx="29">
                  <c:v>6.9029999999999996</c:v>
                </c:pt>
                <c:pt idx="30">
                  <c:v>8.3805999999999994</c:v>
                </c:pt>
                <c:pt idx="31">
                  <c:v>10.7546</c:v>
                </c:pt>
                <c:pt idx="32">
                  <c:v>9.6541999999999994</c:v>
                </c:pt>
                <c:pt idx="33">
                  <c:v>15.2065</c:v>
                </c:pt>
                <c:pt idx="34">
                  <c:v>9.8592999999999993</c:v>
                </c:pt>
                <c:pt idx="35">
                  <c:v>11.6181</c:v>
                </c:pt>
                <c:pt idx="36">
                  <c:v>7.6807999999999996</c:v>
                </c:pt>
                <c:pt idx="37">
                  <c:v>6.4082999999999997</c:v>
                </c:pt>
                <c:pt idx="38">
                  <c:v>7.0739999999999998</c:v>
                </c:pt>
                <c:pt idx="39">
                  <c:v>7.2346000000000004</c:v>
                </c:pt>
                <c:pt idx="40">
                  <c:v>8.2842000000000002</c:v>
                </c:pt>
                <c:pt idx="41">
                  <c:v>9.6849000000000007</c:v>
                </c:pt>
                <c:pt idx="42">
                  <c:v>5.7187999999999999</c:v>
                </c:pt>
                <c:pt idx="43">
                  <c:v>6.8394000000000004</c:v>
                </c:pt>
                <c:pt idx="44">
                  <c:v>9.5435999999999996</c:v>
                </c:pt>
                <c:pt idx="45">
                  <c:v>6.6002000000000001</c:v>
                </c:pt>
                <c:pt idx="46">
                  <c:v>10.559100000000001</c:v>
                </c:pt>
                <c:pt idx="47">
                  <c:v>5.9492000000000003</c:v>
                </c:pt>
                <c:pt idx="48">
                  <c:v>14.748100000000001</c:v>
                </c:pt>
                <c:pt idx="49">
                  <c:v>5.2206999999999999</c:v>
                </c:pt>
                <c:pt idx="50">
                  <c:v>6.3090999999999999</c:v>
                </c:pt>
                <c:pt idx="51">
                  <c:v>8.7507999999999999</c:v>
                </c:pt>
                <c:pt idx="52">
                  <c:v>6.8423999999999996</c:v>
                </c:pt>
                <c:pt idx="53">
                  <c:v>15.2858</c:v>
                </c:pt>
                <c:pt idx="54">
                  <c:v>7.4538000000000002</c:v>
                </c:pt>
                <c:pt idx="55">
                  <c:v>13.414199999999999</c:v>
                </c:pt>
                <c:pt idx="56">
                  <c:v>5.8156999999999996</c:v>
                </c:pt>
                <c:pt idx="57">
                  <c:v>6.2618</c:v>
                </c:pt>
                <c:pt idx="58">
                  <c:v>7.2521000000000004</c:v>
                </c:pt>
                <c:pt idx="59">
                  <c:v>8.7246000000000006</c:v>
                </c:pt>
                <c:pt idx="60">
                  <c:v>7.7148000000000003</c:v>
                </c:pt>
                <c:pt idx="61">
                  <c:v>6.5038</c:v>
                </c:pt>
                <c:pt idx="62">
                  <c:v>7.9741</c:v>
                </c:pt>
                <c:pt idx="63">
                  <c:v>6.6722999999999999</c:v>
                </c:pt>
                <c:pt idx="64">
                  <c:v>8.5378000000000007</c:v>
                </c:pt>
                <c:pt idx="65">
                  <c:v>8.6877999999999993</c:v>
                </c:pt>
                <c:pt idx="66">
                  <c:v>9.9504999999999999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6A-917C-4AEE35FD46CE}"/>
            </c:ext>
          </c:extLst>
        </c:ser>
        <c:ser>
          <c:idx val="1"/>
          <c:order val="1"/>
          <c:tx>
            <c:strRef>
              <c:f>'Siganus fuscescens'!$O$1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2441665890790183E-2"/>
                  <c:y val="6.9463009495068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fuscescens'!$M$2:$M$68</c:f>
              <c:numCache>
                <c:formatCode>General</c:formatCode>
                <c:ptCount val="67"/>
                <c:pt idx="0">
                  <c:v>72</c:v>
                </c:pt>
                <c:pt idx="1">
                  <c:v>86</c:v>
                </c:pt>
                <c:pt idx="2">
                  <c:v>74</c:v>
                </c:pt>
                <c:pt idx="3">
                  <c:v>86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68</c:v>
                </c:pt>
                <c:pt idx="11">
                  <c:v>69</c:v>
                </c:pt>
                <c:pt idx="12">
                  <c:v>66</c:v>
                </c:pt>
                <c:pt idx="13">
                  <c:v>72</c:v>
                </c:pt>
                <c:pt idx="14">
                  <c:v>76</c:v>
                </c:pt>
                <c:pt idx="15">
                  <c:v>72</c:v>
                </c:pt>
                <c:pt idx="16">
                  <c:v>74</c:v>
                </c:pt>
                <c:pt idx="17">
                  <c:v>68</c:v>
                </c:pt>
                <c:pt idx="18">
                  <c:v>72</c:v>
                </c:pt>
                <c:pt idx="19">
                  <c:v>80</c:v>
                </c:pt>
                <c:pt idx="20">
                  <c:v>75</c:v>
                </c:pt>
                <c:pt idx="21">
                  <c:v>81</c:v>
                </c:pt>
                <c:pt idx="22">
                  <c:v>70</c:v>
                </c:pt>
                <c:pt idx="23">
                  <c:v>69</c:v>
                </c:pt>
                <c:pt idx="24">
                  <c:v>71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69</c:v>
                </c:pt>
                <c:pt idx="29">
                  <c:v>72</c:v>
                </c:pt>
                <c:pt idx="30">
                  <c:v>74</c:v>
                </c:pt>
                <c:pt idx="31">
                  <c:v>82</c:v>
                </c:pt>
                <c:pt idx="32">
                  <c:v>76</c:v>
                </c:pt>
                <c:pt idx="33">
                  <c:v>88</c:v>
                </c:pt>
                <c:pt idx="34">
                  <c:v>77</c:v>
                </c:pt>
                <c:pt idx="35">
                  <c:v>79</c:v>
                </c:pt>
                <c:pt idx="36">
                  <c:v>73</c:v>
                </c:pt>
                <c:pt idx="37">
                  <c:v>66</c:v>
                </c:pt>
                <c:pt idx="38">
                  <c:v>71</c:v>
                </c:pt>
                <c:pt idx="39">
                  <c:v>68</c:v>
                </c:pt>
                <c:pt idx="40">
                  <c:v>70</c:v>
                </c:pt>
                <c:pt idx="41">
                  <c:v>74</c:v>
                </c:pt>
                <c:pt idx="42">
                  <c:v>68</c:v>
                </c:pt>
                <c:pt idx="43">
                  <c:v>67</c:v>
                </c:pt>
                <c:pt idx="44">
                  <c:v>73</c:v>
                </c:pt>
                <c:pt idx="45">
                  <c:v>67</c:v>
                </c:pt>
                <c:pt idx="46">
                  <c:v>78</c:v>
                </c:pt>
                <c:pt idx="47">
                  <c:v>67</c:v>
                </c:pt>
                <c:pt idx="48">
                  <c:v>90</c:v>
                </c:pt>
                <c:pt idx="49">
                  <c:v>65</c:v>
                </c:pt>
                <c:pt idx="50">
                  <c:v>68</c:v>
                </c:pt>
                <c:pt idx="51">
                  <c:v>72</c:v>
                </c:pt>
                <c:pt idx="52">
                  <c:v>66</c:v>
                </c:pt>
                <c:pt idx="53">
                  <c:v>88</c:v>
                </c:pt>
                <c:pt idx="54">
                  <c:v>69</c:v>
                </c:pt>
                <c:pt idx="55">
                  <c:v>85</c:v>
                </c:pt>
                <c:pt idx="56">
                  <c:v>65</c:v>
                </c:pt>
                <c:pt idx="57">
                  <c:v>69</c:v>
                </c:pt>
                <c:pt idx="58">
                  <c:v>70</c:v>
                </c:pt>
                <c:pt idx="59">
                  <c:v>74</c:v>
                </c:pt>
                <c:pt idx="60">
                  <c:v>71</c:v>
                </c:pt>
                <c:pt idx="61">
                  <c:v>67</c:v>
                </c:pt>
                <c:pt idx="62">
                  <c:v>72</c:v>
                </c:pt>
                <c:pt idx="63">
                  <c:v>70</c:v>
                </c:pt>
                <c:pt idx="64">
                  <c:v>74</c:v>
                </c:pt>
                <c:pt idx="65">
                  <c:v>75</c:v>
                </c:pt>
                <c:pt idx="66">
                  <c:v>72</c:v>
                </c:pt>
              </c:numCache>
            </c:numRef>
          </c:xVal>
          <c:yVal>
            <c:numRef>
              <c:f>'Siganus fuscescens'!$O$2:$O$68</c:f>
              <c:numCache>
                <c:formatCode>General</c:formatCode>
                <c:ptCount val="67"/>
                <c:pt idx="0">
                  <c:v>7.4104999999999999</c:v>
                </c:pt>
                <c:pt idx="1">
                  <c:v>11.1257</c:v>
                </c:pt>
                <c:pt idx="2">
                  <c:v>6.3173000000000004</c:v>
                </c:pt>
                <c:pt idx="3">
                  <c:v>11.261100000000001</c:v>
                </c:pt>
                <c:pt idx="4">
                  <c:v>6.5144000000000002</c:v>
                </c:pt>
                <c:pt idx="5">
                  <c:v>6.7210000000000001</c:v>
                </c:pt>
                <c:pt idx="6">
                  <c:v>6.2026000000000003</c:v>
                </c:pt>
                <c:pt idx="7">
                  <c:v>4.601</c:v>
                </c:pt>
                <c:pt idx="8">
                  <c:v>6.0350000000000001</c:v>
                </c:pt>
                <c:pt idx="9">
                  <c:v>6.3746</c:v>
                </c:pt>
                <c:pt idx="10">
                  <c:v>5.55</c:v>
                </c:pt>
                <c:pt idx="11">
                  <c:v>6.1736000000000004</c:v>
                </c:pt>
                <c:pt idx="12">
                  <c:v>6.1116000000000001</c:v>
                </c:pt>
                <c:pt idx="13">
                  <c:v>6.4009</c:v>
                </c:pt>
                <c:pt idx="14">
                  <c:v>8.0701999999999998</c:v>
                </c:pt>
                <c:pt idx="15">
                  <c:v>5.8776999999999999</c:v>
                </c:pt>
                <c:pt idx="16">
                  <c:v>6.3220000000000001</c:v>
                </c:pt>
                <c:pt idx="17">
                  <c:v>5.1577000000000002</c:v>
                </c:pt>
                <c:pt idx="18">
                  <c:v>6.9153000000000002</c:v>
                </c:pt>
                <c:pt idx="19">
                  <c:v>9.2394999999999996</c:v>
                </c:pt>
                <c:pt idx="20">
                  <c:v>6.4729000000000001</c:v>
                </c:pt>
                <c:pt idx="21">
                  <c:v>10.009600000000001</c:v>
                </c:pt>
                <c:pt idx="22">
                  <c:v>5.6334999999999997</c:v>
                </c:pt>
                <c:pt idx="23">
                  <c:v>5.7564000000000002</c:v>
                </c:pt>
                <c:pt idx="24">
                  <c:v>6.6502999999999997</c:v>
                </c:pt>
                <c:pt idx="25">
                  <c:v>5.3227000000000002</c:v>
                </c:pt>
                <c:pt idx="26">
                  <c:v>6.4168000000000003</c:v>
                </c:pt>
                <c:pt idx="27">
                  <c:v>10.3415</c:v>
                </c:pt>
                <c:pt idx="28">
                  <c:v>5.1313000000000004</c:v>
                </c:pt>
                <c:pt idx="29">
                  <c:v>5.2638999999999996</c:v>
                </c:pt>
                <c:pt idx="30">
                  <c:v>6.8070000000000004</c:v>
                </c:pt>
                <c:pt idx="31">
                  <c:v>8.3124000000000002</c:v>
                </c:pt>
                <c:pt idx="32">
                  <c:v>7.5582000000000003</c:v>
                </c:pt>
                <c:pt idx="33">
                  <c:v>12.2722</c:v>
                </c:pt>
                <c:pt idx="34">
                  <c:v>7.7845000000000004</c:v>
                </c:pt>
                <c:pt idx="35">
                  <c:v>9.01</c:v>
                </c:pt>
                <c:pt idx="36">
                  <c:v>5.9555999999999996</c:v>
                </c:pt>
                <c:pt idx="37">
                  <c:v>5.0663</c:v>
                </c:pt>
                <c:pt idx="38">
                  <c:v>5.4306000000000001</c:v>
                </c:pt>
                <c:pt idx="39">
                  <c:v>5.5957999999999997</c:v>
                </c:pt>
                <c:pt idx="40">
                  <c:v>6.5514999999999999</c:v>
                </c:pt>
                <c:pt idx="41">
                  <c:v>7.6272000000000002</c:v>
                </c:pt>
                <c:pt idx="42">
                  <c:v>4.2733999999999996</c:v>
                </c:pt>
                <c:pt idx="43">
                  <c:v>5.3624999999999998</c:v>
                </c:pt>
                <c:pt idx="44">
                  <c:v>7.6246999999999998</c:v>
                </c:pt>
                <c:pt idx="45">
                  <c:v>5.2061999999999999</c:v>
                </c:pt>
                <c:pt idx="46">
                  <c:v>8.4392999999999994</c:v>
                </c:pt>
                <c:pt idx="47">
                  <c:v>4.7293000000000003</c:v>
                </c:pt>
                <c:pt idx="48">
                  <c:v>11.995100000000001</c:v>
                </c:pt>
                <c:pt idx="49">
                  <c:v>4.3693999999999997</c:v>
                </c:pt>
                <c:pt idx="50">
                  <c:v>4.9635999999999996</c:v>
                </c:pt>
                <c:pt idx="51">
                  <c:v>7.2846000000000002</c:v>
                </c:pt>
                <c:pt idx="52">
                  <c:v>4.9950999999999999</c:v>
                </c:pt>
                <c:pt idx="53">
                  <c:v>12.4955</c:v>
                </c:pt>
                <c:pt idx="54">
                  <c:v>5.9705000000000004</c:v>
                </c:pt>
                <c:pt idx="55">
                  <c:v>10.982900000000001</c:v>
                </c:pt>
                <c:pt idx="56">
                  <c:v>4.6837</c:v>
                </c:pt>
                <c:pt idx="57">
                  <c:v>4.93</c:v>
                </c:pt>
                <c:pt idx="58">
                  <c:v>5.7645999999999997</c:v>
                </c:pt>
                <c:pt idx="59">
                  <c:v>7.0890000000000004</c:v>
                </c:pt>
                <c:pt idx="60">
                  <c:v>6.1550000000000002</c:v>
                </c:pt>
                <c:pt idx="61">
                  <c:v>5.1212</c:v>
                </c:pt>
                <c:pt idx="62">
                  <c:v>6.6841999999999997</c:v>
                </c:pt>
                <c:pt idx="63">
                  <c:v>5.4260000000000002</c:v>
                </c:pt>
                <c:pt idx="64">
                  <c:v>6.6814999999999998</c:v>
                </c:pt>
                <c:pt idx="65">
                  <c:v>7.0324</c:v>
                </c:pt>
                <c:pt idx="66">
                  <c:v>7.9511000000000003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6A-917C-4AEE35FD46CE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431971807473353"/>
                  <c:y val="0.17950633875548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'Siganus fuscescens'!$T$2:$T$6</c:f>
              <c:numCache>
                <c:formatCode>General</c:formatCode>
                <c:ptCount val="5"/>
                <c:pt idx="0">
                  <c:v>64.3</c:v>
                </c:pt>
                <c:pt idx="1">
                  <c:v>69.5</c:v>
                </c:pt>
                <c:pt idx="2">
                  <c:v>71.900000000000006</c:v>
                </c:pt>
                <c:pt idx="3">
                  <c:v>73</c:v>
                </c:pt>
                <c:pt idx="4">
                  <c:v>79.5</c:v>
                </c:pt>
              </c:numCache>
            </c:numRef>
          </c:xVal>
          <c:yVal>
            <c:numRef>
              <c:f>'Siganus fuscescens'!$U$2:$U$6</c:f>
              <c:numCache>
                <c:formatCode>General</c:formatCode>
                <c:ptCount val="5"/>
                <c:pt idx="0">
                  <c:v>5.641</c:v>
                </c:pt>
                <c:pt idx="1">
                  <c:v>7.4740000000000002</c:v>
                </c:pt>
                <c:pt idx="2">
                  <c:v>6.7939999999999996</c:v>
                </c:pt>
                <c:pt idx="3">
                  <c:v>7.0449999999999999</c:v>
                </c:pt>
                <c:pt idx="4">
                  <c:v>9.782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F-4B42-9355-F0BB8693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10221"/>
        <c:axId val="108565046"/>
      </c:scatterChart>
      <c:valAx>
        <c:axId val="419910221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5046"/>
        <c:crosses val="autoZero"/>
        <c:crossBetween val="midCat"/>
      </c:valAx>
      <c:valAx>
        <c:axId val="108565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102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Length-weight</a:t>
            </a:r>
            <a:r>
              <a:rPr lang="en-US" baseline="0"/>
              <a:t> relationship of </a:t>
            </a:r>
            <a:r>
              <a:rPr lang="en-US" i="1" baseline="0"/>
              <a:t>Spratelloides delicatulus</a:t>
            </a:r>
            <a:r>
              <a:rPr lang="en-US" baseline="0"/>
              <a:t>. Historical collections were collected in ~1908 from 3 different sites, contemporary collections were measured fresh (blue) and after 1 month of preservation in EtOH (red)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36194115336013E-2"/>
          <c:y val="0.12323200440775531"/>
          <c:w val="0.90760772556513769"/>
          <c:h val="0.69055297513257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'Spratelloides delicatulus'!$N$1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002819132932596E-2"/>
                  <c:y val="-4.28456789331715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delicatulus'!$N$2:$N$141</c:f>
              <c:numCache>
                <c:formatCode>General</c:formatCode>
                <c:ptCount val="140"/>
                <c:pt idx="0">
                  <c:v>1.1254</c:v>
                </c:pt>
                <c:pt idx="1">
                  <c:v>1.6948000000000001</c:v>
                </c:pt>
                <c:pt idx="2">
                  <c:v>1.6662999999999999</c:v>
                </c:pt>
                <c:pt idx="3">
                  <c:v>2.0085999999999999</c:v>
                </c:pt>
                <c:pt idx="4">
                  <c:v>1.5946</c:v>
                </c:pt>
                <c:pt idx="5">
                  <c:v>1.3302</c:v>
                </c:pt>
                <c:pt idx="6">
                  <c:v>2.0954000000000002</c:v>
                </c:pt>
                <c:pt idx="7">
                  <c:v>1.6046</c:v>
                </c:pt>
                <c:pt idx="8">
                  <c:v>1.3048999999999999</c:v>
                </c:pt>
                <c:pt idx="9">
                  <c:v>1.3465</c:v>
                </c:pt>
                <c:pt idx="10">
                  <c:v>1.7365999999999999</c:v>
                </c:pt>
                <c:pt idx="11">
                  <c:v>1.4724999999999999</c:v>
                </c:pt>
                <c:pt idx="12">
                  <c:v>1.7969999999999999</c:v>
                </c:pt>
                <c:pt idx="13">
                  <c:v>1.879</c:v>
                </c:pt>
                <c:pt idx="14">
                  <c:v>0.90210000000000001</c:v>
                </c:pt>
                <c:pt idx="15">
                  <c:v>1.2587999999999999</c:v>
                </c:pt>
                <c:pt idx="16">
                  <c:v>1.4317</c:v>
                </c:pt>
                <c:pt idx="17">
                  <c:v>1.4987999999999999</c:v>
                </c:pt>
                <c:pt idx="18">
                  <c:v>0.74890000000000001</c:v>
                </c:pt>
                <c:pt idx="19">
                  <c:v>0.96440000000000003</c:v>
                </c:pt>
                <c:pt idx="20">
                  <c:v>1.7718</c:v>
                </c:pt>
                <c:pt idx="21">
                  <c:v>1.7582</c:v>
                </c:pt>
                <c:pt idx="22">
                  <c:v>2.3647999999999998</c:v>
                </c:pt>
                <c:pt idx="23">
                  <c:v>1.5579000000000001</c:v>
                </c:pt>
                <c:pt idx="24">
                  <c:v>1.6753</c:v>
                </c:pt>
                <c:pt idx="25">
                  <c:v>1.1042000000000001</c:v>
                </c:pt>
                <c:pt idx="26">
                  <c:v>1.6721999999999999</c:v>
                </c:pt>
                <c:pt idx="27">
                  <c:v>1.2728999999999999</c:v>
                </c:pt>
                <c:pt idx="28">
                  <c:v>1.0116000000000001</c:v>
                </c:pt>
                <c:pt idx="29">
                  <c:v>1.2871999999999999</c:v>
                </c:pt>
                <c:pt idx="30">
                  <c:v>1.9450000000000001</c:v>
                </c:pt>
                <c:pt idx="31">
                  <c:v>1.9235</c:v>
                </c:pt>
                <c:pt idx="32">
                  <c:v>1.7501</c:v>
                </c:pt>
                <c:pt idx="33">
                  <c:v>1.1331</c:v>
                </c:pt>
                <c:pt idx="34">
                  <c:v>1.5564</c:v>
                </c:pt>
                <c:pt idx="35">
                  <c:v>1.6861999999999999</c:v>
                </c:pt>
                <c:pt idx="36">
                  <c:v>1.8302</c:v>
                </c:pt>
                <c:pt idx="37">
                  <c:v>1.8241000000000001</c:v>
                </c:pt>
                <c:pt idx="38">
                  <c:v>1.2977000000000001</c:v>
                </c:pt>
                <c:pt idx="39">
                  <c:v>1.7075</c:v>
                </c:pt>
                <c:pt idx="40">
                  <c:v>1.9642999999999999</c:v>
                </c:pt>
                <c:pt idx="41">
                  <c:v>1.2467999999999999</c:v>
                </c:pt>
                <c:pt idx="42">
                  <c:v>1.1354</c:v>
                </c:pt>
                <c:pt idx="43">
                  <c:v>1.1101000000000001</c:v>
                </c:pt>
                <c:pt idx="44">
                  <c:v>1.7904</c:v>
                </c:pt>
                <c:pt idx="45">
                  <c:v>1.6015999999999999</c:v>
                </c:pt>
                <c:pt idx="46">
                  <c:v>1.4549000000000001</c:v>
                </c:pt>
                <c:pt idx="47">
                  <c:v>1.1600999999999999</c:v>
                </c:pt>
                <c:pt idx="48">
                  <c:v>1.1322000000000001</c:v>
                </c:pt>
                <c:pt idx="49">
                  <c:v>1.4113</c:v>
                </c:pt>
                <c:pt idx="50">
                  <c:v>1.8277000000000001</c:v>
                </c:pt>
                <c:pt idx="51">
                  <c:v>1.4581999999999999</c:v>
                </c:pt>
                <c:pt idx="52">
                  <c:v>1.6338999999999999</c:v>
                </c:pt>
                <c:pt idx="53">
                  <c:v>1.4659</c:v>
                </c:pt>
                <c:pt idx="54">
                  <c:v>1.8241000000000001</c:v>
                </c:pt>
                <c:pt idx="55">
                  <c:v>1.8826000000000001</c:v>
                </c:pt>
                <c:pt idx="56">
                  <c:v>1.7882</c:v>
                </c:pt>
                <c:pt idx="57">
                  <c:v>0.43559999999999999</c:v>
                </c:pt>
                <c:pt idx="58">
                  <c:v>1.429</c:v>
                </c:pt>
                <c:pt idx="59">
                  <c:v>1.7866</c:v>
                </c:pt>
                <c:pt idx="60">
                  <c:v>1.7175</c:v>
                </c:pt>
                <c:pt idx="61">
                  <c:v>0.93820000000000003</c:v>
                </c:pt>
                <c:pt idx="62">
                  <c:v>1.4037999999999999</c:v>
                </c:pt>
                <c:pt idx="63">
                  <c:v>1.0077</c:v>
                </c:pt>
                <c:pt idx="64">
                  <c:v>1.8714999999999999</c:v>
                </c:pt>
                <c:pt idx="65">
                  <c:v>0.73709999999999998</c:v>
                </c:pt>
                <c:pt idx="66">
                  <c:v>1.2292000000000001</c:v>
                </c:pt>
                <c:pt idx="67">
                  <c:v>0.95699999999999996</c:v>
                </c:pt>
                <c:pt idx="68">
                  <c:v>1.3958999999999999</c:v>
                </c:pt>
                <c:pt idx="69">
                  <c:v>2.1383999999999999</c:v>
                </c:pt>
                <c:pt idx="70">
                  <c:v>1.8046</c:v>
                </c:pt>
                <c:pt idx="71">
                  <c:v>1.4628000000000001</c:v>
                </c:pt>
                <c:pt idx="72">
                  <c:v>2.1297999999999999</c:v>
                </c:pt>
                <c:pt idx="73">
                  <c:v>1.4479</c:v>
                </c:pt>
                <c:pt idx="74">
                  <c:v>1.2250000000000001</c:v>
                </c:pt>
                <c:pt idx="75">
                  <c:v>1.5559000000000001</c:v>
                </c:pt>
                <c:pt idx="76">
                  <c:v>1.3369</c:v>
                </c:pt>
                <c:pt idx="77">
                  <c:v>1.4273</c:v>
                </c:pt>
                <c:pt idx="78">
                  <c:v>1.7931999999999999</c:v>
                </c:pt>
                <c:pt idx="79">
                  <c:v>1.5760000000000001</c:v>
                </c:pt>
                <c:pt idx="80">
                  <c:v>2.1255000000000002</c:v>
                </c:pt>
                <c:pt idx="81">
                  <c:v>1.7547999999999999</c:v>
                </c:pt>
                <c:pt idx="82">
                  <c:v>1.5325</c:v>
                </c:pt>
                <c:pt idx="83">
                  <c:v>1.4728000000000001</c:v>
                </c:pt>
                <c:pt idx="84">
                  <c:v>1.379</c:v>
                </c:pt>
                <c:pt idx="85">
                  <c:v>1.7798</c:v>
                </c:pt>
                <c:pt idx="86">
                  <c:v>1.3448</c:v>
                </c:pt>
                <c:pt idx="87">
                  <c:v>2.1156999999999999</c:v>
                </c:pt>
                <c:pt idx="88">
                  <c:v>0.98099999999999998</c:v>
                </c:pt>
                <c:pt idx="89">
                  <c:v>2.0125000000000002</c:v>
                </c:pt>
                <c:pt idx="90">
                  <c:v>1.5959000000000001</c:v>
                </c:pt>
                <c:pt idx="91">
                  <c:v>2.4685000000000001</c:v>
                </c:pt>
                <c:pt idx="92">
                  <c:v>1.8421000000000001</c:v>
                </c:pt>
                <c:pt idx="93">
                  <c:v>1.5437000000000001</c:v>
                </c:pt>
                <c:pt idx="94">
                  <c:v>1.3249</c:v>
                </c:pt>
                <c:pt idx="95">
                  <c:v>0.95230000000000004</c:v>
                </c:pt>
                <c:pt idx="96">
                  <c:v>1.0245</c:v>
                </c:pt>
                <c:pt idx="97">
                  <c:v>1.1913</c:v>
                </c:pt>
                <c:pt idx="98">
                  <c:v>1.3646</c:v>
                </c:pt>
                <c:pt idx="99">
                  <c:v>1.7029000000000001</c:v>
                </c:pt>
                <c:pt idx="100">
                  <c:v>1.7114</c:v>
                </c:pt>
                <c:pt idx="101">
                  <c:v>1.7359</c:v>
                </c:pt>
                <c:pt idx="102">
                  <c:v>1.9850000000000001</c:v>
                </c:pt>
                <c:pt idx="103">
                  <c:v>1.4514</c:v>
                </c:pt>
                <c:pt idx="104">
                  <c:v>1.4821</c:v>
                </c:pt>
                <c:pt idx="105">
                  <c:v>1.4016999999999999</c:v>
                </c:pt>
                <c:pt idx="106">
                  <c:v>1.8474999999999999</c:v>
                </c:pt>
                <c:pt idx="107">
                  <c:v>1.4537</c:v>
                </c:pt>
                <c:pt idx="108">
                  <c:v>1.6736</c:v>
                </c:pt>
                <c:pt idx="109">
                  <c:v>1.0952999999999999</c:v>
                </c:pt>
                <c:pt idx="110">
                  <c:v>1.2856000000000001</c:v>
                </c:pt>
                <c:pt idx="111">
                  <c:v>1.7373000000000001</c:v>
                </c:pt>
                <c:pt idx="112">
                  <c:v>1.4483999999999999</c:v>
                </c:pt>
                <c:pt idx="113">
                  <c:v>1.3891</c:v>
                </c:pt>
                <c:pt idx="114">
                  <c:v>2.1078999999999999</c:v>
                </c:pt>
                <c:pt idx="115">
                  <c:v>1.5919000000000001</c:v>
                </c:pt>
                <c:pt idx="116">
                  <c:v>1.5919000000000001</c:v>
                </c:pt>
                <c:pt idx="117">
                  <c:v>2.0758999999999999</c:v>
                </c:pt>
                <c:pt idx="118">
                  <c:v>1.1806000000000001</c:v>
                </c:pt>
                <c:pt idx="119">
                  <c:v>1.1636</c:v>
                </c:pt>
                <c:pt idx="120">
                  <c:v>1.0660000000000001</c:v>
                </c:pt>
                <c:pt idx="121">
                  <c:v>1.6992</c:v>
                </c:pt>
                <c:pt idx="122">
                  <c:v>1.2866</c:v>
                </c:pt>
                <c:pt idx="123">
                  <c:v>2.0693000000000001</c:v>
                </c:pt>
                <c:pt idx="124">
                  <c:v>1.7353000000000001</c:v>
                </c:pt>
                <c:pt idx="125">
                  <c:v>1.7518</c:v>
                </c:pt>
                <c:pt idx="126">
                  <c:v>1.4658</c:v>
                </c:pt>
                <c:pt idx="127">
                  <c:v>1.8648</c:v>
                </c:pt>
                <c:pt idx="128">
                  <c:v>1.5028999999999999</c:v>
                </c:pt>
                <c:pt idx="129">
                  <c:v>1.3662000000000001</c:v>
                </c:pt>
                <c:pt idx="130">
                  <c:v>1.3643000000000001</c:v>
                </c:pt>
                <c:pt idx="131">
                  <c:v>1.3894</c:v>
                </c:pt>
                <c:pt idx="132">
                  <c:v>1.6076999999999999</c:v>
                </c:pt>
                <c:pt idx="133">
                  <c:v>1.7061999999999999</c:v>
                </c:pt>
                <c:pt idx="134">
                  <c:v>1.5241</c:v>
                </c:pt>
                <c:pt idx="135">
                  <c:v>0.96689999999999998</c:v>
                </c:pt>
                <c:pt idx="136">
                  <c:v>1.1657</c:v>
                </c:pt>
                <c:pt idx="137">
                  <c:v>1.4055</c:v>
                </c:pt>
                <c:pt idx="138">
                  <c:v>1.7978000000000001</c:v>
                </c:pt>
                <c:pt idx="139">
                  <c:v>1.1937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3-4795-AAE3-08D6AC0B01CD}"/>
            </c:ext>
          </c:extLst>
        </c:ser>
        <c:ser>
          <c:idx val="1"/>
          <c:order val="1"/>
          <c:tx>
            <c:strRef>
              <c:f>'Spratelloides delicatulus'!$O$1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6.4858919142225552E-2"/>
                  <c:y val="6.6769536596432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delicatulus'!$O$2:$O$141</c:f>
              <c:numCache>
                <c:formatCode>General</c:formatCode>
                <c:ptCount val="140"/>
                <c:pt idx="2">
                  <c:v>1.0911</c:v>
                </c:pt>
                <c:pt idx="3">
                  <c:v>1.5477000000000001</c:v>
                </c:pt>
                <c:pt idx="4">
                  <c:v>1.3889</c:v>
                </c:pt>
                <c:pt idx="5">
                  <c:v>1.6859999999999999</c:v>
                </c:pt>
                <c:pt idx="6">
                  <c:v>1.7896000000000001</c:v>
                </c:pt>
                <c:pt idx="8">
                  <c:v>1.2998000000000001</c:v>
                </c:pt>
                <c:pt idx="10">
                  <c:v>1.4898</c:v>
                </c:pt>
                <c:pt idx="11">
                  <c:v>1.3027</c:v>
                </c:pt>
                <c:pt idx="13">
                  <c:v>1.0631699999999999</c:v>
                </c:pt>
                <c:pt idx="14">
                  <c:v>1.4842</c:v>
                </c:pt>
                <c:pt idx="15">
                  <c:v>1.2495000000000001</c:v>
                </c:pt>
                <c:pt idx="16">
                  <c:v>1.242</c:v>
                </c:pt>
                <c:pt idx="18">
                  <c:v>0.83409999999999995</c:v>
                </c:pt>
                <c:pt idx="19">
                  <c:v>0.98250000000000004</c:v>
                </c:pt>
                <c:pt idx="20">
                  <c:v>1.4061999999999999</c:v>
                </c:pt>
                <c:pt idx="21">
                  <c:v>1.7356</c:v>
                </c:pt>
                <c:pt idx="22">
                  <c:v>2.2879</c:v>
                </c:pt>
                <c:pt idx="25">
                  <c:v>1.0443</c:v>
                </c:pt>
                <c:pt idx="26">
                  <c:v>1.4765999999999999</c:v>
                </c:pt>
                <c:pt idx="27">
                  <c:v>1.1315</c:v>
                </c:pt>
                <c:pt idx="29">
                  <c:v>1.5427999999999999</c:v>
                </c:pt>
                <c:pt idx="30">
                  <c:v>1.8759999999999999</c:v>
                </c:pt>
                <c:pt idx="31">
                  <c:v>1.784</c:v>
                </c:pt>
                <c:pt idx="32">
                  <c:v>1.6726000000000001</c:v>
                </c:pt>
                <c:pt idx="33">
                  <c:v>1.0708</c:v>
                </c:pt>
                <c:pt idx="34">
                  <c:v>1.573</c:v>
                </c:pt>
                <c:pt idx="35">
                  <c:v>1.5133000000000001</c:v>
                </c:pt>
                <c:pt idx="36">
                  <c:v>1.0630999999999999</c:v>
                </c:pt>
                <c:pt idx="37">
                  <c:v>1.6786000000000001</c:v>
                </c:pt>
                <c:pt idx="38">
                  <c:v>1.2751999999999999</c:v>
                </c:pt>
                <c:pt idx="40">
                  <c:v>1.1073</c:v>
                </c:pt>
                <c:pt idx="41">
                  <c:v>0.88990000000000002</c:v>
                </c:pt>
                <c:pt idx="42">
                  <c:v>1.1428</c:v>
                </c:pt>
                <c:pt idx="44">
                  <c:v>1.7403999999999999</c:v>
                </c:pt>
                <c:pt idx="45">
                  <c:v>1.4016</c:v>
                </c:pt>
                <c:pt idx="46">
                  <c:v>1.1173999999999999</c:v>
                </c:pt>
                <c:pt idx="47">
                  <c:v>0.84889999999999999</c:v>
                </c:pt>
                <c:pt idx="48">
                  <c:v>0.88970000000000005</c:v>
                </c:pt>
                <c:pt idx="49">
                  <c:v>1.1393</c:v>
                </c:pt>
                <c:pt idx="50">
                  <c:v>1.4893000000000001</c:v>
                </c:pt>
                <c:pt idx="51">
                  <c:v>1.2488999999999999</c:v>
                </c:pt>
                <c:pt idx="52">
                  <c:v>1.3240000000000001</c:v>
                </c:pt>
                <c:pt idx="53">
                  <c:v>1.1138999999999999</c:v>
                </c:pt>
                <c:pt idx="54">
                  <c:v>1.4816</c:v>
                </c:pt>
                <c:pt idx="55">
                  <c:v>1.4691000000000001</c:v>
                </c:pt>
                <c:pt idx="56">
                  <c:v>1.4235</c:v>
                </c:pt>
                <c:pt idx="57">
                  <c:v>0.30380000000000001</c:v>
                </c:pt>
                <c:pt idx="58">
                  <c:v>1.0936999999999999</c:v>
                </c:pt>
                <c:pt idx="59">
                  <c:v>1.484</c:v>
                </c:pt>
                <c:pt idx="60">
                  <c:v>1.5266</c:v>
                </c:pt>
                <c:pt idx="61">
                  <c:v>0.58650000000000002</c:v>
                </c:pt>
                <c:pt idx="62">
                  <c:v>1.1240000000000001</c:v>
                </c:pt>
                <c:pt idx="63">
                  <c:v>2.0224000000000002</c:v>
                </c:pt>
                <c:pt idx="64">
                  <c:v>1.4919</c:v>
                </c:pt>
                <c:pt idx="65">
                  <c:v>0.71819999999999995</c:v>
                </c:pt>
                <c:pt idx="66">
                  <c:v>0.95309999999999995</c:v>
                </c:pt>
                <c:pt idx="67">
                  <c:v>0.79430000000000001</c:v>
                </c:pt>
                <c:pt idx="68">
                  <c:v>1.2332000000000001</c:v>
                </c:pt>
                <c:pt idx="69">
                  <c:v>1.8528</c:v>
                </c:pt>
                <c:pt idx="70">
                  <c:v>1.4097999999999999</c:v>
                </c:pt>
                <c:pt idx="71">
                  <c:v>1.4177</c:v>
                </c:pt>
                <c:pt idx="72">
                  <c:v>1.6286</c:v>
                </c:pt>
                <c:pt idx="73">
                  <c:v>1.2701</c:v>
                </c:pt>
                <c:pt idx="74">
                  <c:v>1.0482</c:v>
                </c:pt>
                <c:pt idx="75">
                  <c:v>1.2418</c:v>
                </c:pt>
                <c:pt idx="76">
                  <c:v>1.0387999999999999</c:v>
                </c:pt>
                <c:pt idx="77">
                  <c:v>1.171</c:v>
                </c:pt>
                <c:pt idx="78">
                  <c:v>1.4098999999999999</c:v>
                </c:pt>
                <c:pt idx="79">
                  <c:v>1.3374999999999999</c:v>
                </c:pt>
                <c:pt idx="80">
                  <c:v>1.7221</c:v>
                </c:pt>
                <c:pt idx="81">
                  <c:v>1.3902000000000001</c:v>
                </c:pt>
                <c:pt idx="82">
                  <c:v>1.2670999999999999</c:v>
                </c:pt>
                <c:pt idx="83">
                  <c:v>1.2577</c:v>
                </c:pt>
                <c:pt idx="84">
                  <c:v>1.1619999999999999</c:v>
                </c:pt>
                <c:pt idx="85">
                  <c:v>1.4807999999999999</c:v>
                </c:pt>
                <c:pt idx="86">
                  <c:v>1.0113000000000001</c:v>
                </c:pt>
                <c:pt idx="87">
                  <c:v>1.7782</c:v>
                </c:pt>
                <c:pt idx="88">
                  <c:v>0.80369999999999997</c:v>
                </c:pt>
                <c:pt idx="89">
                  <c:v>1.6217999999999999</c:v>
                </c:pt>
                <c:pt idx="90">
                  <c:v>1.2718</c:v>
                </c:pt>
                <c:pt idx="91">
                  <c:v>1.9995000000000001</c:v>
                </c:pt>
                <c:pt idx="92">
                  <c:v>1.5115000000000001</c:v>
                </c:pt>
                <c:pt idx="93">
                  <c:v>1.3117000000000001</c:v>
                </c:pt>
                <c:pt idx="94">
                  <c:v>1.1697</c:v>
                </c:pt>
                <c:pt idx="95">
                  <c:v>0.83919999999999995</c:v>
                </c:pt>
                <c:pt idx="96">
                  <c:v>0.83730000000000004</c:v>
                </c:pt>
                <c:pt idx="97">
                  <c:v>1.0779000000000001</c:v>
                </c:pt>
                <c:pt idx="98">
                  <c:v>1.1718</c:v>
                </c:pt>
                <c:pt idx="99">
                  <c:v>1.3363</c:v>
                </c:pt>
                <c:pt idx="100">
                  <c:v>1.5202</c:v>
                </c:pt>
                <c:pt idx="101">
                  <c:v>1.5628</c:v>
                </c:pt>
                <c:pt idx="102">
                  <c:v>1.7659</c:v>
                </c:pt>
                <c:pt idx="103">
                  <c:v>1.2685</c:v>
                </c:pt>
                <c:pt idx="104">
                  <c:v>1.3216000000000001</c:v>
                </c:pt>
                <c:pt idx="105">
                  <c:v>1.2343</c:v>
                </c:pt>
                <c:pt idx="106">
                  <c:v>1.6716</c:v>
                </c:pt>
                <c:pt idx="107">
                  <c:v>1.2122999999999999</c:v>
                </c:pt>
                <c:pt idx="108">
                  <c:v>1.3271999999999999</c:v>
                </c:pt>
                <c:pt idx="109">
                  <c:v>0.88600000000000001</c:v>
                </c:pt>
                <c:pt idx="110">
                  <c:v>1.0693999999999999</c:v>
                </c:pt>
                <c:pt idx="111">
                  <c:v>1.4937</c:v>
                </c:pt>
                <c:pt idx="112">
                  <c:v>1.3593999999999999</c:v>
                </c:pt>
                <c:pt idx="113">
                  <c:v>1.3123</c:v>
                </c:pt>
                <c:pt idx="114">
                  <c:v>1.9109</c:v>
                </c:pt>
                <c:pt idx="115">
                  <c:v>1.4251</c:v>
                </c:pt>
                <c:pt idx="116">
                  <c:v>1.1046</c:v>
                </c:pt>
                <c:pt idx="117">
                  <c:v>1.6659999999999999</c:v>
                </c:pt>
                <c:pt idx="118">
                  <c:v>1.2262999999999999</c:v>
                </c:pt>
                <c:pt idx="119">
                  <c:v>1.2470000000000001</c:v>
                </c:pt>
                <c:pt idx="120">
                  <c:v>0.90629999999999999</c:v>
                </c:pt>
                <c:pt idx="121">
                  <c:v>1.4427000000000001</c:v>
                </c:pt>
                <c:pt idx="122">
                  <c:v>1.1578999999999999</c:v>
                </c:pt>
                <c:pt idx="123">
                  <c:v>1.5685</c:v>
                </c:pt>
                <c:pt idx="124">
                  <c:v>1.3837999999999999</c:v>
                </c:pt>
                <c:pt idx="125">
                  <c:v>1.5521</c:v>
                </c:pt>
                <c:pt idx="126">
                  <c:v>1.2807999999999999</c:v>
                </c:pt>
                <c:pt idx="127">
                  <c:v>1.1393</c:v>
                </c:pt>
                <c:pt idx="128">
                  <c:v>1.1716</c:v>
                </c:pt>
                <c:pt idx="129">
                  <c:v>1.1733</c:v>
                </c:pt>
                <c:pt idx="130">
                  <c:v>1.2185999999999999</c:v>
                </c:pt>
                <c:pt idx="131">
                  <c:v>1.2182999999999999</c:v>
                </c:pt>
                <c:pt idx="132">
                  <c:v>1.4065000000000001</c:v>
                </c:pt>
                <c:pt idx="133">
                  <c:v>0.63339999999999996</c:v>
                </c:pt>
                <c:pt idx="134">
                  <c:v>1.1247</c:v>
                </c:pt>
                <c:pt idx="135">
                  <c:v>0.76019999999999999</c:v>
                </c:pt>
                <c:pt idx="136">
                  <c:v>0.9456</c:v>
                </c:pt>
                <c:pt idx="137">
                  <c:v>1.5125</c:v>
                </c:pt>
                <c:pt idx="138">
                  <c:v>1.4142999999999999</c:v>
                </c:pt>
                <c:pt idx="139">
                  <c:v>1.0846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3-4795-AAE3-08D6AC0B01CD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'Spratelloides delicatulus'!$T$2:$T$97</c:f>
              <c:numCache>
                <c:formatCode>General</c:formatCode>
                <c:ptCount val="96"/>
                <c:pt idx="0">
                  <c:v>33.5</c:v>
                </c:pt>
                <c:pt idx="1">
                  <c:v>33.5</c:v>
                </c:pt>
                <c:pt idx="2">
                  <c:v>34.299999999999997</c:v>
                </c:pt>
                <c:pt idx="3">
                  <c:v>34.5</c:v>
                </c:pt>
                <c:pt idx="4">
                  <c:v>38.700000000000003</c:v>
                </c:pt>
                <c:pt idx="5">
                  <c:v>38.9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39.5</c:v>
                </c:pt>
                <c:pt idx="9">
                  <c:v>39.6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40.200000000000003</c:v>
                </c:pt>
                <c:pt idx="14">
                  <c:v>41</c:v>
                </c:pt>
                <c:pt idx="15">
                  <c:v>41.2</c:v>
                </c:pt>
                <c:pt idx="16">
                  <c:v>41.2</c:v>
                </c:pt>
                <c:pt idx="17">
                  <c:v>41.5</c:v>
                </c:pt>
                <c:pt idx="18">
                  <c:v>41.5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42.2</c:v>
                </c:pt>
                <c:pt idx="25">
                  <c:v>42.3</c:v>
                </c:pt>
                <c:pt idx="26">
                  <c:v>42.5</c:v>
                </c:pt>
                <c:pt idx="27">
                  <c:v>42.5</c:v>
                </c:pt>
                <c:pt idx="28">
                  <c:v>42.8</c:v>
                </c:pt>
                <c:pt idx="29">
                  <c:v>42.9</c:v>
                </c:pt>
                <c:pt idx="30">
                  <c:v>42.9</c:v>
                </c:pt>
                <c:pt idx="31">
                  <c:v>43.2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43.8</c:v>
                </c:pt>
                <c:pt idx="36">
                  <c:v>44.1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44.6</c:v>
                </c:pt>
                <c:pt idx="42">
                  <c:v>44.6</c:v>
                </c:pt>
                <c:pt idx="43">
                  <c:v>44.6</c:v>
                </c:pt>
                <c:pt idx="44">
                  <c:v>45.2</c:v>
                </c:pt>
                <c:pt idx="45">
                  <c:v>45.5</c:v>
                </c:pt>
                <c:pt idx="46">
                  <c:v>45.5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46.8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47.4</c:v>
                </c:pt>
                <c:pt idx="59">
                  <c:v>47.4</c:v>
                </c:pt>
                <c:pt idx="60">
                  <c:v>47.5</c:v>
                </c:pt>
                <c:pt idx="61">
                  <c:v>47.5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48</c:v>
                </c:pt>
                <c:pt idx="67">
                  <c:v>48.1</c:v>
                </c:pt>
                <c:pt idx="68">
                  <c:v>48.2</c:v>
                </c:pt>
                <c:pt idx="69">
                  <c:v>48.7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49</c:v>
                </c:pt>
                <c:pt idx="74">
                  <c:v>49</c:v>
                </c:pt>
                <c:pt idx="75">
                  <c:v>49.2</c:v>
                </c:pt>
                <c:pt idx="76">
                  <c:v>49.3</c:v>
                </c:pt>
                <c:pt idx="77">
                  <c:v>49.4</c:v>
                </c:pt>
                <c:pt idx="78">
                  <c:v>49.6</c:v>
                </c:pt>
                <c:pt idx="79">
                  <c:v>49.6</c:v>
                </c:pt>
                <c:pt idx="80">
                  <c:v>50</c:v>
                </c:pt>
                <c:pt idx="81">
                  <c:v>50</c:v>
                </c:pt>
                <c:pt idx="82">
                  <c:v>50.7</c:v>
                </c:pt>
                <c:pt idx="83">
                  <c:v>51.2</c:v>
                </c:pt>
                <c:pt idx="84">
                  <c:v>51.4</c:v>
                </c:pt>
                <c:pt idx="85">
                  <c:v>51.5</c:v>
                </c:pt>
                <c:pt idx="86">
                  <c:v>51.6</c:v>
                </c:pt>
                <c:pt idx="87">
                  <c:v>51.8</c:v>
                </c:pt>
                <c:pt idx="88">
                  <c:v>52</c:v>
                </c:pt>
                <c:pt idx="89">
                  <c:v>52.3</c:v>
                </c:pt>
                <c:pt idx="90">
                  <c:v>52.6</c:v>
                </c:pt>
                <c:pt idx="91">
                  <c:v>53.4</c:v>
                </c:pt>
                <c:pt idx="92">
                  <c:v>54.5</c:v>
                </c:pt>
                <c:pt idx="93">
                  <c:v>54.7</c:v>
                </c:pt>
                <c:pt idx="94">
                  <c:v>54.8</c:v>
                </c:pt>
                <c:pt idx="95">
                  <c:v>55.2</c:v>
                </c:pt>
              </c:numCache>
            </c:numRef>
          </c:xVal>
          <c:yVal>
            <c:numRef>
              <c:f>'Spratelloides delicatulus'!$U$2:$U$97</c:f>
              <c:numCache>
                <c:formatCode>General</c:formatCode>
                <c:ptCount val="96"/>
                <c:pt idx="0">
                  <c:v>0.313</c:v>
                </c:pt>
                <c:pt idx="1">
                  <c:v>0.36199999999999999</c:v>
                </c:pt>
                <c:pt idx="2">
                  <c:v>0.40300000000000002</c:v>
                </c:pt>
                <c:pt idx="3">
                  <c:v>0.34499999999999997</c:v>
                </c:pt>
                <c:pt idx="4">
                  <c:v>0.45</c:v>
                </c:pt>
                <c:pt idx="5">
                  <c:v>0.67200000000000004</c:v>
                </c:pt>
                <c:pt idx="6">
                  <c:v>0.46</c:v>
                </c:pt>
                <c:pt idx="7">
                  <c:v>0.71899999999999997</c:v>
                </c:pt>
                <c:pt idx="8">
                  <c:v>0.51</c:v>
                </c:pt>
                <c:pt idx="9">
                  <c:v>0.66700000000000004</c:v>
                </c:pt>
                <c:pt idx="10">
                  <c:v>0.53600000000000003</c:v>
                </c:pt>
                <c:pt idx="11">
                  <c:v>0.68100000000000005</c:v>
                </c:pt>
                <c:pt idx="12">
                  <c:v>0.67200000000000004</c:v>
                </c:pt>
                <c:pt idx="13">
                  <c:v>0.79800000000000004</c:v>
                </c:pt>
                <c:pt idx="14">
                  <c:v>0.74099999999999999</c:v>
                </c:pt>
                <c:pt idx="15">
                  <c:v>0.63100000000000001</c:v>
                </c:pt>
                <c:pt idx="16">
                  <c:v>0.56100000000000005</c:v>
                </c:pt>
                <c:pt idx="17">
                  <c:v>0.55700000000000005</c:v>
                </c:pt>
                <c:pt idx="18">
                  <c:v>0.64900000000000002</c:v>
                </c:pt>
                <c:pt idx="19">
                  <c:v>0.65100000000000002</c:v>
                </c:pt>
                <c:pt idx="20">
                  <c:v>0.71299999999999997</c:v>
                </c:pt>
                <c:pt idx="21">
                  <c:v>0.66500000000000004</c:v>
                </c:pt>
                <c:pt idx="22">
                  <c:v>0.66200000000000003</c:v>
                </c:pt>
                <c:pt idx="23">
                  <c:v>0.72799999999999998</c:v>
                </c:pt>
                <c:pt idx="24">
                  <c:v>0.82899999999999996</c:v>
                </c:pt>
                <c:pt idx="25">
                  <c:v>0.82299999999999995</c:v>
                </c:pt>
                <c:pt idx="26">
                  <c:v>0.89500000000000002</c:v>
                </c:pt>
                <c:pt idx="27">
                  <c:v>0.88400000000000001</c:v>
                </c:pt>
                <c:pt idx="28">
                  <c:v>0.83799999999999997</c:v>
                </c:pt>
                <c:pt idx="29">
                  <c:v>0.76800000000000002</c:v>
                </c:pt>
                <c:pt idx="30">
                  <c:v>0.75</c:v>
                </c:pt>
                <c:pt idx="31">
                  <c:v>0.89</c:v>
                </c:pt>
                <c:pt idx="32">
                  <c:v>0.97799999999999998</c:v>
                </c:pt>
                <c:pt idx="33">
                  <c:v>1.014</c:v>
                </c:pt>
                <c:pt idx="34">
                  <c:v>0.73599999999999999</c:v>
                </c:pt>
                <c:pt idx="35">
                  <c:v>0.98399999999999999</c:v>
                </c:pt>
                <c:pt idx="36">
                  <c:v>0.78100000000000003</c:v>
                </c:pt>
                <c:pt idx="37">
                  <c:v>0.94399999999999995</c:v>
                </c:pt>
                <c:pt idx="38">
                  <c:v>1.022</c:v>
                </c:pt>
                <c:pt idx="39">
                  <c:v>0.72499999999999998</c:v>
                </c:pt>
                <c:pt idx="40">
                  <c:v>0.72899999999999998</c:v>
                </c:pt>
                <c:pt idx="41">
                  <c:v>0.83099999999999996</c:v>
                </c:pt>
                <c:pt idx="42">
                  <c:v>0.71399999999999997</c:v>
                </c:pt>
                <c:pt idx="43">
                  <c:v>0.89</c:v>
                </c:pt>
                <c:pt idx="44">
                  <c:v>1.079</c:v>
                </c:pt>
                <c:pt idx="45">
                  <c:v>0.86899999999999999</c:v>
                </c:pt>
                <c:pt idx="46">
                  <c:v>1.171</c:v>
                </c:pt>
                <c:pt idx="47">
                  <c:v>1.073</c:v>
                </c:pt>
                <c:pt idx="48">
                  <c:v>0.89500000000000002</c:v>
                </c:pt>
                <c:pt idx="49">
                  <c:v>1.105</c:v>
                </c:pt>
                <c:pt idx="50">
                  <c:v>0.82899999999999996</c:v>
                </c:pt>
                <c:pt idx="51">
                  <c:v>0.97699999999999998</c:v>
                </c:pt>
                <c:pt idx="52">
                  <c:v>1.079</c:v>
                </c:pt>
                <c:pt idx="53">
                  <c:v>0.93799999999999994</c:v>
                </c:pt>
                <c:pt idx="54">
                  <c:v>1.018</c:v>
                </c:pt>
                <c:pt idx="55">
                  <c:v>1.0589999999999999</c:v>
                </c:pt>
                <c:pt idx="56">
                  <c:v>0.92</c:v>
                </c:pt>
                <c:pt idx="57">
                  <c:v>1.1759999999999999</c:v>
                </c:pt>
                <c:pt idx="58">
                  <c:v>1.0389999999999999</c:v>
                </c:pt>
                <c:pt idx="59">
                  <c:v>0.97599999999999998</c:v>
                </c:pt>
                <c:pt idx="60">
                  <c:v>1.1879999999999999</c:v>
                </c:pt>
                <c:pt idx="61">
                  <c:v>1.1299999999999999</c:v>
                </c:pt>
                <c:pt idx="62">
                  <c:v>0.96599999999999997</c:v>
                </c:pt>
                <c:pt idx="63">
                  <c:v>1.21</c:v>
                </c:pt>
                <c:pt idx="64">
                  <c:v>1.194</c:v>
                </c:pt>
                <c:pt idx="65">
                  <c:v>1.0589999999999999</c:v>
                </c:pt>
                <c:pt idx="66">
                  <c:v>0.98599999999999999</c:v>
                </c:pt>
                <c:pt idx="67">
                  <c:v>1.196</c:v>
                </c:pt>
                <c:pt idx="68">
                  <c:v>1.117</c:v>
                </c:pt>
                <c:pt idx="69">
                  <c:v>1.222</c:v>
                </c:pt>
                <c:pt idx="70">
                  <c:v>1.0469999999999999</c:v>
                </c:pt>
                <c:pt idx="71">
                  <c:v>1.171</c:v>
                </c:pt>
                <c:pt idx="72">
                  <c:v>1.2330000000000001</c:v>
                </c:pt>
                <c:pt idx="73">
                  <c:v>1.0669999999999999</c:v>
                </c:pt>
                <c:pt idx="74">
                  <c:v>0.89</c:v>
                </c:pt>
                <c:pt idx="75">
                  <c:v>1.1779999999999999</c:v>
                </c:pt>
                <c:pt idx="76">
                  <c:v>1.3089999999999999</c:v>
                </c:pt>
                <c:pt idx="77">
                  <c:v>0.98899999999999999</c:v>
                </c:pt>
                <c:pt idx="78">
                  <c:v>1.208</c:v>
                </c:pt>
                <c:pt idx="79">
                  <c:v>1.282</c:v>
                </c:pt>
                <c:pt idx="80">
                  <c:v>1.004</c:v>
                </c:pt>
                <c:pt idx="81">
                  <c:v>1.171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1.498</c:v>
                </c:pt>
                <c:pt idx="85">
                  <c:v>1.421</c:v>
                </c:pt>
                <c:pt idx="86">
                  <c:v>1.6459999999999999</c:v>
                </c:pt>
                <c:pt idx="87">
                  <c:v>1.3620000000000001</c:v>
                </c:pt>
                <c:pt idx="88">
                  <c:v>1.3140000000000001</c:v>
                </c:pt>
                <c:pt idx="89">
                  <c:v>1.54</c:v>
                </c:pt>
                <c:pt idx="90">
                  <c:v>1.581</c:v>
                </c:pt>
                <c:pt idx="91">
                  <c:v>1.4530000000000001</c:v>
                </c:pt>
                <c:pt idx="92">
                  <c:v>1.87</c:v>
                </c:pt>
                <c:pt idx="93">
                  <c:v>1.4319999999999999</c:v>
                </c:pt>
                <c:pt idx="94">
                  <c:v>1.7430000000000001</c:v>
                </c:pt>
                <c:pt idx="95">
                  <c:v>1.802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F-427B-A651-AA16B786D49F}"/>
            </c:ext>
          </c:extLst>
        </c:ser>
        <c:ser>
          <c:idx val="3"/>
          <c:order val="3"/>
          <c:tx>
            <c:v>Albatross Sulu Sea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0825631140613639"/>
                  <c:y val="0.27355229724324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delicatulus'!$X$2:$X$39</c:f>
              <c:numCache>
                <c:formatCode>General</c:formatCode>
                <c:ptCount val="38"/>
                <c:pt idx="0">
                  <c:v>54.7</c:v>
                </c:pt>
                <c:pt idx="1">
                  <c:v>50</c:v>
                </c:pt>
                <c:pt idx="2">
                  <c:v>48.2</c:v>
                </c:pt>
                <c:pt idx="3">
                  <c:v>41.9</c:v>
                </c:pt>
                <c:pt idx="4">
                  <c:v>52</c:v>
                </c:pt>
                <c:pt idx="5">
                  <c:v>47.8</c:v>
                </c:pt>
                <c:pt idx="6">
                  <c:v>49</c:v>
                </c:pt>
                <c:pt idx="7">
                  <c:v>41.2</c:v>
                </c:pt>
                <c:pt idx="8">
                  <c:v>50</c:v>
                </c:pt>
                <c:pt idx="9">
                  <c:v>46</c:v>
                </c:pt>
                <c:pt idx="10">
                  <c:v>44.6</c:v>
                </c:pt>
                <c:pt idx="11">
                  <c:v>48.8</c:v>
                </c:pt>
                <c:pt idx="12">
                  <c:v>48</c:v>
                </c:pt>
                <c:pt idx="13">
                  <c:v>41.5</c:v>
                </c:pt>
                <c:pt idx="14">
                  <c:v>48.8</c:v>
                </c:pt>
                <c:pt idx="15">
                  <c:v>47.6</c:v>
                </c:pt>
                <c:pt idx="16">
                  <c:v>45.7</c:v>
                </c:pt>
                <c:pt idx="17">
                  <c:v>44.4</c:v>
                </c:pt>
                <c:pt idx="18">
                  <c:v>47.4</c:v>
                </c:pt>
                <c:pt idx="19">
                  <c:v>41.2</c:v>
                </c:pt>
                <c:pt idx="20">
                  <c:v>47.4</c:v>
                </c:pt>
                <c:pt idx="21">
                  <c:v>45.5</c:v>
                </c:pt>
                <c:pt idx="22">
                  <c:v>47</c:v>
                </c:pt>
                <c:pt idx="23">
                  <c:v>29.6</c:v>
                </c:pt>
                <c:pt idx="24">
                  <c:v>33.5</c:v>
                </c:pt>
                <c:pt idx="25">
                  <c:v>49.4</c:v>
                </c:pt>
                <c:pt idx="26">
                  <c:v>40</c:v>
                </c:pt>
                <c:pt idx="27">
                  <c:v>45.8</c:v>
                </c:pt>
                <c:pt idx="28">
                  <c:v>39.1</c:v>
                </c:pt>
                <c:pt idx="29">
                  <c:v>42.1</c:v>
                </c:pt>
                <c:pt idx="30">
                  <c:v>44.6</c:v>
                </c:pt>
                <c:pt idx="31">
                  <c:v>44.5</c:v>
                </c:pt>
                <c:pt idx="32">
                  <c:v>49</c:v>
                </c:pt>
                <c:pt idx="33">
                  <c:v>43.5</c:v>
                </c:pt>
                <c:pt idx="34">
                  <c:v>38.700000000000003</c:v>
                </c:pt>
                <c:pt idx="35">
                  <c:v>44.1</c:v>
                </c:pt>
                <c:pt idx="36">
                  <c:v>42</c:v>
                </c:pt>
                <c:pt idx="37">
                  <c:v>39.5</c:v>
                </c:pt>
              </c:numCache>
            </c:numRef>
          </c:xVal>
          <c:yVal>
            <c:numRef>
              <c:f>'Spratelloides delicatulus'!$W$2:$W$39</c:f>
              <c:numCache>
                <c:formatCode>General</c:formatCode>
                <c:ptCount val="38"/>
                <c:pt idx="0">
                  <c:v>1.4319999999999999</c:v>
                </c:pt>
                <c:pt idx="1">
                  <c:v>1.004</c:v>
                </c:pt>
                <c:pt idx="2">
                  <c:v>1.117</c:v>
                </c:pt>
                <c:pt idx="3">
                  <c:v>0.65100000000000002</c:v>
                </c:pt>
                <c:pt idx="4">
                  <c:v>1.3140000000000001</c:v>
                </c:pt>
                <c:pt idx="5">
                  <c:v>1.0589999999999999</c:v>
                </c:pt>
                <c:pt idx="6">
                  <c:v>1.0669999999999999</c:v>
                </c:pt>
                <c:pt idx="7">
                  <c:v>0.63100000000000001</c:v>
                </c:pt>
                <c:pt idx="8">
                  <c:v>1.171</c:v>
                </c:pt>
                <c:pt idx="9">
                  <c:v>0.97699999999999998</c:v>
                </c:pt>
                <c:pt idx="10">
                  <c:v>0.83099999999999996</c:v>
                </c:pt>
                <c:pt idx="11">
                  <c:v>1.0469999999999999</c:v>
                </c:pt>
                <c:pt idx="12">
                  <c:v>0.98599999999999999</c:v>
                </c:pt>
                <c:pt idx="13">
                  <c:v>0.55700000000000005</c:v>
                </c:pt>
                <c:pt idx="14">
                  <c:v>1.171</c:v>
                </c:pt>
                <c:pt idx="15">
                  <c:v>0.96599999999999997</c:v>
                </c:pt>
                <c:pt idx="16">
                  <c:v>0.89500000000000002</c:v>
                </c:pt>
                <c:pt idx="17">
                  <c:v>0.72499999999999998</c:v>
                </c:pt>
                <c:pt idx="18">
                  <c:v>1.0389999999999999</c:v>
                </c:pt>
                <c:pt idx="19">
                  <c:v>0.56100000000000005</c:v>
                </c:pt>
                <c:pt idx="20">
                  <c:v>0.97599999999999998</c:v>
                </c:pt>
                <c:pt idx="21">
                  <c:v>0.86899999999999999</c:v>
                </c:pt>
                <c:pt idx="22">
                  <c:v>0.92</c:v>
                </c:pt>
                <c:pt idx="23">
                  <c:v>0.21099999999999999</c:v>
                </c:pt>
                <c:pt idx="24">
                  <c:v>0.313</c:v>
                </c:pt>
                <c:pt idx="25">
                  <c:v>0.98899999999999999</c:v>
                </c:pt>
                <c:pt idx="26">
                  <c:v>0.53600000000000003</c:v>
                </c:pt>
                <c:pt idx="27">
                  <c:v>0.82899999999999996</c:v>
                </c:pt>
                <c:pt idx="28">
                  <c:v>0.46</c:v>
                </c:pt>
                <c:pt idx="29">
                  <c:v>0.66200000000000003</c:v>
                </c:pt>
                <c:pt idx="30">
                  <c:v>0.71399999999999997</c:v>
                </c:pt>
                <c:pt idx="31">
                  <c:v>0.72899999999999998</c:v>
                </c:pt>
                <c:pt idx="32">
                  <c:v>0.89</c:v>
                </c:pt>
                <c:pt idx="33">
                  <c:v>0.73599999999999999</c:v>
                </c:pt>
                <c:pt idx="34">
                  <c:v>0.45</c:v>
                </c:pt>
                <c:pt idx="35">
                  <c:v>0.78100000000000003</c:v>
                </c:pt>
                <c:pt idx="36">
                  <c:v>0.66500000000000004</c:v>
                </c:pt>
                <c:pt idx="37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F-43F8-BDF2-C79CB22FA846}"/>
            </c:ext>
          </c:extLst>
        </c:ser>
        <c:ser>
          <c:idx val="4"/>
          <c:order val="4"/>
          <c:tx>
            <c:v>Albatross Luzon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934277554098547"/>
                  <c:y val="0.211094723441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delicatulus'!$X$40:$X$67</c:f>
              <c:numCache>
                <c:formatCode>General</c:formatCode>
                <c:ptCount val="28"/>
                <c:pt idx="0">
                  <c:v>40</c:v>
                </c:pt>
                <c:pt idx="1">
                  <c:v>42.5</c:v>
                </c:pt>
                <c:pt idx="2">
                  <c:v>45.5</c:v>
                </c:pt>
                <c:pt idx="3">
                  <c:v>45.2</c:v>
                </c:pt>
                <c:pt idx="4">
                  <c:v>51.6</c:v>
                </c:pt>
                <c:pt idx="5">
                  <c:v>39.200000000000003</c:v>
                </c:pt>
                <c:pt idx="6">
                  <c:v>42.5</c:v>
                </c:pt>
                <c:pt idx="7">
                  <c:v>48.1</c:v>
                </c:pt>
                <c:pt idx="8">
                  <c:v>43.8</c:v>
                </c:pt>
                <c:pt idx="9">
                  <c:v>47.5</c:v>
                </c:pt>
                <c:pt idx="10">
                  <c:v>43.2</c:v>
                </c:pt>
                <c:pt idx="11">
                  <c:v>44.3</c:v>
                </c:pt>
                <c:pt idx="12">
                  <c:v>52.3</c:v>
                </c:pt>
                <c:pt idx="13">
                  <c:v>43.3</c:v>
                </c:pt>
                <c:pt idx="14">
                  <c:v>50.7</c:v>
                </c:pt>
                <c:pt idx="15">
                  <c:v>44.2</c:v>
                </c:pt>
                <c:pt idx="16">
                  <c:v>42.2</c:v>
                </c:pt>
                <c:pt idx="17">
                  <c:v>39.6</c:v>
                </c:pt>
                <c:pt idx="18">
                  <c:v>45.7</c:v>
                </c:pt>
                <c:pt idx="19">
                  <c:v>47.6</c:v>
                </c:pt>
                <c:pt idx="20">
                  <c:v>47.3</c:v>
                </c:pt>
                <c:pt idx="21">
                  <c:v>46</c:v>
                </c:pt>
                <c:pt idx="22">
                  <c:v>41</c:v>
                </c:pt>
                <c:pt idx="23">
                  <c:v>40</c:v>
                </c:pt>
                <c:pt idx="24">
                  <c:v>33.5</c:v>
                </c:pt>
                <c:pt idx="25">
                  <c:v>34.299999999999997</c:v>
                </c:pt>
                <c:pt idx="26">
                  <c:v>47.5</c:v>
                </c:pt>
                <c:pt idx="27">
                  <c:v>38.9</c:v>
                </c:pt>
              </c:numCache>
            </c:numRef>
          </c:xVal>
          <c:yVal>
            <c:numRef>
              <c:f>'Spratelloides delicatulus'!$W$40:$W$67</c:f>
              <c:numCache>
                <c:formatCode>General</c:formatCode>
                <c:ptCount val="28"/>
                <c:pt idx="0">
                  <c:v>0.68100000000000005</c:v>
                </c:pt>
                <c:pt idx="1">
                  <c:v>0.89500000000000002</c:v>
                </c:pt>
                <c:pt idx="2">
                  <c:v>1.171</c:v>
                </c:pt>
                <c:pt idx="3">
                  <c:v>1.079</c:v>
                </c:pt>
                <c:pt idx="4">
                  <c:v>1.6459999999999999</c:v>
                </c:pt>
                <c:pt idx="5">
                  <c:v>0.71899999999999997</c:v>
                </c:pt>
                <c:pt idx="6">
                  <c:v>0.88400000000000001</c:v>
                </c:pt>
                <c:pt idx="7">
                  <c:v>1.196</c:v>
                </c:pt>
                <c:pt idx="8">
                  <c:v>0.98399999999999999</c:v>
                </c:pt>
                <c:pt idx="9">
                  <c:v>1.1879999999999999</c:v>
                </c:pt>
                <c:pt idx="10">
                  <c:v>0.89</c:v>
                </c:pt>
                <c:pt idx="11">
                  <c:v>1.022</c:v>
                </c:pt>
                <c:pt idx="12">
                  <c:v>1.54</c:v>
                </c:pt>
                <c:pt idx="13">
                  <c:v>1.014</c:v>
                </c:pt>
                <c:pt idx="14">
                  <c:v>1.3759999999999999</c:v>
                </c:pt>
                <c:pt idx="15">
                  <c:v>0.94399999999999995</c:v>
                </c:pt>
                <c:pt idx="16">
                  <c:v>0.82899999999999996</c:v>
                </c:pt>
                <c:pt idx="17">
                  <c:v>0.66700000000000004</c:v>
                </c:pt>
                <c:pt idx="18">
                  <c:v>1.105</c:v>
                </c:pt>
                <c:pt idx="19">
                  <c:v>1.21</c:v>
                </c:pt>
                <c:pt idx="20">
                  <c:v>1.1759999999999999</c:v>
                </c:pt>
                <c:pt idx="21">
                  <c:v>1.079</c:v>
                </c:pt>
                <c:pt idx="22">
                  <c:v>0.74099999999999999</c:v>
                </c:pt>
                <c:pt idx="23">
                  <c:v>0.67200000000000004</c:v>
                </c:pt>
                <c:pt idx="24">
                  <c:v>0.36199999999999999</c:v>
                </c:pt>
                <c:pt idx="25">
                  <c:v>0.40300000000000002</c:v>
                </c:pt>
                <c:pt idx="26">
                  <c:v>1.1299999999999999</c:v>
                </c:pt>
                <c:pt idx="27">
                  <c:v>0.67200000000000004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F-43F8-BDF2-C79CB22FA846}"/>
            </c:ext>
          </c:extLst>
        </c:ser>
        <c:ser>
          <c:idx val="5"/>
          <c:order val="5"/>
          <c:tx>
            <c:v>Albatross Mindoro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67645995284416371"/>
                  <c:y val="0.31833366231888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delicatulus'!$X$94:$X$125</c:f>
              <c:numCache>
                <c:formatCode>General</c:formatCode>
                <c:ptCount val="32"/>
                <c:pt idx="0">
                  <c:v>46</c:v>
                </c:pt>
                <c:pt idx="1">
                  <c:v>53.4</c:v>
                </c:pt>
                <c:pt idx="2">
                  <c:v>51.5</c:v>
                </c:pt>
                <c:pt idx="3">
                  <c:v>48.8</c:v>
                </c:pt>
                <c:pt idx="4">
                  <c:v>52.6</c:v>
                </c:pt>
                <c:pt idx="5">
                  <c:v>40.200000000000003</c:v>
                </c:pt>
                <c:pt idx="6">
                  <c:v>54.5</c:v>
                </c:pt>
                <c:pt idx="7">
                  <c:v>54.8</c:v>
                </c:pt>
                <c:pt idx="8">
                  <c:v>34.5</c:v>
                </c:pt>
                <c:pt idx="9">
                  <c:v>46.8</c:v>
                </c:pt>
                <c:pt idx="10">
                  <c:v>49.3</c:v>
                </c:pt>
                <c:pt idx="11">
                  <c:v>42.9</c:v>
                </c:pt>
                <c:pt idx="12">
                  <c:v>49.6</c:v>
                </c:pt>
                <c:pt idx="13">
                  <c:v>49.6</c:v>
                </c:pt>
                <c:pt idx="14">
                  <c:v>45.6</c:v>
                </c:pt>
                <c:pt idx="15">
                  <c:v>43.2</c:v>
                </c:pt>
                <c:pt idx="16">
                  <c:v>42.3</c:v>
                </c:pt>
                <c:pt idx="17">
                  <c:v>51.2</c:v>
                </c:pt>
                <c:pt idx="18">
                  <c:v>48.7</c:v>
                </c:pt>
                <c:pt idx="19">
                  <c:v>46.8</c:v>
                </c:pt>
                <c:pt idx="20">
                  <c:v>42.1</c:v>
                </c:pt>
                <c:pt idx="21">
                  <c:v>41.9</c:v>
                </c:pt>
                <c:pt idx="22">
                  <c:v>51.4</c:v>
                </c:pt>
                <c:pt idx="23">
                  <c:v>49.2</c:v>
                </c:pt>
                <c:pt idx="24">
                  <c:v>51.8</c:v>
                </c:pt>
                <c:pt idx="25">
                  <c:v>47.7</c:v>
                </c:pt>
                <c:pt idx="26">
                  <c:v>31</c:v>
                </c:pt>
                <c:pt idx="27">
                  <c:v>55.2</c:v>
                </c:pt>
                <c:pt idx="28">
                  <c:v>41.5</c:v>
                </c:pt>
                <c:pt idx="29">
                  <c:v>44.6</c:v>
                </c:pt>
                <c:pt idx="30">
                  <c:v>42.8</c:v>
                </c:pt>
                <c:pt idx="31">
                  <c:v>42.9</c:v>
                </c:pt>
              </c:numCache>
            </c:numRef>
          </c:xVal>
          <c:yVal>
            <c:numRef>
              <c:f>'Spratelloides delicatulus'!$W$94:$W$125</c:f>
              <c:numCache>
                <c:formatCode>General</c:formatCode>
                <c:ptCount val="32"/>
                <c:pt idx="0">
                  <c:v>0.93799999999999994</c:v>
                </c:pt>
                <c:pt idx="1">
                  <c:v>1.4530000000000001</c:v>
                </c:pt>
                <c:pt idx="2">
                  <c:v>1.421</c:v>
                </c:pt>
                <c:pt idx="3">
                  <c:v>1.2330000000000001</c:v>
                </c:pt>
                <c:pt idx="4">
                  <c:v>1.581</c:v>
                </c:pt>
                <c:pt idx="5">
                  <c:v>0.79800000000000004</c:v>
                </c:pt>
                <c:pt idx="6">
                  <c:v>1.87</c:v>
                </c:pt>
                <c:pt idx="7">
                  <c:v>1.7430000000000001</c:v>
                </c:pt>
                <c:pt idx="8">
                  <c:v>0.34499999999999997</c:v>
                </c:pt>
                <c:pt idx="9">
                  <c:v>1.018</c:v>
                </c:pt>
                <c:pt idx="10">
                  <c:v>1.3089999999999999</c:v>
                </c:pt>
                <c:pt idx="11">
                  <c:v>0.76800000000000002</c:v>
                </c:pt>
                <c:pt idx="12">
                  <c:v>1.208</c:v>
                </c:pt>
                <c:pt idx="13">
                  <c:v>1.282</c:v>
                </c:pt>
                <c:pt idx="14">
                  <c:v>1.073</c:v>
                </c:pt>
                <c:pt idx="15">
                  <c:v>0.97799999999999998</c:v>
                </c:pt>
                <c:pt idx="16">
                  <c:v>0.82299999999999995</c:v>
                </c:pt>
                <c:pt idx="17">
                  <c:v>1.4410000000000001</c:v>
                </c:pt>
                <c:pt idx="18">
                  <c:v>1.222</c:v>
                </c:pt>
                <c:pt idx="19">
                  <c:v>1.0589999999999999</c:v>
                </c:pt>
                <c:pt idx="20">
                  <c:v>0.72799999999999998</c:v>
                </c:pt>
                <c:pt idx="21">
                  <c:v>0.71299999999999997</c:v>
                </c:pt>
                <c:pt idx="22">
                  <c:v>1.498</c:v>
                </c:pt>
                <c:pt idx="23">
                  <c:v>1.1779999999999999</c:v>
                </c:pt>
                <c:pt idx="24">
                  <c:v>1.3620000000000001</c:v>
                </c:pt>
                <c:pt idx="25">
                  <c:v>1.194</c:v>
                </c:pt>
                <c:pt idx="26">
                  <c:v>0.30499999999999999</c:v>
                </c:pt>
                <c:pt idx="27">
                  <c:v>1.802</c:v>
                </c:pt>
                <c:pt idx="28">
                  <c:v>0.64900000000000002</c:v>
                </c:pt>
                <c:pt idx="29">
                  <c:v>0.89</c:v>
                </c:pt>
                <c:pt idx="30">
                  <c:v>0.83799999999999997</c:v>
                </c:pt>
                <c:pt idx="31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BF-43F8-BDF2-C79CB22FA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288410"/>
        <c:axId val="298742608"/>
      </c:scatterChart>
      <c:valAx>
        <c:axId val="62628841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2608"/>
        <c:crosses val="autoZero"/>
        <c:crossBetween val="midCat"/>
      </c:valAx>
      <c:valAx>
        <c:axId val="2987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884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Contemporary Fresh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52207827477645E-2"/>
                  <c:y val="-0.14495253283810525"/>
                </c:manualLayout>
              </c:layout>
              <c:numFmt formatCode="General" sourceLinked="0"/>
              <c:spPr>
                <a:noFill/>
                <a:ln>
                  <a:solidFill>
                    <a:srgbClr val="C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delicatulus'!$N$2:$N$141</c:f>
              <c:numCache>
                <c:formatCode>General</c:formatCode>
                <c:ptCount val="140"/>
                <c:pt idx="0">
                  <c:v>1.1254</c:v>
                </c:pt>
                <c:pt idx="1">
                  <c:v>1.6948000000000001</c:v>
                </c:pt>
                <c:pt idx="2">
                  <c:v>1.6662999999999999</c:v>
                </c:pt>
                <c:pt idx="3">
                  <c:v>2.0085999999999999</c:v>
                </c:pt>
                <c:pt idx="4">
                  <c:v>1.5946</c:v>
                </c:pt>
                <c:pt idx="5">
                  <c:v>1.3302</c:v>
                </c:pt>
                <c:pt idx="6">
                  <c:v>2.0954000000000002</c:v>
                </c:pt>
                <c:pt idx="7">
                  <c:v>1.6046</c:v>
                </c:pt>
                <c:pt idx="8">
                  <c:v>1.3048999999999999</c:v>
                </c:pt>
                <c:pt idx="9">
                  <c:v>1.3465</c:v>
                </c:pt>
                <c:pt idx="10">
                  <c:v>1.7365999999999999</c:v>
                </c:pt>
                <c:pt idx="11">
                  <c:v>1.4724999999999999</c:v>
                </c:pt>
                <c:pt idx="12">
                  <c:v>1.7969999999999999</c:v>
                </c:pt>
                <c:pt idx="13">
                  <c:v>1.879</c:v>
                </c:pt>
                <c:pt idx="14">
                  <c:v>0.90210000000000001</c:v>
                </c:pt>
                <c:pt idx="15">
                  <c:v>1.2587999999999999</c:v>
                </c:pt>
                <c:pt idx="16">
                  <c:v>1.4317</c:v>
                </c:pt>
                <c:pt idx="17">
                  <c:v>1.4987999999999999</c:v>
                </c:pt>
                <c:pt idx="18">
                  <c:v>0.74890000000000001</c:v>
                </c:pt>
                <c:pt idx="19">
                  <c:v>0.96440000000000003</c:v>
                </c:pt>
                <c:pt idx="20">
                  <c:v>1.7718</c:v>
                </c:pt>
                <c:pt idx="21">
                  <c:v>1.7582</c:v>
                </c:pt>
                <c:pt idx="22">
                  <c:v>2.3647999999999998</c:v>
                </c:pt>
                <c:pt idx="23">
                  <c:v>1.5579000000000001</c:v>
                </c:pt>
                <c:pt idx="24">
                  <c:v>1.6753</c:v>
                </c:pt>
                <c:pt idx="25">
                  <c:v>1.1042000000000001</c:v>
                </c:pt>
                <c:pt idx="26">
                  <c:v>1.6721999999999999</c:v>
                </c:pt>
                <c:pt idx="27">
                  <c:v>1.2728999999999999</c:v>
                </c:pt>
                <c:pt idx="28">
                  <c:v>1.0116000000000001</c:v>
                </c:pt>
                <c:pt idx="29">
                  <c:v>1.2871999999999999</c:v>
                </c:pt>
                <c:pt idx="30">
                  <c:v>1.9450000000000001</c:v>
                </c:pt>
                <c:pt idx="31">
                  <c:v>1.9235</c:v>
                </c:pt>
                <c:pt idx="32">
                  <c:v>1.7501</c:v>
                </c:pt>
                <c:pt idx="33">
                  <c:v>1.1331</c:v>
                </c:pt>
                <c:pt idx="34">
                  <c:v>1.5564</c:v>
                </c:pt>
                <c:pt idx="35">
                  <c:v>1.6861999999999999</c:v>
                </c:pt>
                <c:pt idx="36">
                  <c:v>1.8302</c:v>
                </c:pt>
                <c:pt idx="37">
                  <c:v>1.8241000000000001</c:v>
                </c:pt>
                <c:pt idx="38">
                  <c:v>1.2977000000000001</c:v>
                </c:pt>
                <c:pt idx="39">
                  <c:v>1.7075</c:v>
                </c:pt>
                <c:pt idx="40">
                  <c:v>1.9642999999999999</c:v>
                </c:pt>
                <c:pt idx="41">
                  <c:v>1.2467999999999999</c:v>
                </c:pt>
                <c:pt idx="42">
                  <c:v>1.1354</c:v>
                </c:pt>
                <c:pt idx="43">
                  <c:v>1.1101000000000001</c:v>
                </c:pt>
                <c:pt idx="44">
                  <c:v>1.7904</c:v>
                </c:pt>
                <c:pt idx="45">
                  <c:v>1.6015999999999999</c:v>
                </c:pt>
                <c:pt idx="46">
                  <c:v>1.4549000000000001</c:v>
                </c:pt>
                <c:pt idx="47">
                  <c:v>1.1600999999999999</c:v>
                </c:pt>
                <c:pt idx="48">
                  <c:v>1.1322000000000001</c:v>
                </c:pt>
                <c:pt idx="49">
                  <c:v>1.4113</c:v>
                </c:pt>
                <c:pt idx="50">
                  <c:v>1.8277000000000001</c:v>
                </c:pt>
                <c:pt idx="51">
                  <c:v>1.4581999999999999</c:v>
                </c:pt>
                <c:pt idx="52">
                  <c:v>1.6338999999999999</c:v>
                </c:pt>
                <c:pt idx="53">
                  <c:v>1.4659</c:v>
                </c:pt>
                <c:pt idx="54">
                  <c:v>1.8241000000000001</c:v>
                </c:pt>
                <c:pt idx="55">
                  <c:v>1.8826000000000001</c:v>
                </c:pt>
                <c:pt idx="56">
                  <c:v>1.7882</c:v>
                </c:pt>
                <c:pt idx="57">
                  <c:v>0.43559999999999999</c:v>
                </c:pt>
                <c:pt idx="58">
                  <c:v>1.429</c:v>
                </c:pt>
                <c:pt idx="59">
                  <c:v>1.7866</c:v>
                </c:pt>
                <c:pt idx="60">
                  <c:v>1.7175</c:v>
                </c:pt>
                <c:pt idx="61">
                  <c:v>0.93820000000000003</c:v>
                </c:pt>
                <c:pt idx="62">
                  <c:v>1.4037999999999999</c:v>
                </c:pt>
                <c:pt idx="63">
                  <c:v>1.0077</c:v>
                </c:pt>
                <c:pt idx="64">
                  <c:v>1.8714999999999999</c:v>
                </c:pt>
                <c:pt idx="65">
                  <c:v>0.73709999999999998</c:v>
                </c:pt>
                <c:pt idx="66">
                  <c:v>1.2292000000000001</c:v>
                </c:pt>
                <c:pt idx="67">
                  <c:v>0.95699999999999996</c:v>
                </c:pt>
                <c:pt idx="68">
                  <c:v>1.3958999999999999</c:v>
                </c:pt>
                <c:pt idx="69">
                  <c:v>2.1383999999999999</c:v>
                </c:pt>
                <c:pt idx="70">
                  <c:v>1.8046</c:v>
                </c:pt>
                <c:pt idx="71">
                  <c:v>1.4628000000000001</c:v>
                </c:pt>
                <c:pt idx="72">
                  <c:v>2.1297999999999999</c:v>
                </c:pt>
                <c:pt idx="73">
                  <c:v>1.4479</c:v>
                </c:pt>
                <c:pt idx="74">
                  <c:v>1.2250000000000001</c:v>
                </c:pt>
                <c:pt idx="75">
                  <c:v>1.5559000000000001</c:v>
                </c:pt>
                <c:pt idx="76">
                  <c:v>1.3369</c:v>
                </c:pt>
                <c:pt idx="77">
                  <c:v>1.4273</c:v>
                </c:pt>
                <c:pt idx="78">
                  <c:v>1.7931999999999999</c:v>
                </c:pt>
                <c:pt idx="79">
                  <c:v>1.5760000000000001</c:v>
                </c:pt>
                <c:pt idx="80">
                  <c:v>2.1255000000000002</c:v>
                </c:pt>
                <c:pt idx="81">
                  <c:v>1.7547999999999999</c:v>
                </c:pt>
                <c:pt idx="82">
                  <c:v>1.5325</c:v>
                </c:pt>
                <c:pt idx="83">
                  <c:v>1.4728000000000001</c:v>
                </c:pt>
                <c:pt idx="84">
                  <c:v>1.379</c:v>
                </c:pt>
                <c:pt idx="85">
                  <c:v>1.7798</c:v>
                </c:pt>
                <c:pt idx="86">
                  <c:v>1.3448</c:v>
                </c:pt>
                <c:pt idx="87">
                  <c:v>2.1156999999999999</c:v>
                </c:pt>
                <c:pt idx="88">
                  <c:v>0.98099999999999998</c:v>
                </c:pt>
                <c:pt idx="89">
                  <c:v>2.0125000000000002</c:v>
                </c:pt>
                <c:pt idx="90">
                  <c:v>1.5959000000000001</c:v>
                </c:pt>
                <c:pt idx="91">
                  <c:v>2.4685000000000001</c:v>
                </c:pt>
                <c:pt idx="92">
                  <c:v>1.8421000000000001</c:v>
                </c:pt>
                <c:pt idx="93">
                  <c:v>1.5437000000000001</c:v>
                </c:pt>
                <c:pt idx="94">
                  <c:v>1.3249</c:v>
                </c:pt>
                <c:pt idx="95">
                  <c:v>0.95230000000000004</c:v>
                </c:pt>
                <c:pt idx="96">
                  <c:v>1.0245</c:v>
                </c:pt>
                <c:pt idx="97">
                  <c:v>1.1913</c:v>
                </c:pt>
                <c:pt idx="98">
                  <c:v>1.3646</c:v>
                </c:pt>
                <c:pt idx="99">
                  <c:v>1.7029000000000001</c:v>
                </c:pt>
                <c:pt idx="100">
                  <c:v>1.7114</c:v>
                </c:pt>
                <c:pt idx="101">
                  <c:v>1.7359</c:v>
                </c:pt>
                <c:pt idx="102">
                  <c:v>1.9850000000000001</c:v>
                </c:pt>
                <c:pt idx="103">
                  <c:v>1.4514</c:v>
                </c:pt>
                <c:pt idx="104">
                  <c:v>1.4821</c:v>
                </c:pt>
                <c:pt idx="105">
                  <c:v>1.4016999999999999</c:v>
                </c:pt>
                <c:pt idx="106">
                  <c:v>1.8474999999999999</c:v>
                </c:pt>
                <c:pt idx="107">
                  <c:v>1.4537</c:v>
                </c:pt>
                <c:pt idx="108">
                  <c:v>1.6736</c:v>
                </c:pt>
                <c:pt idx="109">
                  <c:v>1.0952999999999999</c:v>
                </c:pt>
                <c:pt idx="110">
                  <c:v>1.2856000000000001</c:v>
                </c:pt>
                <c:pt idx="111">
                  <c:v>1.7373000000000001</c:v>
                </c:pt>
                <c:pt idx="112">
                  <c:v>1.4483999999999999</c:v>
                </c:pt>
                <c:pt idx="113">
                  <c:v>1.3891</c:v>
                </c:pt>
                <c:pt idx="114">
                  <c:v>2.1078999999999999</c:v>
                </c:pt>
                <c:pt idx="115">
                  <c:v>1.5919000000000001</c:v>
                </c:pt>
                <c:pt idx="116">
                  <c:v>1.5919000000000001</c:v>
                </c:pt>
                <c:pt idx="117">
                  <c:v>2.0758999999999999</c:v>
                </c:pt>
                <c:pt idx="118">
                  <c:v>1.1806000000000001</c:v>
                </c:pt>
                <c:pt idx="119">
                  <c:v>1.1636</c:v>
                </c:pt>
                <c:pt idx="120">
                  <c:v>1.0660000000000001</c:v>
                </c:pt>
                <c:pt idx="121">
                  <c:v>1.6992</c:v>
                </c:pt>
                <c:pt idx="122">
                  <c:v>1.2866</c:v>
                </c:pt>
                <c:pt idx="123">
                  <c:v>2.0693000000000001</c:v>
                </c:pt>
                <c:pt idx="124">
                  <c:v>1.7353000000000001</c:v>
                </c:pt>
                <c:pt idx="125">
                  <c:v>1.7518</c:v>
                </c:pt>
                <c:pt idx="126">
                  <c:v>1.4658</c:v>
                </c:pt>
                <c:pt idx="127">
                  <c:v>1.8648</c:v>
                </c:pt>
                <c:pt idx="128">
                  <c:v>1.5028999999999999</c:v>
                </c:pt>
                <c:pt idx="129">
                  <c:v>1.3662000000000001</c:v>
                </c:pt>
                <c:pt idx="130">
                  <c:v>1.3643000000000001</c:v>
                </c:pt>
                <c:pt idx="131">
                  <c:v>1.3894</c:v>
                </c:pt>
                <c:pt idx="132">
                  <c:v>1.6076999999999999</c:v>
                </c:pt>
                <c:pt idx="133">
                  <c:v>1.7061999999999999</c:v>
                </c:pt>
                <c:pt idx="134">
                  <c:v>1.5241</c:v>
                </c:pt>
                <c:pt idx="135">
                  <c:v>0.96689999999999998</c:v>
                </c:pt>
                <c:pt idx="136">
                  <c:v>1.1657</c:v>
                </c:pt>
                <c:pt idx="137">
                  <c:v>1.4055</c:v>
                </c:pt>
                <c:pt idx="138">
                  <c:v>1.7978000000000001</c:v>
                </c:pt>
                <c:pt idx="139">
                  <c:v>1.1937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7-4701-8337-4F8BCA88B459}"/>
            </c:ext>
          </c:extLst>
        </c:ser>
        <c:ser>
          <c:idx val="1"/>
          <c:order val="1"/>
          <c:tx>
            <c:v>Contemporary Preserved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252207827477645E-2"/>
                  <c:y val="0.1671946730274041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delicatulus'!$M$2:$M$141</c:f>
              <c:numCache>
                <c:formatCode>General</c:formatCode>
                <c:ptCount val="140"/>
                <c:pt idx="0">
                  <c:v>46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49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47</c:v>
                </c:pt>
                <c:pt idx="9">
                  <c:v>49</c:v>
                </c:pt>
                <c:pt idx="10">
                  <c:v>54</c:v>
                </c:pt>
                <c:pt idx="11">
                  <c:v>50</c:v>
                </c:pt>
                <c:pt idx="12">
                  <c:v>52</c:v>
                </c:pt>
                <c:pt idx="13">
                  <c:v>50</c:v>
                </c:pt>
                <c:pt idx="14">
                  <c:v>53</c:v>
                </c:pt>
                <c:pt idx="15">
                  <c:v>49</c:v>
                </c:pt>
                <c:pt idx="16">
                  <c:v>47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53</c:v>
                </c:pt>
                <c:pt idx="21">
                  <c:v>52</c:v>
                </c:pt>
                <c:pt idx="22">
                  <c:v>55</c:v>
                </c:pt>
                <c:pt idx="23">
                  <c:v>51</c:v>
                </c:pt>
                <c:pt idx="24">
                  <c:v>50</c:v>
                </c:pt>
                <c:pt idx="25">
                  <c:v>42</c:v>
                </c:pt>
                <c:pt idx="26">
                  <c:v>48</c:v>
                </c:pt>
                <c:pt idx="27">
                  <c:v>51</c:v>
                </c:pt>
                <c:pt idx="28">
                  <c:v>45</c:v>
                </c:pt>
                <c:pt idx="29">
                  <c:v>48</c:v>
                </c:pt>
                <c:pt idx="30">
                  <c:v>58</c:v>
                </c:pt>
                <c:pt idx="31">
                  <c:v>58</c:v>
                </c:pt>
                <c:pt idx="32">
                  <c:v>50</c:v>
                </c:pt>
                <c:pt idx="33">
                  <c:v>48</c:v>
                </c:pt>
                <c:pt idx="34">
                  <c:v>52</c:v>
                </c:pt>
                <c:pt idx="35">
                  <c:v>51</c:v>
                </c:pt>
                <c:pt idx="36">
                  <c:v>44</c:v>
                </c:pt>
                <c:pt idx="37">
                  <c:v>55</c:v>
                </c:pt>
                <c:pt idx="38">
                  <c:v>50</c:v>
                </c:pt>
                <c:pt idx="39">
                  <c:v>52</c:v>
                </c:pt>
                <c:pt idx="40">
                  <c:v>53</c:v>
                </c:pt>
                <c:pt idx="41">
                  <c:v>46</c:v>
                </c:pt>
                <c:pt idx="42">
                  <c:v>45</c:v>
                </c:pt>
                <c:pt idx="43">
                  <c:v>45</c:v>
                </c:pt>
                <c:pt idx="44">
                  <c:v>54</c:v>
                </c:pt>
                <c:pt idx="45">
                  <c:v>52</c:v>
                </c:pt>
                <c:pt idx="46">
                  <c:v>49</c:v>
                </c:pt>
                <c:pt idx="47">
                  <c:v>48</c:v>
                </c:pt>
                <c:pt idx="48">
                  <c:v>47</c:v>
                </c:pt>
                <c:pt idx="49">
                  <c:v>51</c:v>
                </c:pt>
                <c:pt idx="50">
                  <c:v>54</c:v>
                </c:pt>
                <c:pt idx="51">
                  <c:v>48</c:v>
                </c:pt>
                <c:pt idx="52">
                  <c:v>56</c:v>
                </c:pt>
                <c:pt idx="53">
                  <c:v>49</c:v>
                </c:pt>
                <c:pt idx="54">
                  <c:v>53</c:v>
                </c:pt>
                <c:pt idx="55">
                  <c:v>55</c:v>
                </c:pt>
                <c:pt idx="56">
                  <c:v>52</c:v>
                </c:pt>
                <c:pt idx="57">
                  <c:v>33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39</c:v>
                </c:pt>
                <c:pt idx="62">
                  <c:v>48</c:v>
                </c:pt>
                <c:pt idx="63">
                  <c:v>55</c:v>
                </c:pt>
                <c:pt idx="64">
                  <c:v>51</c:v>
                </c:pt>
                <c:pt idx="65">
                  <c:v>42</c:v>
                </c:pt>
                <c:pt idx="66">
                  <c:v>50</c:v>
                </c:pt>
                <c:pt idx="67">
                  <c:v>45</c:v>
                </c:pt>
                <c:pt idx="68">
                  <c:v>49</c:v>
                </c:pt>
                <c:pt idx="69">
                  <c:v>56</c:v>
                </c:pt>
                <c:pt idx="70">
                  <c:v>53</c:v>
                </c:pt>
                <c:pt idx="71">
                  <c:v>50</c:v>
                </c:pt>
                <c:pt idx="72">
                  <c:v>55</c:v>
                </c:pt>
                <c:pt idx="73">
                  <c:v>50</c:v>
                </c:pt>
                <c:pt idx="74">
                  <c:v>45</c:v>
                </c:pt>
                <c:pt idx="75">
                  <c:v>51</c:v>
                </c:pt>
                <c:pt idx="76">
                  <c:v>47</c:v>
                </c:pt>
                <c:pt idx="77">
                  <c:v>49</c:v>
                </c:pt>
                <c:pt idx="78">
                  <c:v>54</c:v>
                </c:pt>
                <c:pt idx="79">
                  <c:v>50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49</c:v>
                </c:pt>
                <c:pt idx="84">
                  <c:v>49</c:v>
                </c:pt>
                <c:pt idx="85">
                  <c:v>52</c:v>
                </c:pt>
                <c:pt idx="86">
                  <c:v>47</c:v>
                </c:pt>
                <c:pt idx="87">
                  <c:v>53</c:v>
                </c:pt>
                <c:pt idx="88">
                  <c:v>45</c:v>
                </c:pt>
                <c:pt idx="89">
                  <c:v>51</c:v>
                </c:pt>
                <c:pt idx="90">
                  <c:v>52</c:v>
                </c:pt>
                <c:pt idx="91">
                  <c:v>55</c:v>
                </c:pt>
                <c:pt idx="92">
                  <c:v>53</c:v>
                </c:pt>
                <c:pt idx="93">
                  <c:v>53</c:v>
                </c:pt>
                <c:pt idx="94">
                  <c:v>52</c:v>
                </c:pt>
                <c:pt idx="95">
                  <c:v>47</c:v>
                </c:pt>
                <c:pt idx="96">
                  <c:v>48</c:v>
                </c:pt>
                <c:pt idx="97">
                  <c:v>51</c:v>
                </c:pt>
                <c:pt idx="98">
                  <c:v>52</c:v>
                </c:pt>
                <c:pt idx="99">
                  <c:v>54</c:v>
                </c:pt>
                <c:pt idx="100">
                  <c:v>54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50</c:v>
                </c:pt>
                <c:pt idx="108">
                  <c:v>49</c:v>
                </c:pt>
                <c:pt idx="109">
                  <c:v>47</c:v>
                </c:pt>
                <c:pt idx="110">
                  <c:v>48</c:v>
                </c:pt>
                <c:pt idx="111">
                  <c:v>53</c:v>
                </c:pt>
                <c:pt idx="112">
                  <c:v>51</c:v>
                </c:pt>
                <c:pt idx="113">
                  <c:v>48</c:v>
                </c:pt>
                <c:pt idx="114">
                  <c:v>55</c:v>
                </c:pt>
                <c:pt idx="115">
                  <c:v>51</c:v>
                </c:pt>
                <c:pt idx="116">
                  <c:v>50</c:v>
                </c:pt>
                <c:pt idx="117">
                  <c:v>55</c:v>
                </c:pt>
                <c:pt idx="118">
                  <c:v>51</c:v>
                </c:pt>
                <c:pt idx="119">
                  <c:v>52</c:v>
                </c:pt>
                <c:pt idx="120">
                  <c:v>46</c:v>
                </c:pt>
                <c:pt idx="121">
                  <c:v>51</c:v>
                </c:pt>
                <c:pt idx="122">
                  <c:v>49</c:v>
                </c:pt>
                <c:pt idx="123">
                  <c:v>54</c:v>
                </c:pt>
                <c:pt idx="124">
                  <c:v>54</c:v>
                </c:pt>
                <c:pt idx="125">
                  <c:v>52</c:v>
                </c:pt>
                <c:pt idx="126">
                  <c:v>52</c:v>
                </c:pt>
                <c:pt idx="127">
                  <c:v>50</c:v>
                </c:pt>
                <c:pt idx="128">
                  <c:v>52</c:v>
                </c:pt>
                <c:pt idx="129">
                  <c:v>48</c:v>
                </c:pt>
                <c:pt idx="130">
                  <c:v>53</c:v>
                </c:pt>
                <c:pt idx="131">
                  <c:v>50</c:v>
                </c:pt>
                <c:pt idx="132">
                  <c:v>50</c:v>
                </c:pt>
                <c:pt idx="133">
                  <c:v>43</c:v>
                </c:pt>
                <c:pt idx="134">
                  <c:v>49</c:v>
                </c:pt>
                <c:pt idx="135">
                  <c:v>46</c:v>
                </c:pt>
                <c:pt idx="136">
                  <c:v>49</c:v>
                </c:pt>
                <c:pt idx="137">
                  <c:v>51</c:v>
                </c:pt>
                <c:pt idx="138">
                  <c:v>53</c:v>
                </c:pt>
                <c:pt idx="139">
                  <c:v>48</c:v>
                </c:pt>
              </c:numCache>
            </c:numRef>
          </c:xVal>
          <c:yVal>
            <c:numRef>
              <c:f>'Spratelloides delicatulus'!$O$2:$O$141</c:f>
              <c:numCache>
                <c:formatCode>General</c:formatCode>
                <c:ptCount val="140"/>
                <c:pt idx="2">
                  <c:v>1.0911</c:v>
                </c:pt>
                <c:pt idx="3">
                  <c:v>1.5477000000000001</c:v>
                </c:pt>
                <c:pt idx="4">
                  <c:v>1.3889</c:v>
                </c:pt>
                <c:pt idx="5">
                  <c:v>1.6859999999999999</c:v>
                </c:pt>
                <c:pt idx="6">
                  <c:v>1.7896000000000001</c:v>
                </c:pt>
                <c:pt idx="8">
                  <c:v>1.2998000000000001</c:v>
                </c:pt>
                <c:pt idx="10">
                  <c:v>1.4898</c:v>
                </c:pt>
                <c:pt idx="11">
                  <c:v>1.3027</c:v>
                </c:pt>
                <c:pt idx="13">
                  <c:v>1.0631699999999999</c:v>
                </c:pt>
                <c:pt idx="14">
                  <c:v>1.4842</c:v>
                </c:pt>
                <c:pt idx="15">
                  <c:v>1.2495000000000001</c:v>
                </c:pt>
                <c:pt idx="16">
                  <c:v>1.242</c:v>
                </c:pt>
                <c:pt idx="18">
                  <c:v>0.83409999999999995</c:v>
                </c:pt>
                <c:pt idx="19">
                  <c:v>0.98250000000000004</c:v>
                </c:pt>
                <c:pt idx="20">
                  <c:v>1.4061999999999999</c:v>
                </c:pt>
                <c:pt idx="21">
                  <c:v>1.7356</c:v>
                </c:pt>
                <c:pt idx="22">
                  <c:v>2.2879</c:v>
                </c:pt>
                <c:pt idx="25">
                  <c:v>1.0443</c:v>
                </c:pt>
                <c:pt idx="26">
                  <c:v>1.4765999999999999</c:v>
                </c:pt>
                <c:pt idx="27">
                  <c:v>1.1315</c:v>
                </c:pt>
                <c:pt idx="29">
                  <c:v>1.5427999999999999</c:v>
                </c:pt>
                <c:pt idx="30">
                  <c:v>1.8759999999999999</c:v>
                </c:pt>
                <c:pt idx="31">
                  <c:v>1.784</c:v>
                </c:pt>
                <c:pt idx="32">
                  <c:v>1.6726000000000001</c:v>
                </c:pt>
                <c:pt idx="33">
                  <c:v>1.0708</c:v>
                </c:pt>
                <c:pt idx="34">
                  <c:v>1.573</c:v>
                </c:pt>
                <c:pt idx="35">
                  <c:v>1.5133000000000001</c:v>
                </c:pt>
                <c:pt idx="36">
                  <c:v>1.0630999999999999</c:v>
                </c:pt>
                <c:pt idx="37">
                  <c:v>1.6786000000000001</c:v>
                </c:pt>
                <c:pt idx="38">
                  <c:v>1.2751999999999999</c:v>
                </c:pt>
                <c:pt idx="40">
                  <c:v>1.1073</c:v>
                </c:pt>
                <c:pt idx="41">
                  <c:v>0.88990000000000002</c:v>
                </c:pt>
                <c:pt idx="42">
                  <c:v>1.1428</c:v>
                </c:pt>
                <c:pt idx="44">
                  <c:v>1.7403999999999999</c:v>
                </c:pt>
                <c:pt idx="45">
                  <c:v>1.4016</c:v>
                </c:pt>
                <c:pt idx="46">
                  <c:v>1.1173999999999999</c:v>
                </c:pt>
                <c:pt idx="47">
                  <c:v>0.84889999999999999</c:v>
                </c:pt>
                <c:pt idx="48">
                  <c:v>0.88970000000000005</c:v>
                </c:pt>
                <c:pt idx="49">
                  <c:v>1.1393</c:v>
                </c:pt>
                <c:pt idx="50">
                  <c:v>1.4893000000000001</c:v>
                </c:pt>
                <c:pt idx="51">
                  <c:v>1.2488999999999999</c:v>
                </c:pt>
                <c:pt idx="52">
                  <c:v>1.3240000000000001</c:v>
                </c:pt>
                <c:pt idx="53">
                  <c:v>1.1138999999999999</c:v>
                </c:pt>
                <c:pt idx="54">
                  <c:v>1.4816</c:v>
                </c:pt>
                <c:pt idx="55">
                  <c:v>1.4691000000000001</c:v>
                </c:pt>
                <c:pt idx="56">
                  <c:v>1.4235</c:v>
                </c:pt>
                <c:pt idx="57">
                  <c:v>0.30380000000000001</c:v>
                </c:pt>
                <c:pt idx="58">
                  <c:v>1.0936999999999999</c:v>
                </c:pt>
                <c:pt idx="59">
                  <c:v>1.484</c:v>
                </c:pt>
                <c:pt idx="60">
                  <c:v>1.5266</c:v>
                </c:pt>
                <c:pt idx="61">
                  <c:v>0.58650000000000002</c:v>
                </c:pt>
                <c:pt idx="62">
                  <c:v>1.1240000000000001</c:v>
                </c:pt>
                <c:pt idx="63">
                  <c:v>2.0224000000000002</c:v>
                </c:pt>
                <c:pt idx="64">
                  <c:v>1.4919</c:v>
                </c:pt>
                <c:pt idx="65">
                  <c:v>0.71819999999999995</c:v>
                </c:pt>
                <c:pt idx="66">
                  <c:v>0.95309999999999995</c:v>
                </c:pt>
                <c:pt idx="67">
                  <c:v>0.79430000000000001</c:v>
                </c:pt>
                <c:pt idx="68">
                  <c:v>1.2332000000000001</c:v>
                </c:pt>
                <c:pt idx="69">
                  <c:v>1.8528</c:v>
                </c:pt>
                <c:pt idx="70">
                  <c:v>1.4097999999999999</c:v>
                </c:pt>
                <c:pt idx="71">
                  <c:v>1.4177</c:v>
                </c:pt>
                <c:pt idx="72">
                  <c:v>1.6286</c:v>
                </c:pt>
                <c:pt idx="73">
                  <c:v>1.2701</c:v>
                </c:pt>
                <c:pt idx="74">
                  <c:v>1.0482</c:v>
                </c:pt>
                <c:pt idx="75">
                  <c:v>1.2418</c:v>
                </c:pt>
                <c:pt idx="76">
                  <c:v>1.0387999999999999</c:v>
                </c:pt>
                <c:pt idx="77">
                  <c:v>1.171</c:v>
                </c:pt>
                <c:pt idx="78">
                  <c:v>1.4098999999999999</c:v>
                </c:pt>
                <c:pt idx="79">
                  <c:v>1.3374999999999999</c:v>
                </c:pt>
                <c:pt idx="80">
                  <c:v>1.7221</c:v>
                </c:pt>
                <c:pt idx="81">
                  <c:v>1.3902000000000001</c:v>
                </c:pt>
                <c:pt idx="82">
                  <c:v>1.2670999999999999</c:v>
                </c:pt>
                <c:pt idx="83">
                  <c:v>1.2577</c:v>
                </c:pt>
                <c:pt idx="84">
                  <c:v>1.1619999999999999</c:v>
                </c:pt>
                <c:pt idx="85">
                  <c:v>1.4807999999999999</c:v>
                </c:pt>
                <c:pt idx="86">
                  <c:v>1.0113000000000001</c:v>
                </c:pt>
                <c:pt idx="87">
                  <c:v>1.7782</c:v>
                </c:pt>
                <c:pt idx="88">
                  <c:v>0.80369999999999997</c:v>
                </c:pt>
                <c:pt idx="89">
                  <c:v>1.6217999999999999</c:v>
                </c:pt>
                <c:pt idx="90">
                  <c:v>1.2718</c:v>
                </c:pt>
                <c:pt idx="91">
                  <c:v>1.9995000000000001</c:v>
                </c:pt>
                <c:pt idx="92">
                  <c:v>1.5115000000000001</c:v>
                </c:pt>
                <c:pt idx="93">
                  <c:v>1.3117000000000001</c:v>
                </c:pt>
                <c:pt idx="94">
                  <c:v>1.1697</c:v>
                </c:pt>
                <c:pt idx="95">
                  <c:v>0.83919999999999995</c:v>
                </c:pt>
                <c:pt idx="96">
                  <c:v>0.83730000000000004</c:v>
                </c:pt>
                <c:pt idx="97">
                  <c:v>1.0779000000000001</c:v>
                </c:pt>
                <c:pt idx="98">
                  <c:v>1.1718</c:v>
                </c:pt>
                <c:pt idx="99">
                  <c:v>1.3363</c:v>
                </c:pt>
                <c:pt idx="100">
                  <c:v>1.5202</c:v>
                </c:pt>
                <c:pt idx="101">
                  <c:v>1.5628</c:v>
                </c:pt>
                <c:pt idx="102">
                  <c:v>1.7659</c:v>
                </c:pt>
                <c:pt idx="103">
                  <c:v>1.2685</c:v>
                </c:pt>
                <c:pt idx="104">
                  <c:v>1.3216000000000001</c:v>
                </c:pt>
                <c:pt idx="105">
                  <c:v>1.2343</c:v>
                </c:pt>
                <c:pt idx="106">
                  <c:v>1.6716</c:v>
                </c:pt>
                <c:pt idx="107">
                  <c:v>1.2122999999999999</c:v>
                </c:pt>
                <c:pt idx="108">
                  <c:v>1.3271999999999999</c:v>
                </c:pt>
                <c:pt idx="109">
                  <c:v>0.88600000000000001</c:v>
                </c:pt>
                <c:pt idx="110">
                  <c:v>1.0693999999999999</c:v>
                </c:pt>
                <c:pt idx="111">
                  <c:v>1.4937</c:v>
                </c:pt>
                <c:pt idx="112">
                  <c:v>1.3593999999999999</c:v>
                </c:pt>
                <c:pt idx="113">
                  <c:v>1.3123</c:v>
                </c:pt>
                <c:pt idx="114">
                  <c:v>1.9109</c:v>
                </c:pt>
                <c:pt idx="115">
                  <c:v>1.4251</c:v>
                </c:pt>
                <c:pt idx="116">
                  <c:v>1.1046</c:v>
                </c:pt>
                <c:pt idx="117">
                  <c:v>1.6659999999999999</c:v>
                </c:pt>
                <c:pt idx="118">
                  <c:v>1.2262999999999999</c:v>
                </c:pt>
                <c:pt idx="119">
                  <c:v>1.2470000000000001</c:v>
                </c:pt>
                <c:pt idx="120">
                  <c:v>0.90629999999999999</c:v>
                </c:pt>
                <c:pt idx="121">
                  <c:v>1.4427000000000001</c:v>
                </c:pt>
                <c:pt idx="122">
                  <c:v>1.1578999999999999</c:v>
                </c:pt>
                <c:pt idx="123">
                  <c:v>1.5685</c:v>
                </c:pt>
                <c:pt idx="124">
                  <c:v>1.3837999999999999</c:v>
                </c:pt>
                <c:pt idx="125">
                  <c:v>1.5521</c:v>
                </c:pt>
                <c:pt idx="126">
                  <c:v>1.2807999999999999</c:v>
                </c:pt>
                <c:pt idx="127">
                  <c:v>1.1393</c:v>
                </c:pt>
                <c:pt idx="128">
                  <c:v>1.1716</c:v>
                </c:pt>
                <c:pt idx="129">
                  <c:v>1.1733</c:v>
                </c:pt>
                <c:pt idx="130">
                  <c:v>1.2185999999999999</c:v>
                </c:pt>
                <c:pt idx="131">
                  <c:v>1.2182999999999999</c:v>
                </c:pt>
                <c:pt idx="132">
                  <c:v>1.4065000000000001</c:v>
                </c:pt>
                <c:pt idx="133">
                  <c:v>0.63339999999999996</c:v>
                </c:pt>
                <c:pt idx="134">
                  <c:v>1.1247</c:v>
                </c:pt>
                <c:pt idx="135">
                  <c:v>0.76019999999999999</c:v>
                </c:pt>
                <c:pt idx="136">
                  <c:v>0.9456</c:v>
                </c:pt>
                <c:pt idx="137">
                  <c:v>1.5125</c:v>
                </c:pt>
                <c:pt idx="138">
                  <c:v>1.4142999999999999</c:v>
                </c:pt>
                <c:pt idx="139">
                  <c:v>1.0846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7-4701-8337-4F8BCA88B459}"/>
            </c:ext>
          </c:extLst>
        </c:ser>
        <c:ser>
          <c:idx val="2"/>
          <c:order val="2"/>
          <c:tx>
            <c:v>Historical Preserved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765324451731222"/>
                  <c:y val="0.3679426584103154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delicatulus'!$T$2:$T$97</c:f>
              <c:numCache>
                <c:formatCode>General</c:formatCode>
                <c:ptCount val="96"/>
                <c:pt idx="0">
                  <c:v>33.5</c:v>
                </c:pt>
                <c:pt idx="1">
                  <c:v>33.5</c:v>
                </c:pt>
                <c:pt idx="2">
                  <c:v>34.299999999999997</c:v>
                </c:pt>
                <c:pt idx="3">
                  <c:v>34.5</c:v>
                </c:pt>
                <c:pt idx="4">
                  <c:v>38.700000000000003</c:v>
                </c:pt>
                <c:pt idx="5">
                  <c:v>38.9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39.5</c:v>
                </c:pt>
                <c:pt idx="9">
                  <c:v>39.6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40.200000000000003</c:v>
                </c:pt>
                <c:pt idx="14">
                  <c:v>41</c:v>
                </c:pt>
                <c:pt idx="15">
                  <c:v>41.2</c:v>
                </c:pt>
                <c:pt idx="16">
                  <c:v>41.2</c:v>
                </c:pt>
                <c:pt idx="17">
                  <c:v>41.5</c:v>
                </c:pt>
                <c:pt idx="18">
                  <c:v>41.5</c:v>
                </c:pt>
                <c:pt idx="19">
                  <c:v>41.9</c:v>
                </c:pt>
                <c:pt idx="20">
                  <c:v>41.9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42.2</c:v>
                </c:pt>
                <c:pt idx="25">
                  <c:v>42.3</c:v>
                </c:pt>
                <c:pt idx="26">
                  <c:v>42.5</c:v>
                </c:pt>
                <c:pt idx="27">
                  <c:v>42.5</c:v>
                </c:pt>
                <c:pt idx="28">
                  <c:v>42.8</c:v>
                </c:pt>
                <c:pt idx="29">
                  <c:v>42.9</c:v>
                </c:pt>
                <c:pt idx="30">
                  <c:v>42.9</c:v>
                </c:pt>
                <c:pt idx="31">
                  <c:v>43.2</c:v>
                </c:pt>
                <c:pt idx="32">
                  <c:v>43.2</c:v>
                </c:pt>
                <c:pt idx="33">
                  <c:v>43.3</c:v>
                </c:pt>
                <c:pt idx="34">
                  <c:v>43.5</c:v>
                </c:pt>
                <c:pt idx="35">
                  <c:v>43.8</c:v>
                </c:pt>
                <c:pt idx="36">
                  <c:v>44.1</c:v>
                </c:pt>
                <c:pt idx="37">
                  <c:v>44.2</c:v>
                </c:pt>
                <c:pt idx="38">
                  <c:v>44.3</c:v>
                </c:pt>
                <c:pt idx="39">
                  <c:v>44.4</c:v>
                </c:pt>
                <c:pt idx="40">
                  <c:v>44.5</c:v>
                </c:pt>
                <c:pt idx="41">
                  <c:v>44.6</c:v>
                </c:pt>
                <c:pt idx="42">
                  <c:v>44.6</c:v>
                </c:pt>
                <c:pt idx="43">
                  <c:v>44.6</c:v>
                </c:pt>
                <c:pt idx="44">
                  <c:v>45.2</c:v>
                </c:pt>
                <c:pt idx="45">
                  <c:v>45.5</c:v>
                </c:pt>
                <c:pt idx="46">
                  <c:v>45.5</c:v>
                </c:pt>
                <c:pt idx="47">
                  <c:v>45.6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46.8</c:v>
                </c:pt>
                <c:pt idx="55">
                  <c:v>46.8</c:v>
                </c:pt>
                <c:pt idx="56">
                  <c:v>47</c:v>
                </c:pt>
                <c:pt idx="57">
                  <c:v>47.3</c:v>
                </c:pt>
                <c:pt idx="58">
                  <c:v>47.4</c:v>
                </c:pt>
                <c:pt idx="59">
                  <c:v>47.4</c:v>
                </c:pt>
                <c:pt idx="60">
                  <c:v>47.5</c:v>
                </c:pt>
                <c:pt idx="61">
                  <c:v>47.5</c:v>
                </c:pt>
                <c:pt idx="62">
                  <c:v>47.6</c:v>
                </c:pt>
                <c:pt idx="63">
                  <c:v>47.6</c:v>
                </c:pt>
                <c:pt idx="64">
                  <c:v>47.7</c:v>
                </c:pt>
                <c:pt idx="65">
                  <c:v>47.8</c:v>
                </c:pt>
                <c:pt idx="66">
                  <c:v>48</c:v>
                </c:pt>
                <c:pt idx="67">
                  <c:v>48.1</c:v>
                </c:pt>
                <c:pt idx="68">
                  <c:v>48.2</c:v>
                </c:pt>
                <c:pt idx="69">
                  <c:v>48.7</c:v>
                </c:pt>
                <c:pt idx="70">
                  <c:v>48.8</c:v>
                </c:pt>
                <c:pt idx="71">
                  <c:v>48.8</c:v>
                </c:pt>
                <c:pt idx="72">
                  <c:v>48.8</c:v>
                </c:pt>
                <c:pt idx="73">
                  <c:v>49</c:v>
                </c:pt>
                <c:pt idx="74">
                  <c:v>49</c:v>
                </c:pt>
                <c:pt idx="75">
                  <c:v>49.2</c:v>
                </c:pt>
                <c:pt idx="76">
                  <c:v>49.3</c:v>
                </c:pt>
                <c:pt idx="77">
                  <c:v>49.4</c:v>
                </c:pt>
                <c:pt idx="78">
                  <c:v>49.6</c:v>
                </c:pt>
                <c:pt idx="79">
                  <c:v>49.6</c:v>
                </c:pt>
                <c:pt idx="80">
                  <c:v>50</c:v>
                </c:pt>
                <c:pt idx="81">
                  <c:v>50</c:v>
                </c:pt>
                <c:pt idx="82">
                  <c:v>50.7</c:v>
                </c:pt>
                <c:pt idx="83">
                  <c:v>51.2</c:v>
                </c:pt>
                <c:pt idx="84">
                  <c:v>51.4</c:v>
                </c:pt>
                <c:pt idx="85">
                  <c:v>51.5</c:v>
                </c:pt>
                <c:pt idx="86">
                  <c:v>51.6</c:v>
                </c:pt>
                <c:pt idx="87">
                  <c:v>51.8</c:v>
                </c:pt>
                <c:pt idx="88">
                  <c:v>52</c:v>
                </c:pt>
                <c:pt idx="89">
                  <c:v>52.3</c:v>
                </c:pt>
                <c:pt idx="90">
                  <c:v>52.6</c:v>
                </c:pt>
                <c:pt idx="91">
                  <c:v>53.4</c:v>
                </c:pt>
                <c:pt idx="92">
                  <c:v>54.5</c:v>
                </c:pt>
                <c:pt idx="93">
                  <c:v>54.7</c:v>
                </c:pt>
                <c:pt idx="94">
                  <c:v>54.8</c:v>
                </c:pt>
                <c:pt idx="95">
                  <c:v>55.2</c:v>
                </c:pt>
              </c:numCache>
            </c:numRef>
          </c:xVal>
          <c:yVal>
            <c:numRef>
              <c:f>'Spratelloides delicatulus'!$U$2:$U$97</c:f>
              <c:numCache>
                <c:formatCode>General</c:formatCode>
                <c:ptCount val="96"/>
                <c:pt idx="0">
                  <c:v>0.313</c:v>
                </c:pt>
                <c:pt idx="1">
                  <c:v>0.36199999999999999</c:v>
                </c:pt>
                <c:pt idx="2">
                  <c:v>0.40300000000000002</c:v>
                </c:pt>
                <c:pt idx="3">
                  <c:v>0.34499999999999997</c:v>
                </c:pt>
                <c:pt idx="4">
                  <c:v>0.45</c:v>
                </c:pt>
                <c:pt idx="5">
                  <c:v>0.67200000000000004</c:v>
                </c:pt>
                <c:pt idx="6">
                  <c:v>0.46</c:v>
                </c:pt>
                <c:pt idx="7">
                  <c:v>0.71899999999999997</c:v>
                </c:pt>
                <c:pt idx="8">
                  <c:v>0.51</c:v>
                </c:pt>
                <c:pt idx="9">
                  <c:v>0.66700000000000004</c:v>
                </c:pt>
                <c:pt idx="10">
                  <c:v>0.53600000000000003</c:v>
                </c:pt>
                <c:pt idx="11">
                  <c:v>0.68100000000000005</c:v>
                </c:pt>
                <c:pt idx="12">
                  <c:v>0.67200000000000004</c:v>
                </c:pt>
                <c:pt idx="13">
                  <c:v>0.79800000000000004</c:v>
                </c:pt>
                <c:pt idx="14">
                  <c:v>0.74099999999999999</c:v>
                </c:pt>
                <c:pt idx="15">
                  <c:v>0.63100000000000001</c:v>
                </c:pt>
                <c:pt idx="16">
                  <c:v>0.56100000000000005</c:v>
                </c:pt>
                <c:pt idx="17">
                  <c:v>0.55700000000000005</c:v>
                </c:pt>
                <c:pt idx="18">
                  <c:v>0.64900000000000002</c:v>
                </c:pt>
                <c:pt idx="19">
                  <c:v>0.65100000000000002</c:v>
                </c:pt>
                <c:pt idx="20">
                  <c:v>0.71299999999999997</c:v>
                </c:pt>
                <c:pt idx="21">
                  <c:v>0.66500000000000004</c:v>
                </c:pt>
                <c:pt idx="22">
                  <c:v>0.66200000000000003</c:v>
                </c:pt>
                <c:pt idx="23">
                  <c:v>0.72799999999999998</c:v>
                </c:pt>
                <c:pt idx="24">
                  <c:v>0.82899999999999996</c:v>
                </c:pt>
                <c:pt idx="25">
                  <c:v>0.82299999999999995</c:v>
                </c:pt>
                <c:pt idx="26">
                  <c:v>0.89500000000000002</c:v>
                </c:pt>
                <c:pt idx="27">
                  <c:v>0.88400000000000001</c:v>
                </c:pt>
                <c:pt idx="28">
                  <c:v>0.83799999999999997</c:v>
                </c:pt>
                <c:pt idx="29">
                  <c:v>0.76800000000000002</c:v>
                </c:pt>
                <c:pt idx="30">
                  <c:v>0.75</c:v>
                </c:pt>
                <c:pt idx="31">
                  <c:v>0.89</c:v>
                </c:pt>
                <c:pt idx="32">
                  <c:v>0.97799999999999998</c:v>
                </c:pt>
                <c:pt idx="33">
                  <c:v>1.014</c:v>
                </c:pt>
                <c:pt idx="34">
                  <c:v>0.73599999999999999</c:v>
                </c:pt>
                <c:pt idx="35">
                  <c:v>0.98399999999999999</c:v>
                </c:pt>
                <c:pt idx="36">
                  <c:v>0.78100000000000003</c:v>
                </c:pt>
                <c:pt idx="37">
                  <c:v>0.94399999999999995</c:v>
                </c:pt>
                <c:pt idx="38">
                  <c:v>1.022</c:v>
                </c:pt>
                <c:pt idx="39">
                  <c:v>0.72499999999999998</c:v>
                </c:pt>
                <c:pt idx="40">
                  <c:v>0.72899999999999998</c:v>
                </c:pt>
                <c:pt idx="41">
                  <c:v>0.83099999999999996</c:v>
                </c:pt>
                <c:pt idx="42">
                  <c:v>0.71399999999999997</c:v>
                </c:pt>
                <c:pt idx="43">
                  <c:v>0.89</c:v>
                </c:pt>
                <c:pt idx="44">
                  <c:v>1.079</c:v>
                </c:pt>
                <c:pt idx="45">
                  <c:v>0.86899999999999999</c:v>
                </c:pt>
                <c:pt idx="46">
                  <c:v>1.171</c:v>
                </c:pt>
                <c:pt idx="47">
                  <c:v>1.073</c:v>
                </c:pt>
                <c:pt idx="48">
                  <c:v>0.89500000000000002</c:v>
                </c:pt>
                <c:pt idx="49">
                  <c:v>1.105</c:v>
                </c:pt>
                <c:pt idx="50">
                  <c:v>0.82899999999999996</c:v>
                </c:pt>
                <c:pt idx="51">
                  <c:v>0.97699999999999998</c:v>
                </c:pt>
                <c:pt idx="52">
                  <c:v>1.079</c:v>
                </c:pt>
                <c:pt idx="53">
                  <c:v>0.93799999999999994</c:v>
                </c:pt>
                <c:pt idx="54">
                  <c:v>1.018</c:v>
                </c:pt>
                <c:pt idx="55">
                  <c:v>1.0589999999999999</c:v>
                </c:pt>
                <c:pt idx="56">
                  <c:v>0.92</c:v>
                </c:pt>
                <c:pt idx="57">
                  <c:v>1.1759999999999999</c:v>
                </c:pt>
                <c:pt idx="58">
                  <c:v>1.0389999999999999</c:v>
                </c:pt>
                <c:pt idx="59">
                  <c:v>0.97599999999999998</c:v>
                </c:pt>
                <c:pt idx="60">
                  <c:v>1.1879999999999999</c:v>
                </c:pt>
                <c:pt idx="61">
                  <c:v>1.1299999999999999</c:v>
                </c:pt>
                <c:pt idx="62">
                  <c:v>0.96599999999999997</c:v>
                </c:pt>
                <c:pt idx="63">
                  <c:v>1.21</c:v>
                </c:pt>
                <c:pt idx="64">
                  <c:v>1.194</c:v>
                </c:pt>
                <c:pt idx="65">
                  <c:v>1.0589999999999999</c:v>
                </c:pt>
                <c:pt idx="66">
                  <c:v>0.98599999999999999</c:v>
                </c:pt>
                <c:pt idx="67">
                  <c:v>1.196</c:v>
                </c:pt>
                <c:pt idx="68">
                  <c:v>1.117</c:v>
                </c:pt>
                <c:pt idx="69">
                  <c:v>1.222</c:v>
                </c:pt>
                <c:pt idx="70">
                  <c:v>1.0469999999999999</c:v>
                </c:pt>
                <c:pt idx="71">
                  <c:v>1.171</c:v>
                </c:pt>
                <c:pt idx="72">
                  <c:v>1.2330000000000001</c:v>
                </c:pt>
                <c:pt idx="73">
                  <c:v>1.0669999999999999</c:v>
                </c:pt>
                <c:pt idx="74">
                  <c:v>0.89</c:v>
                </c:pt>
                <c:pt idx="75">
                  <c:v>1.1779999999999999</c:v>
                </c:pt>
                <c:pt idx="76">
                  <c:v>1.3089999999999999</c:v>
                </c:pt>
                <c:pt idx="77">
                  <c:v>0.98899999999999999</c:v>
                </c:pt>
                <c:pt idx="78">
                  <c:v>1.208</c:v>
                </c:pt>
                <c:pt idx="79">
                  <c:v>1.282</c:v>
                </c:pt>
                <c:pt idx="80">
                  <c:v>1.004</c:v>
                </c:pt>
                <c:pt idx="81">
                  <c:v>1.171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1.498</c:v>
                </c:pt>
                <c:pt idx="85">
                  <c:v>1.421</c:v>
                </c:pt>
                <c:pt idx="86">
                  <c:v>1.6459999999999999</c:v>
                </c:pt>
                <c:pt idx="87">
                  <c:v>1.3620000000000001</c:v>
                </c:pt>
                <c:pt idx="88">
                  <c:v>1.3140000000000001</c:v>
                </c:pt>
                <c:pt idx="89">
                  <c:v>1.54</c:v>
                </c:pt>
                <c:pt idx="90">
                  <c:v>1.581</c:v>
                </c:pt>
                <c:pt idx="91">
                  <c:v>1.4530000000000001</c:v>
                </c:pt>
                <c:pt idx="92">
                  <c:v>1.87</c:v>
                </c:pt>
                <c:pt idx="93">
                  <c:v>1.4319999999999999</c:v>
                </c:pt>
                <c:pt idx="94">
                  <c:v>1.7430000000000001</c:v>
                </c:pt>
                <c:pt idx="95">
                  <c:v>1.802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7-4701-8337-4F8BCA88B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2368"/>
        <c:axId val="31273808"/>
      </c:scatterChart>
      <c:valAx>
        <c:axId val="31272368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Standard</a:t>
                </a:r>
                <a:r>
                  <a:rPr lang="en-US" sz="2400" baseline="0"/>
                  <a:t> Length (mm)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3808"/>
        <c:crosses val="autoZero"/>
        <c:crossBetween val="midCat"/>
      </c:valAx>
      <c:valAx>
        <c:axId val="31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Weight (g)</a:t>
                </a:r>
              </a:p>
            </c:rich>
          </c:tx>
          <c:layout>
            <c:manualLayout>
              <c:xMode val="edge"/>
              <c:yMode val="edge"/>
              <c:x val="1.0645181839822703E-2"/>
              <c:y val="0.27107091558973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7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1282117854736016"/>
          <c:y val="0.15349624612699175"/>
          <c:w val="0.26726405415463844"/>
          <c:h val="0.178594269362172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Length-weight relationship of </a:t>
            </a:r>
            <a:r>
              <a:rPr lang="en-US" sz="1100" b="0" i="1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Spratelloides gracilis</a:t>
            </a:r>
            <a:r>
              <a:rPr lang="en-US" sz="11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. Historical collections were collected in ~1908 (orange), contemporary collections were measured fresh (blue) and after 1 month of preservation in EtOH (red)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'Spratelloides gracilis'!$N$1</c:f>
              <c:strCache>
                <c:ptCount val="1"/>
                <c:pt idx="0">
                  <c:v>wt_g_before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gracilis'!$N$2:$N$81</c:f>
              <c:numCache>
                <c:formatCode>General</c:formatCode>
                <c:ptCount val="80"/>
                <c:pt idx="0">
                  <c:v>0.4113</c:v>
                </c:pt>
                <c:pt idx="1">
                  <c:v>0.63959999999999995</c:v>
                </c:pt>
                <c:pt idx="2">
                  <c:v>0.2286</c:v>
                </c:pt>
                <c:pt idx="3">
                  <c:v>0.26219999999999999</c:v>
                </c:pt>
                <c:pt idx="4">
                  <c:v>0.49819999999999998</c:v>
                </c:pt>
                <c:pt idx="5">
                  <c:v>0.15989999999999999</c:v>
                </c:pt>
                <c:pt idx="6">
                  <c:v>0.60299999999999998</c:v>
                </c:pt>
                <c:pt idx="7">
                  <c:v>0.3584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0.31469999999999998</c:v>
                </c:pt>
                <c:pt idx="11">
                  <c:v>0.28170000000000001</c:v>
                </c:pt>
                <c:pt idx="12">
                  <c:v>0.24560000000000001</c:v>
                </c:pt>
                <c:pt idx="13">
                  <c:v>0.14860000000000001</c:v>
                </c:pt>
                <c:pt idx="14">
                  <c:v>0.1739</c:v>
                </c:pt>
                <c:pt idx="15">
                  <c:v>0.1019</c:v>
                </c:pt>
                <c:pt idx="16">
                  <c:v>9.0200000000000002E-2</c:v>
                </c:pt>
                <c:pt idx="17">
                  <c:v>0.153</c:v>
                </c:pt>
                <c:pt idx="18">
                  <c:v>0.20430000000000001</c:v>
                </c:pt>
                <c:pt idx="19">
                  <c:v>0.14779999999999999</c:v>
                </c:pt>
                <c:pt idx="20">
                  <c:v>0.22819999999999999</c:v>
                </c:pt>
                <c:pt idx="21">
                  <c:v>0.26989999999999997</c:v>
                </c:pt>
                <c:pt idx="22">
                  <c:v>0.4556</c:v>
                </c:pt>
                <c:pt idx="23">
                  <c:v>0.27300000000000002</c:v>
                </c:pt>
                <c:pt idx="24">
                  <c:v>0.30859999999999999</c:v>
                </c:pt>
                <c:pt idx="25">
                  <c:v>0.15870000000000001</c:v>
                </c:pt>
                <c:pt idx="26">
                  <c:v>0.13</c:v>
                </c:pt>
                <c:pt idx="27">
                  <c:v>0.28129999999999999</c:v>
                </c:pt>
                <c:pt idx="28">
                  <c:v>0.29980000000000001</c:v>
                </c:pt>
                <c:pt idx="29">
                  <c:v>0.1487</c:v>
                </c:pt>
                <c:pt idx="30">
                  <c:v>0.2031</c:v>
                </c:pt>
                <c:pt idx="31">
                  <c:v>0.1754</c:v>
                </c:pt>
                <c:pt idx="32">
                  <c:v>0.158</c:v>
                </c:pt>
                <c:pt idx="33">
                  <c:v>0.31630000000000003</c:v>
                </c:pt>
                <c:pt idx="34">
                  <c:v>0.1681</c:v>
                </c:pt>
                <c:pt idx="35">
                  <c:v>0.1207</c:v>
                </c:pt>
                <c:pt idx="36">
                  <c:v>0.1716</c:v>
                </c:pt>
                <c:pt idx="37">
                  <c:v>0.1226</c:v>
                </c:pt>
                <c:pt idx="38">
                  <c:v>0.1351</c:v>
                </c:pt>
                <c:pt idx="39">
                  <c:v>0.20050000000000001</c:v>
                </c:pt>
                <c:pt idx="40">
                  <c:v>0.16719999999999999</c:v>
                </c:pt>
                <c:pt idx="41">
                  <c:v>0.12</c:v>
                </c:pt>
                <c:pt idx="42">
                  <c:v>7.8700000000000006E-2</c:v>
                </c:pt>
                <c:pt idx="43">
                  <c:v>0.1721</c:v>
                </c:pt>
                <c:pt idx="44">
                  <c:v>9.9199999999999997E-2</c:v>
                </c:pt>
                <c:pt idx="45">
                  <c:v>0.1333</c:v>
                </c:pt>
                <c:pt idx="46">
                  <c:v>0.1903</c:v>
                </c:pt>
                <c:pt idx="47">
                  <c:v>0.2417</c:v>
                </c:pt>
                <c:pt idx="48">
                  <c:v>0.2959</c:v>
                </c:pt>
                <c:pt idx="49">
                  <c:v>0.28570000000000001</c:v>
                </c:pt>
                <c:pt idx="50">
                  <c:v>0.23300000000000001</c:v>
                </c:pt>
                <c:pt idx="51">
                  <c:v>0.14399999999999999</c:v>
                </c:pt>
                <c:pt idx="52">
                  <c:v>0.30199999999999999</c:v>
                </c:pt>
                <c:pt idx="53">
                  <c:v>0.25209999999999999</c:v>
                </c:pt>
                <c:pt idx="54">
                  <c:v>0.31680000000000003</c:v>
                </c:pt>
                <c:pt idx="55">
                  <c:v>0.30299999999999999</c:v>
                </c:pt>
                <c:pt idx="56">
                  <c:v>0.15040000000000001</c:v>
                </c:pt>
                <c:pt idx="57">
                  <c:v>0.1721</c:v>
                </c:pt>
                <c:pt idx="58">
                  <c:v>0.2802</c:v>
                </c:pt>
                <c:pt idx="59">
                  <c:v>0.1585</c:v>
                </c:pt>
                <c:pt idx="60">
                  <c:v>0.15890000000000001</c:v>
                </c:pt>
                <c:pt idx="61">
                  <c:v>0.31019999999999998</c:v>
                </c:pt>
                <c:pt idx="62">
                  <c:v>0.3276</c:v>
                </c:pt>
                <c:pt idx="63">
                  <c:v>0.29909999999999998</c:v>
                </c:pt>
                <c:pt idx="64">
                  <c:v>0.2898</c:v>
                </c:pt>
                <c:pt idx="65">
                  <c:v>0.30409999999999998</c:v>
                </c:pt>
                <c:pt idx="66">
                  <c:v>0.40089999999999998</c:v>
                </c:pt>
                <c:pt idx="67">
                  <c:v>0.23480000000000001</c:v>
                </c:pt>
                <c:pt idx="68">
                  <c:v>0.19139999999999999</c:v>
                </c:pt>
                <c:pt idx="69">
                  <c:v>0.28789999999999999</c:v>
                </c:pt>
                <c:pt idx="70">
                  <c:v>0.22570000000000001</c:v>
                </c:pt>
                <c:pt idx="71">
                  <c:v>0.2016</c:v>
                </c:pt>
                <c:pt idx="72">
                  <c:v>0.37259999999999999</c:v>
                </c:pt>
                <c:pt idx="73">
                  <c:v>0.313</c:v>
                </c:pt>
                <c:pt idx="74">
                  <c:v>0.18920000000000001</c:v>
                </c:pt>
                <c:pt idx="75">
                  <c:v>0.44069999999999998</c:v>
                </c:pt>
                <c:pt idx="76">
                  <c:v>0.34799999999999998</c:v>
                </c:pt>
                <c:pt idx="77">
                  <c:v>0.1762</c:v>
                </c:pt>
                <c:pt idx="78">
                  <c:v>0.222</c:v>
                </c:pt>
                <c:pt idx="79">
                  <c:v>0.38969999999999999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A-4ACC-A160-346A6DCAF562}"/>
            </c:ext>
          </c:extLst>
        </c:ser>
        <c:ser>
          <c:idx val="1"/>
          <c:order val="1"/>
          <c:tx>
            <c:strRef>
              <c:f>'Spratelloides gracilis'!$O$1</c:f>
              <c:strCache>
                <c:ptCount val="1"/>
                <c:pt idx="0">
                  <c:v>wt_g_after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52972218687622E-3"/>
                  <c:y val="0.10563240828310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gracilis'!$M$2:$M$81</c:f>
              <c:numCache>
                <c:formatCode>General</c:formatCode>
                <c:ptCount val="80"/>
                <c:pt idx="0">
                  <c:v>46</c:v>
                </c:pt>
                <c:pt idx="1">
                  <c:v>53</c:v>
                </c:pt>
                <c:pt idx="2">
                  <c:v>37</c:v>
                </c:pt>
                <c:pt idx="3">
                  <c:v>39</c:v>
                </c:pt>
                <c:pt idx="4">
                  <c:v>48</c:v>
                </c:pt>
                <c:pt idx="5">
                  <c:v>32</c:v>
                </c:pt>
                <c:pt idx="6">
                  <c:v>51</c:v>
                </c:pt>
                <c:pt idx="7">
                  <c:v>45</c:v>
                </c:pt>
                <c:pt idx="8">
                  <c:v>39</c:v>
                </c:pt>
                <c:pt idx="9">
                  <c:v>40</c:v>
                </c:pt>
                <c:pt idx="10">
                  <c:v>45</c:v>
                </c:pt>
                <c:pt idx="11">
                  <c:v>47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34</c:v>
                </c:pt>
                <c:pt idx="16">
                  <c:v>31</c:v>
                </c:pt>
                <c:pt idx="17">
                  <c:v>34</c:v>
                </c:pt>
                <c:pt idx="18">
                  <c:v>39</c:v>
                </c:pt>
                <c:pt idx="19">
                  <c:v>34</c:v>
                </c:pt>
                <c:pt idx="20">
                  <c:v>36</c:v>
                </c:pt>
                <c:pt idx="21">
                  <c:v>38</c:v>
                </c:pt>
                <c:pt idx="22">
                  <c:v>44</c:v>
                </c:pt>
                <c:pt idx="23">
                  <c:v>40</c:v>
                </c:pt>
                <c:pt idx="24">
                  <c:v>39</c:v>
                </c:pt>
                <c:pt idx="25">
                  <c:v>34</c:v>
                </c:pt>
                <c:pt idx="26">
                  <c:v>31</c:v>
                </c:pt>
                <c:pt idx="27">
                  <c:v>40</c:v>
                </c:pt>
                <c:pt idx="28">
                  <c:v>39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35</c:v>
                </c:pt>
                <c:pt idx="33">
                  <c:v>42</c:v>
                </c:pt>
                <c:pt idx="34">
                  <c:v>35</c:v>
                </c:pt>
                <c:pt idx="35">
                  <c:v>31</c:v>
                </c:pt>
                <c:pt idx="36">
                  <c:v>35</c:v>
                </c:pt>
                <c:pt idx="37">
                  <c:v>30</c:v>
                </c:pt>
                <c:pt idx="38">
                  <c:v>31</c:v>
                </c:pt>
                <c:pt idx="39">
                  <c:v>39</c:v>
                </c:pt>
                <c:pt idx="40">
                  <c:v>38</c:v>
                </c:pt>
                <c:pt idx="41">
                  <c:v>31</c:v>
                </c:pt>
                <c:pt idx="42">
                  <c:v>29</c:v>
                </c:pt>
                <c:pt idx="43">
                  <c:v>35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39</c:v>
                </c:pt>
                <c:pt idx="49">
                  <c:v>43</c:v>
                </c:pt>
                <c:pt idx="50">
                  <c:v>39</c:v>
                </c:pt>
                <c:pt idx="51">
                  <c:v>30</c:v>
                </c:pt>
                <c:pt idx="52">
                  <c:v>36</c:v>
                </c:pt>
                <c:pt idx="53">
                  <c:v>36</c:v>
                </c:pt>
                <c:pt idx="54">
                  <c:v>38</c:v>
                </c:pt>
                <c:pt idx="55">
                  <c:v>38</c:v>
                </c:pt>
                <c:pt idx="56">
                  <c:v>30</c:v>
                </c:pt>
                <c:pt idx="57">
                  <c:v>31</c:v>
                </c:pt>
                <c:pt idx="58">
                  <c:v>38</c:v>
                </c:pt>
                <c:pt idx="59">
                  <c:v>31</c:v>
                </c:pt>
                <c:pt idx="60">
                  <c:v>32</c:v>
                </c:pt>
                <c:pt idx="61">
                  <c:v>38</c:v>
                </c:pt>
                <c:pt idx="62">
                  <c:v>42</c:v>
                </c:pt>
                <c:pt idx="63">
                  <c:v>37</c:v>
                </c:pt>
                <c:pt idx="64">
                  <c:v>37</c:v>
                </c:pt>
                <c:pt idx="65">
                  <c:v>38</c:v>
                </c:pt>
                <c:pt idx="66">
                  <c:v>41</c:v>
                </c:pt>
                <c:pt idx="67">
                  <c:v>38</c:v>
                </c:pt>
                <c:pt idx="68">
                  <c:v>33</c:v>
                </c:pt>
                <c:pt idx="69">
                  <c:v>37</c:v>
                </c:pt>
                <c:pt idx="70">
                  <c:v>35</c:v>
                </c:pt>
                <c:pt idx="71">
                  <c:v>35</c:v>
                </c:pt>
                <c:pt idx="72">
                  <c:v>40</c:v>
                </c:pt>
                <c:pt idx="73">
                  <c:v>40</c:v>
                </c:pt>
                <c:pt idx="74">
                  <c:v>31</c:v>
                </c:pt>
                <c:pt idx="75">
                  <c:v>42</c:v>
                </c:pt>
                <c:pt idx="76">
                  <c:v>40</c:v>
                </c:pt>
                <c:pt idx="77">
                  <c:v>32</c:v>
                </c:pt>
                <c:pt idx="78">
                  <c:v>35</c:v>
                </c:pt>
                <c:pt idx="79">
                  <c:v>41</c:v>
                </c:pt>
              </c:numCache>
            </c:numRef>
          </c:xVal>
          <c:yVal>
            <c:numRef>
              <c:f>'Spratelloides gracilis'!$O$2:$O$81</c:f>
              <c:numCache>
                <c:formatCode>General</c:formatCode>
                <c:ptCount val="80"/>
                <c:pt idx="0">
                  <c:v>0.38663999999999998</c:v>
                </c:pt>
                <c:pt idx="1">
                  <c:v>0.52754000000000001</c:v>
                </c:pt>
                <c:pt idx="2">
                  <c:v>0.2286</c:v>
                </c:pt>
                <c:pt idx="3">
                  <c:v>9.3939999999999996E-2</c:v>
                </c:pt>
                <c:pt idx="4">
                  <c:v>0.39694000000000002</c:v>
                </c:pt>
                <c:pt idx="5">
                  <c:v>3.0339999999999999E-2</c:v>
                </c:pt>
                <c:pt idx="6">
                  <c:v>0.42393999999999998</c:v>
                </c:pt>
                <c:pt idx="7">
                  <c:v>0.23604</c:v>
                </c:pt>
                <c:pt idx="8">
                  <c:v>0.19900000000000001</c:v>
                </c:pt>
                <c:pt idx="9">
                  <c:v>0.20799999999999999</c:v>
                </c:pt>
                <c:pt idx="10">
                  <c:v>0.26204</c:v>
                </c:pt>
                <c:pt idx="11">
                  <c:v>0.18593999999999999</c:v>
                </c:pt>
                <c:pt idx="12">
                  <c:v>0.16653999999999999</c:v>
                </c:pt>
                <c:pt idx="13">
                  <c:v>0.14860000000000001</c:v>
                </c:pt>
                <c:pt idx="14">
                  <c:v>5.4739999999999997E-2</c:v>
                </c:pt>
                <c:pt idx="15">
                  <c:v>2.9159999999999998E-2</c:v>
                </c:pt>
                <c:pt idx="16">
                  <c:v>6.0159999999999998E-2</c:v>
                </c:pt>
                <c:pt idx="17">
                  <c:v>9.3840000000000007E-2</c:v>
                </c:pt>
                <c:pt idx="18">
                  <c:v>0.13664000000000001</c:v>
                </c:pt>
                <c:pt idx="19">
                  <c:v>0.10934000000000001</c:v>
                </c:pt>
                <c:pt idx="20">
                  <c:v>0.22819999999999999</c:v>
                </c:pt>
                <c:pt idx="21">
                  <c:v>0.11864</c:v>
                </c:pt>
                <c:pt idx="22">
                  <c:v>0.41274</c:v>
                </c:pt>
                <c:pt idx="23">
                  <c:v>0.15364</c:v>
                </c:pt>
                <c:pt idx="24">
                  <c:v>0.25734000000000001</c:v>
                </c:pt>
                <c:pt idx="25">
                  <c:v>0.12414</c:v>
                </c:pt>
                <c:pt idx="26">
                  <c:v>0.11536</c:v>
                </c:pt>
                <c:pt idx="27">
                  <c:v>0.17644000000000001</c:v>
                </c:pt>
                <c:pt idx="28">
                  <c:v>0.22503999999999999</c:v>
                </c:pt>
                <c:pt idx="29">
                  <c:v>0.11796</c:v>
                </c:pt>
                <c:pt idx="30">
                  <c:v>0.13164000000000001</c:v>
                </c:pt>
                <c:pt idx="31">
                  <c:v>0.14463999999999999</c:v>
                </c:pt>
                <c:pt idx="32">
                  <c:v>0.158</c:v>
                </c:pt>
                <c:pt idx="33">
                  <c:v>0.17033999999999999</c:v>
                </c:pt>
                <c:pt idx="34">
                  <c:v>0.1681</c:v>
                </c:pt>
                <c:pt idx="35">
                  <c:v>0.1207</c:v>
                </c:pt>
                <c:pt idx="36">
                  <c:v>0.17843999999999999</c:v>
                </c:pt>
                <c:pt idx="37">
                  <c:v>7.6139999999999999E-2</c:v>
                </c:pt>
                <c:pt idx="38">
                  <c:v>0.11414000000000001</c:v>
                </c:pt>
                <c:pt idx="39">
                  <c:v>9.9540000000000003E-2</c:v>
                </c:pt>
                <c:pt idx="40">
                  <c:v>0.15464</c:v>
                </c:pt>
                <c:pt idx="41">
                  <c:v>9.6600000000000005E-2</c:v>
                </c:pt>
                <c:pt idx="42">
                  <c:v>4.7039999999999998E-2</c:v>
                </c:pt>
                <c:pt idx="43">
                  <c:v>0.16364000000000001</c:v>
                </c:pt>
                <c:pt idx="44">
                  <c:v>7.3999999999999996E-2</c:v>
                </c:pt>
                <c:pt idx="45">
                  <c:v>0.10014000000000001</c:v>
                </c:pt>
                <c:pt idx="46">
                  <c:v>0.1903</c:v>
                </c:pt>
                <c:pt idx="47">
                  <c:v>0.2417</c:v>
                </c:pt>
                <c:pt idx="48">
                  <c:v>0.23904</c:v>
                </c:pt>
                <c:pt idx="49">
                  <c:v>0.28570000000000001</c:v>
                </c:pt>
                <c:pt idx="50">
                  <c:v>0.11294</c:v>
                </c:pt>
                <c:pt idx="51">
                  <c:v>0.10340000000000001</c:v>
                </c:pt>
                <c:pt idx="52">
                  <c:v>0.18484</c:v>
                </c:pt>
                <c:pt idx="53">
                  <c:v>0.15923999999999999</c:v>
                </c:pt>
                <c:pt idx="54">
                  <c:v>0.29824000000000001</c:v>
                </c:pt>
                <c:pt idx="55">
                  <c:v>0.28704000000000002</c:v>
                </c:pt>
                <c:pt idx="56">
                  <c:v>0.11196</c:v>
                </c:pt>
                <c:pt idx="57">
                  <c:v>0.13925999999999999</c:v>
                </c:pt>
                <c:pt idx="58">
                  <c:v>0.17054</c:v>
                </c:pt>
                <c:pt idx="59">
                  <c:v>0.11206000000000001</c:v>
                </c:pt>
                <c:pt idx="60">
                  <c:v>0.11636000000000001</c:v>
                </c:pt>
                <c:pt idx="61">
                  <c:v>0.29643999999999998</c:v>
                </c:pt>
                <c:pt idx="62">
                  <c:v>0.11194</c:v>
                </c:pt>
                <c:pt idx="63">
                  <c:v>0.16444</c:v>
                </c:pt>
                <c:pt idx="64">
                  <c:v>0.17954000000000001</c:v>
                </c:pt>
                <c:pt idx="65">
                  <c:v>0.19894000000000001</c:v>
                </c:pt>
                <c:pt idx="66">
                  <c:v>0.37703999999999999</c:v>
                </c:pt>
                <c:pt idx="67">
                  <c:v>0.13864000000000001</c:v>
                </c:pt>
                <c:pt idx="68">
                  <c:v>0.11574</c:v>
                </c:pt>
                <c:pt idx="69">
                  <c:v>0.11033999999999999</c:v>
                </c:pt>
                <c:pt idx="70">
                  <c:v>0.15440000000000001</c:v>
                </c:pt>
                <c:pt idx="71">
                  <c:v>0.15834000000000001</c:v>
                </c:pt>
                <c:pt idx="72">
                  <c:v>0.21154000000000001</c:v>
                </c:pt>
                <c:pt idx="73">
                  <c:v>0.21640000000000001</c:v>
                </c:pt>
                <c:pt idx="74">
                  <c:v>0.13764000000000001</c:v>
                </c:pt>
                <c:pt idx="75">
                  <c:v>0.21504000000000001</c:v>
                </c:pt>
                <c:pt idx="76">
                  <c:v>0.16664000000000001</c:v>
                </c:pt>
                <c:pt idx="77">
                  <c:v>0.12714</c:v>
                </c:pt>
                <c:pt idx="78">
                  <c:v>0.19494</c:v>
                </c:pt>
                <c:pt idx="79">
                  <c:v>0.29483999999999999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A-4ACC-A160-346A6DCAF562}"/>
            </c:ext>
          </c:extLst>
        </c:ser>
        <c:ser>
          <c:idx val="2"/>
          <c:order val="2"/>
          <c:tx>
            <c:v>wt_albatross_matching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798205023678296"/>
                  <c:y val="0.21545428877384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'Spratelloides gracilis'!$U$2:$U$40</c:f>
              <c:numCache>
                <c:formatCode>General</c:formatCode>
                <c:ptCount val="39"/>
                <c:pt idx="0">
                  <c:v>28.8</c:v>
                </c:pt>
                <c:pt idx="1">
                  <c:v>31.9</c:v>
                </c:pt>
                <c:pt idx="2">
                  <c:v>32.4</c:v>
                </c:pt>
                <c:pt idx="3">
                  <c:v>32.5</c:v>
                </c:pt>
                <c:pt idx="4">
                  <c:v>32.799999999999997</c:v>
                </c:pt>
                <c:pt idx="5">
                  <c:v>33.200000000000003</c:v>
                </c:pt>
                <c:pt idx="6">
                  <c:v>33.5</c:v>
                </c:pt>
                <c:pt idx="7">
                  <c:v>33.5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34.299999999999997</c:v>
                </c:pt>
                <c:pt idx="11">
                  <c:v>34.4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35.200000000000003</c:v>
                </c:pt>
                <c:pt idx="15">
                  <c:v>35.4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</c:v>
                </c:pt>
                <c:pt idx="19">
                  <c:v>36.5</c:v>
                </c:pt>
                <c:pt idx="20">
                  <c:v>36.9</c:v>
                </c:pt>
                <c:pt idx="21">
                  <c:v>37</c:v>
                </c:pt>
                <c:pt idx="22">
                  <c:v>37</c:v>
                </c:pt>
                <c:pt idx="23">
                  <c:v>37.299999999999997</c:v>
                </c:pt>
                <c:pt idx="24">
                  <c:v>37.9</c:v>
                </c:pt>
                <c:pt idx="25">
                  <c:v>38.700000000000003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47.2</c:v>
                </c:pt>
                <c:pt idx="29">
                  <c:v>48.8</c:v>
                </c:pt>
                <c:pt idx="30">
                  <c:v>51</c:v>
                </c:pt>
                <c:pt idx="31">
                  <c:v>51</c:v>
                </c:pt>
                <c:pt idx="32">
                  <c:v>51.5</c:v>
                </c:pt>
                <c:pt idx="33">
                  <c:v>51.8</c:v>
                </c:pt>
                <c:pt idx="34">
                  <c:v>52.5</c:v>
                </c:pt>
                <c:pt idx="35">
                  <c:v>52.8</c:v>
                </c:pt>
                <c:pt idx="36">
                  <c:v>53</c:v>
                </c:pt>
                <c:pt idx="37">
                  <c:v>53.6</c:v>
                </c:pt>
                <c:pt idx="38">
                  <c:v>53.9</c:v>
                </c:pt>
              </c:numCache>
            </c:numRef>
          </c:xVal>
          <c:yVal>
            <c:numRef>
              <c:f>'Spratelloides gracilis'!$V$2:$V$40</c:f>
              <c:numCache>
                <c:formatCode>General</c:formatCode>
                <c:ptCount val="39"/>
                <c:pt idx="0">
                  <c:v>0.15</c:v>
                </c:pt>
                <c:pt idx="1">
                  <c:v>0.246</c:v>
                </c:pt>
                <c:pt idx="2">
                  <c:v>0.23300000000000001</c:v>
                </c:pt>
                <c:pt idx="3">
                  <c:v>0.20399999999999999</c:v>
                </c:pt>
                <c:pt idx="4">
                  <c:v>0.29399999999999998</c:v>
                </c:pt>
                <c:pt idx="5">
                  <c:v>0.23100000000000001</c:v>
                </c:pt>
                <c:pt idx="6">
                  <c:v>0.32500000000000001</c:v>
                </c:pt>
                <c:pt idx="7">
                  <c:v>0.28499999999999998</c:v>
                </c:pt>
                <c:pt idx="8">
                  <c:v>0.26800000000000002</c:v>
                </c:pt>
                <c:pt idx="9">
                  <c:v>0.28199999999999997</c:v>
                </c:pt>
                <c:pt idx="10">
                  <c:v>0.255</c:v>
                </c:pt>
                <c:pt idx="11">
                  <c:v>0.25</c:v>
                </c:pt>
                <c:pt idx="12">
                  <c:v>0.29499999999999998</c:v>
                </c:pt>
                <c:pt idx="13">
                  <c:v>0.39500000000000002</c:v>
                </c:pt>
                <c:pt idx="14">
                  <c:v>0.36</c:v>
                </c:pt>
                <c:pt idx="15">
                  <c:v>0.34200000000000003</c:v>
                </c:pt>
                <c:pt idx="16">
                  <c:v>0.39</c:v>
                </c:pt>
                <c:pt idx="17">
                  <c:v>0.3</c:v>
                </c:pt>
                <c:pt idx="18">
                  <c:v>0.36599999999999999</c:v>
                </c:pt>
                <c:pt idx="19">
                  <c:v>0.373</c:v>
                </c:pt>
                <c:pt idx="20">
                  <c:v>0.38500000000000001</c:v>
                </c:pt>
                <c:pt idx="21">
                  <c:v>0.374</c:v>
                </c:pt>
                <c:pt idx="22">
                  <c:v>0.38300000000000001</c:v>
                </c:pt>
                <c:pt idx="23">
                  <c:v>0.378</c:v>
                </c:pt>
                <c:pt idx="24">
                  <c:v>0.33900000000000002</c:v>
                </c:pt>
                <c:pt idx="25">
                  <c:v>0.438</c:v>
                </c:pt>
                <c:pt idx="26">
                  <c:v>0.47</c:v>
                </c:pt>
                <c:pt idx="27">
                  <c:v>0.42899999999999999</c:v>
                </c:pt>
                <c:pt idx="28">
                  <c:v>0.77400000000000002</c:v>
                </c:pt>
                <c:pt idx="29">
                  <c:v>0.91400000000000003</c:v>
                </c:pt>
                <c:pt idx="30">
                  <c:v>1.0549999999999999</c:v>
                </c:pt>
                <c:pt idx="31">
                  <c:v>1.1539999999999999</c:v>
                </c:pt>
                <c:pt idx="32">
                  <c:v>0.91800000000000004</c:v>
                </c:pt>
                <c:pt idx="33">
                  <c:v>1.042</c:v>
                </c:pt>
                <c:pt idx="34">
                  <c:v>1.0309999999999999</c:v>
                </c:pt>
                <c:pt idx="35">
                  <c:v>0.98</c:v>
                </c:pt>
                <c:pt idx="36">
                  <c:v>0.998</c:v>
                </c:pt>
                <c:pt idx="37">
                  <c:v>1.1459999999999999</c:v>
                </c:pt>
                <c:pt idx="38">
                  <c:v>1.1619999999999999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C-42D7-A887-68EF0BE7D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254534"/>
        <c:axId val="968160522"/>
      </c:scatterChart>
      <c:valAx>
        <c:axId val="292254534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0522"/>
        <c:crosses val="autoZero"/>
        <c:crossBetween val="midCat"/>
      </c:valAx>
      <c:valAx>
        <c:axId val="96816052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53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204107</xdr:colOff>
      <xdr:row>3</xdr:row>
      <xdr:rowOff>56060</xdr:rowOff>
    </xdr:from>
    <xdr:to>
      <xdr:col>27</xdr:col>
      <xdr:colOff>172358</xdr:colOff>
      <xdr:row>25</xdr:row>
      <xdr:rowOff>149677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847183</xdr:colOff>
      <xdr:row>2</xdr:row>
      <xdr:rowOff>188245</xdr:rowOff>
    </xdr:from>
    <xdr:to>
      <xdr:col>31</xdr:col>
      <xdr:colOff>847183</xdr:colOff>
      <xdr:row>34</xdr:row>
      <xdr:rowOff>46325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133349</xdr:colOff>
      <xdr:row>0</xdr:row>
      <xdr:rowOff>84924</xdr:rowOff>
    </xdr:from>
    <xdr:to>
      <xdr:col>39</xdr:col>
      <xdr:colOff>474344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20262</xdr:colOff>
      <xdr:row>30</xdr:row>
      <xdr:rowOff>28226</xdr:rowOff>
    </xdr:from>
    <xdr:to>
      <xdr:col>37</xdr:col>
      <xdr:colOff>138546</xdr:colOff>
      <xdr:row>55</xdr:row>
      <xdr:rowOff>86590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49203-5187-3819-F9F6-7954AA318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438812</xdr:colOff>
      <xdr:row>2</xdr:row>
      <xdr:rowOff>47278</xdr:rowOff>
    </xdr:from>
    <xdr:to>
      <xdr:col>23</xdr:col>
      <xdr:colOff>782321</xdr:colOff>
      <xdr:row>27</xdr:row>
      <xdr:rowOff>85972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64"/>
  <sheetViews>
    <sheetView zoomScale="70" zoomScaleNormal="70" workbookViewId="0">
      <selection activeCell="Z28" sqref="Z28"/>
    </sheetView>
  </sheetViews>
  <sheetFormatPr defaultColWidth="12.5546875" defaultRowHeight="15.75" customHeight="1"/>
  <sheetData>
    <row r="1" spans="1:20" ht="15.75" customHeight="1">
      <c r="A1" s="22" t="s">
        <v>0</v>
      </c>
      <c r="B1" s="23"/>
      <c r="C1" s="23"/>
      <c r="D1" s="24"/>
      <c r="F1" s="22" t="s">
        <v>1</v>
      </c>
      <c r="G1" s="23"/>
      <c r="H1" s="23"/>
      <c r="I1" s="24"/>
      <c r="J1" s="15"/>
      <c r="K1" s="1" t="s">
        <v>2</v>
      </c>
      <c r="L1" s="18" t="s">
        <v>17</v>
      </c>
      <c r="M1" s="1" t="s">
        <v>4</v>
      </c>
      <c r="N1" s="1" t="s">
        <v>5</v>
      </c>
      <c r="P1" t="s">
        <v>6</v>
      </c>
      <c r="Q1" t="s">
        <v>7</v>
      </c>
      <c r="S1" s="18" t="s">
        <v>18</v>
      </c>
      <c r="T1" t="s">
        <v>19</v>
      </c>
    </row>
    <row r="2" spans="1:20" ht="15.75" customHeight="1">
      <c r="A2" s="1" t="s">
        <v>2</v>
      </c>
      <c r="B2" s="1" t="s">
        <v>8</v>
      </c>
      <c r="C2" s="1" t="s">
        <v>3</v>
      </c>
      <c r="D2" s="1" t="s">
        <v>9</v>
      </c>
      <c r="F2" s="12" t="s">
        <v>10</v>
      </c>
      <c r="G2" s="6" t="s">
        <v>8</v>
      </c>
      <c r="H2" s="6" t="s">
        <v>3</v>
      </c>
      <c r="I2" s="16" t="s">
        <v>9</v>
      </c>
      <c r="J2" s="6"/>
      <c r="K2" s="1">
        <v>1</v>
      </c>
      <c r="L2" s="1">
        <v>77</v>
      </c>
      <c r="M2" s="1">
        <v>11.5663</v>
      </c>
      <c r="N2" s="4">
        <v>8.4304000000000006</v>
      </c>
      <c r="P2">
        <f>N2-M2</f>
        <v>-3.1358999999999995</v>
      </c>
      <c r="Q2">
        <f>P2/M2*100</f>
        <v>-27.11238684799806</v>
      </c>
      <c r="S2" s="18">
        <v>58.9</v>
      </c>
      <c r="T2" s="18">
        <v>4.5789999999999997</v>
      </c>
    </row>
    <row r="3" spans="1:20" ht="15.75" customHeight="1">
      <c r="A3" s="1">
        <v>1</v>
      </c>
      <c r="B3" s="1">
        <v>97</v>
      </c>
      <c r="C3" s="1">
        <v>77</v>
      </c>
      <c r="D3" s="1">
        <v>11.5663</v>
      </c>
      <c r="F3" s="13">
        <v>1</v>
      </c>
      <c r="G3" s="14">
        <v>97</v>
      </c>
      <c r="H3" s="14">
        <v>77</v>
      </c>
      <c r="I3" s="17">
        <v>8.4304000000000006</v>
      </c>
      <c r="J3" s="4"/>
      <c r="K3" s="1">
        <v>2</v>
      </c>
      <c r="L3" s="1">
        <v>83</v>
      </c>
      <c r="M3" s="1">
        <v>14.425700000000001</v>
      </c>
      <c r="N3" s="4">
        <v>11.544</v>
      </c>
      <c r="P3">
        <f t="shared" ref="P3:P63" si="0">N3-M3</f>
        <v>-2.8817000000000004</v>
      </c>
      <c r="Q3">
        <f t="shared" ref="Q3:Q63" si="1">P3/M3*100</f>
        <v>-19.976153670185852</v>
      </c>
      <c r="S3" s="18">
        <v>60.5</v>
      </c>
      <c r="T3" s="18">
        <v>5.0019999999999998</v>
      </c>
    </row>
    <row r="4" spans="1:20" ht="15.75" customHeight="1">
      <c r="A4" s="1">
        <v>2</v>
      </c>
      <c r="B4" s="1">
        <v>102</v>
      </c>
      <c r="C4" s="1">
        <v>83</v>
      </c>
      <c r="D4" s="1">
        <v>14.425700000000001</v>
      </c>
      <c r="F4" s="7">
        <v>2</v>
      </c>
      <c r="G4" s="4">
        <v>102</v>
      </c>
      <c r="H4" s="4">
        <v>83</v>
      </c>
      <c r="I4" s="8">
        <v>11.544</v>
      </c>
      <c r="J4" s="4"/>
      <c r="K4" s="1">
        <v>3</v>
      </c>
      <c r="L4" s="1">
        <v>93</v>
      </c>
      <c r="M4" s="1">
        <v>20.6723</v>
      </c>
      <c r="N4" s="4">
        <v>17.3903</v>
      </c>
      <c r="P4">
        <f t="shared" si="0"/>
        <v>-3.282</v>
      </c>
      <c r="Q4">
        <f t="shared" si="1"/>
        <v>-15.876317584400383</v>
      </c>
      <c r="S4" s="18">
        <v>61.5</v>
      </c>
      <c r="T4" s="18">
        <v>4.2910000000000004</v>
      </c>
    </row>
    <row r="5" spans="1:20" ht="15.75" customHeight="1">
      <c r="A5" s="1">
        <v>3</v>
      </c>
      <c r="B5" s="1">
        <v>118</v>
      </c>
      <c r="C5" s="1">
        <v>93</v>
      </c>
      <c r="D5" s="1">
        <v>20.6723</v>
      </c>
      <c r="F5" s="7">
        <v>3</v>
      </c>
      <c r="G5" s="4">
        <v>117</v>
      </c>
      <c r="H5" s="4">
        <v>92</v>
      </c>
      <c r="I5" s="8">
        <v>17.3903</v>
      </c>
      <c r="J5" s="4"/>
      <c r="K5" s="1">
        <v>4</v>
      </c>
      <c r="L5" s="1">
        <v>78</v>
      </c>
      <c r="M5" s="1">
        <v>11.9864</v>
      </c>
      <c r="N5" s="4">
        <v>9.3691999999999993</v>
      </c>
      <c r="P5">
        <f t="shared" si="0"/>
        <v>-2.6172000000000004</v>
      </c>
      <c r="Q5">
        <f t="shared" si="1"/>
        <v>-21.834746045518258</v>
      </c>
      <c r="S5" s="18">
        <v>61.6</v>
      </c>
      <c r="T5" s="18">
        <v>5.27</v>
      </c>
    </row>
    <row r="6" spans="1:20" ht="15.75" customHeight="1">
      <c r="A6" s="1">
        <v>4</v>
      </c>
      <c r="B6" s="1">
        <v>98</v>
      </c>
      <c r="C6" s="1">
        <v>78</v>
      </c>
      <c r="D6" s="1">
        <v>11.9864</v>
      </c>
      <c r="F6" s="7">
        <v>4</v>
      </c>
      <c r="G6" s="4">
        <v>98</v>
      </c>
      <c r="H6" s="4">
        <v>78</v>
      </c>
      <c r="I6" s="8">
        <v>9.3691999999999993</v>
      </c>
      <c r="J6" s="4"/>
      <c r="K6" s="1">
        <v>5</v>
      </c>
      <c r="L6" s="1">
        <v>88</v>
      </c>
      <c r="M6" s="1">
        <v>16.260899999999999</v>
      </c>
      <c r="N6" s="4">
        <v>13.237399999999999</v>
      </c>
      <c r="P6">
        <f t="shared" si="0"/>
        <v>-3.0235000000000003</v>
      </c>
      <c r="Q6">
        <f t="shared" si="1"/>
        <v>-18.593681776531437</v>
      </c>
      <c r="S6" s="18">
        <v>61.7</v>
      </c>
      <c r="T6" s="18">
        <v>4.6619999999999999</v>
      </c>
    </row>
    <row r="7" spans="1:20" ht="15.75" customHeight="1">
      <c r="A7" s="1">
        <v>5</v>
      </c>
      <c r="B7" s="1">
        <v>110</v>
      </c>
      <c r="C7" s="1">
        <v>88</v>
      </c>
      <c r="D7" s="1">
        <v>16.260899999999999</v>
      </c>
      <c r="F7" s="7">
        <v>5</v>
      </c>
      <c r="G7" s="4">
        <v>110</v>
      </c>
      <c r="H7" s="4">
        <v>88</v>
      </c>
      <c r="I7" s="8">
        <v>13.237399999999999</v>
      </c>
      <c r="J7" s="4"/>
      <c r="K7" s="1">
        <v>6</v>
      </c>
      <c r="L7" s="1">
        <v>83</v>
      </c>
      <c r="M7" s="1">
        <v>12.909599999999999</v>
      </c>
      <c r="N7" s="4">
        <v>10.132199999999999</v>
      </c>
      <c r="P7">
        <f t="shared" si="0"/>
        <v>-2.7774000000000001</v>
      </c>
      <c r="Q7">
        <f t="shared" si="1"/>
        <v>-21.514221974344675</v>
      </c>
      <c r="S7" s="18">
        <v>62.8</v>
      </c>
      <c r="T7" s="18">
        <v>5.056</v>
      </c>
    </row>
    <row r="8" spans="1:20" ht="15.75" customHeight="1">
      <c r="A8" s="1">
        <v>6</v>
      </c>
      <c r="B8" s="1">
        <v>103</v>
      </c>
      <c r="C8" s="1">
        <v>83</v>
      </c>
      <c r="D8" s="1">
        <v>12.909599999999999</v>
      </c>
      <c r="F8" s="7">
        <v>6</v>
      </c>
      <c r="G8" s="4">
        <v>103</v>
      </c>
      <c r="H8" s="4">
        <v>83</v>
      </c>
      <c r="I8" s="8">
        <v>10.132199999999999</v>
      </c>
      <c r="J8" s="4"/>
      <c r="K8" s="1">
        <v>7</v>
      </c>
      <c r="L8" s="1">
        <v>89</v>
      </c>
      <c r="M8" s="1">
        <v>16.582100000000001</v>
      </c>
      <c r="N8" s="4">
        <v>13.801299999999999</v>
      </c>
      <c r="P8">
        <f t="shared" si="0"/>
        <v>-2.780800000000001</v>
      </c>
      <c r="Q8">
        <f t="shared" si="1"/>
        <v>-16.769890424011439</v>
      </c>
      <c r="S8" s="18">
        <v>65.5</v>
      </c>
      <c r="T8" s="18">
        <v>5.8289999999999997</v>
      </c>
    </row>
    <row r="9" spans="1:20" ht="15.75" customHeight="1">
      <c r="A9" s="1">
        <v>7</v>
      </c>
      <c r="B9" s="1">
        <v>112</v>
      </c>
      <c r="C9" s="1">
        <v>89</v>
      </c>
      <c r="D9" s="1">
        <v>16.582100000000001</v>
      </c>
      <c r="F9" s="7">
        <v>7</v>
      </c>
      <c r="G9" s="4">
        <v>109</v>
      </c>
      <c r="H9" s="4">
        <v>88</v>
      </c>
      <c r="I9" s="8">
        <v>13.801299999999999</v>
      </c>
      <c r="J9" s="4"/>
      <c r="K9" s="1">
        <v>8</v>
      </c>
      <c r="L9" s="1">
        <v>91</v>
      </c>
      <c r="M9" s="1">
        <v>18.253499999999999</v>
      </c>
      <c r="N9" s="4">
        <v>15.149900000000001</v>
      </c>
      <c r="P9">
        <f t="shared" si="0"/>
        <v>-3.1035999999999984</v>
      </c>
      <c r="Q9">
        <f t="shared" si="1"/>
        <v>-17.002766592708241</v>
      </c>
      <c r="S9" s="18">
        <v>66.5</v>
      </c>
      <c r="T9" s="18">
        <v>6.2080000000000002</v>
      </c>
    </row>
    <row r="10" spans="1:20" ht="15.75" customHeight="1">
      <c r="A10" s="1">
        <v>8</v>
      </c>
      <c r="B10" s="1">
        <v>111</v>
      </c>
      <c r="C10" s="1">
        <v>91</v>
      </c>
      <c r="D10" s="1">
        <v>18.253499999999999</v>
      </c>
      <c r="F10" s="7">
        <v>8</v>
      </c>
      <c r="G10" s="4">
        <v>110</v>
      </c>
      <c r="H10" s="4">
        <v>90</v>
      </c>
      <c r="I10" s="8">
        <v>15.149900000000001</v>
      </c>
      <c r="J10" s="4"/>
      <c r="K10" s="1">
        <v>9</v>
      </c>
      <c r="L10" s="1">
        <v>86</v>
      </c>
      <c r="M10" s="1">
        <v>17.0943</v>
      </c>
      <c r="N10" s="4">
        <v>14.167299999999999</v>
      </c>
      <c r="P10">
        <f t="shared" si="0"/>
        <v>-2.9270000000000014</v>
      </c>
      <c r="Q10">
        <f t="shared" si="1"/>
        <v>-17.122666619867449</v>
      </c>
      <c r="S10" s="18">
        <v>66.7</v>
      </c>
      <c r="T10" s="18">
        <v>5.54</v>
      </c>
    </row>
    <row r="11" spans="1:20" ht="15.75" customHeight="1">
      <c r="A11" s="1">
        <v>9</v>
      </c>
      <c r="B11" s="1">
        <v>104</v>
      </c>
      <c r="C11" s="1">
        <v>86</v>
      </c>
      <c r="D11" s="1">
        <v>17.0943</v>
      </c>
      <c r="F11" s="7">
        <v>9</v>
      </c>
      <c r="G11" s="4">
        <v>104</v>
      </c>
      <c r="H11" s="4">
        <v>86</v>
      </c>
      <c r="I11" s="8">
        <v>14.167299999999999</v>
      </c>
      <c r="J11" s="4"/>
      <c r="K11" s="1">
        <v>10</v>
      </c>
      <c r="L11" s="1">
        <v>87</v>
      </c>
      <c r="M11" s="1">
        <v>16.837499999999999</v>
      </c>
      <c r="N11" s="4">
        <v>13.3711</v>
      </c>
      <c r="P11">
        <f t="shared" si="0"/>
        <v>-3.4663999999999984</v>
      </c>
      <c r="Q11">
        <f t="shared" si="1"/>
        <v>-20.587379361544166</v>
      </c>
      <c r="S11" s="18">
        <v>68.5</v>
      </c>
      <c r="T11" s="18">
        <v>6.4610000000000003</v>
      </c>
    </row>
    <row r="12" spans="1:20" ht="15.75" customHeight="1">
      <c r="A12" s="1">
        <v>10</v>
      </c>
      <c r="B12" s="1">
        <v>110</v>
      </c>
      <c r="C12" s="1">
        <v>87</v>
      </c>
      <c r="D12" s="1">
        <v>16.837499999999999</v>
      </c>
      <c r="F12" s="7">
        <v>10</v>
      </c>
      <c r="G12" s="4">
        <v>110</v>
      </c>
      <c r="H12" s="4">
        <v>87</v>
      </c>
      <c r="I12" s="8">
        <v>13.3711</v>
      </c>
      <c r="J12" s="4"/>
      <c r="K12" s="1">
        <v>11</v>
      </c>
      <c r="L12" s="1">
        <v>90</v>
      </c>
      <c r="M12" s="1">
        <v>17.311900000000001</v>
      </c>
      <c r="N12" s="4">
        <v>14.3079</v>
      </c>
      <c r="P12">
        <f t="shared" si="0"/>
        <v>-3.0040000000000013</v>
      </c>
      <c r="Q12">
        <f t="shared" si="1"/>
        <v>-17.352225925519445</v>
      </c>
      <c r="S12" s="18">
        <v>69.8</v>
      </c>
      <c r="T12" s="18">
        <v>7.1120000000000001</v>
      </c>
    </row>
    <row r="13" spans="1:20" ht="15.75" customHeight="1">
      <c r="A13" s="1">
        <v>11</v>
      </c>
      <c r="B13" s="1">
        <v>109</v>
      </c>
      <c r="C13" s="1">
        <v>90</v>
      </c>
      <c r="D13" s="1">
        <v>17.311900000000001</v>
      </c>
      <c r="F13" s="7">
        <v>11</v>
      </c>
      <c r="G13" s="4">
        <v>109</v>
      </c>
      <c r="H13" s="4">
        <v>90</v>
      </c>
      <c r="I13" s="8">
        <v>14.3079</v>
      </c>
      <c r="J13" s="4"/>
      <c r="K13" s="1">
        <v>12</v>
      </c>
      <c r="L13" s="1">
        <v>87</v>
      </c>
      <c r="M13" s="1">
        <v>16.7882</v>
      </c>
      <c r="N13" s="4">
        <v>13.5966</v>
      </c>
      <c r="P13">
        <f t="shared" si="0"/>
        <v>-3.1915999999999993</v>
      </c>
      <c r="Q13">
        <f t="shared" si="1"/>
        <v>-19.010971992232637</v>
      </c>
      <c r="S13" s="18">
        <v>70.099999999999994</v>
      </c>
      <c r="T13" s="18">
        <v>7.5069999999999997</v>
      </c>
    </row>
    <row r="14" spans="1:20" ht="15.75" customHeight="1">
      <c r="A14" s="1">
        <v>12</v>
      </c>
      <c r="B14" s="1">
        <v>108</v>
      </c>
      <c r="C14" s="1">
        <v>87</v>
      </c>
      <c r="D14" s="1">
        <v>16.7882</v>
      </c>
      <c r="F14" s="7">
        <v>12</v>
      </c>
      <c r="G14" s="4">
        <v>108</v>
      </c>
      <c r="H14" s="4">
        <v>87</v>
      </c>
      <c r="I14" s="8">
        <v>13.5966</v>
      </c>
      <c r="J14" s="4"/>
      <c r="K14" s="1">
        <v>13</v>
      </c>
      <c r="L14" s="1">
        <v>87</v>
      </c>
      <c r="M14" s="1">
        <v>17.628699999999998</v>
      </c>
      <c r="N14" s="4">
        <v>14.488300000000001</v>
      </c>
      <c r="P14">
        <f t="shared" si="0"/>
        <v>-3.1403999999999979</v>
      </c>
      <c r="Q14">
        <f t="shared" si="1"/>
        <v>-17.814132635985626</v>
      </c>
      <c r="S14" s="18">
        <v>72.5</v>
      </c>
      <c r="T14" s="18">
        <v>7.0910000000000002</v>
      </c>
    </row>
    <row r="15" spans="1:20" ht="15.75" customHeight="1">
      <c r="A15" s="1">
        <v>13</v>
      </c>
      <c r="B15" s="1">
        <v>108</v>
      </c>
      <c r="C15" s="1">
        <v>87</v>
      </c>
      <c r="D15" s="1">
        <v>17.628699999999998</v>
      </c>
      <c r="F15" s="7">
        <v>13</v>
      </c>
      <c r="G15" s="4">
        <v>108</v>
      </c>
      <c r="H15" s="4">
        <v>87</v>
      </c>
      <c r="I15" s="8">
        <v>14.488300000000001</v>
      </c>
      <c r="J15" s="4"/>
      <c r="K15" s="1">
        <v>14</v>
      </c>
      <c r="L15" s="1">
        <v>84</v>
      </c>
      <c r="M15" s="1">
        <v>15.285500000000001</v>
      </c>
      <c r="N15" s="4">
        <v>12.5817</v>
      </c>
      <c r="P15">
        <f t="shared" si="0"/>
        <v>-2.7038000000000011</v>
      </c>
      <c r="Q15">
        <f t="shared" si="1"/>
        <v>-17.688659186811037</v>
      </c>
      <c r="S15" s="18">
        <v>72.900000000000006</v>
      </c>
      <c r="T15" s="18">
        <v>7.984</v>
      </c>
    </row>
    <row r="16" spans="1:20" ht="15.75" customHeight="1">
      <c r="A16" s="1">
        <v>14</v>
      </c>
      <c r="B16" s="1">
        <v>106</v>
      </c>
      <c r="C16" s="1">
        <v>84</v>
      </c>
      <c r="D16" s="1">
        <v>15.285500000000001</v>
      </c>
      <c r="F16" s="7">
        <v>14</v>
      </c>
      <c r="G16" s="4">
        <v>106</v>
      </c>
      <c r="H16" s="4">
        <v>84</v>
      </c>
      <c r="I16" s="8">
        <v>12.5817</v>
      </c>
      <c r="J16" s="4"/>
      <c r="K16" s="1">
        <v>15</v>
      </c>
      <c r="L16" s="1">
        <v>92</v>
      </c>
      <c r="M16" s="1">
        <v>18.3111</v>
      </c>
      <c r="N16" s="4">
        <v>15.0556</v>
      </c>
      <c r="P16">
        <f t="shared" si="0"/>
        <v>-3.2554999999999996</v>
      </c>
      <c r="Q16">
        <f t="shared" si="1"/>
        <v>-17.778833603661166</v>
      </c>
      <c r="S16" s="18">
        <v>75.900000000000006</v>
      </c>
      <c r="T16" s="18">
        <v>8.8330000000000002</v>
      </c>
    </row>
    <row r="17" spans="1:20" ht="15.75" customHeight="1">
      <c r="A17" s="1">
        <v>15</v>
      </c>
      <c r="B17" s="1">
        <v>113</v>
      </c>
      <c r="C17" s="1">
        <v>92</v>
      </c>
      <c r="D17" s="1">
        <v>18.3111</v>
      </c>
      <c r="F17" s="7">
        <v>15</v>
      </c>
      <c r="G17" s="4">
        <v>113</v>
      </c>
      <c r="H17" s="4">
        <v>92</v>
      </c>
      <c r="I17" s="8">
        <v>15.0556</v>
      </c>
      <c r="J17" s="4"/>
      <c r="K17" s="1">
        <v>16</v>
      </c>
      <c r="L17" s="1">
        <v>89</v>
      </c>
      <c r="M17" s="1">
        <v>16.014399999999998</v>
      </c>
      <c r="N17" s="4">
        <v>13.0145</v>
      </c>
      <c r="P17">
        <f t="shared" si="0"/>
        <v>-2.9998999999999985</v>
      </c>
      <c r="Q17">
        <f t="shared" si="1"/>
        <v>-18.732515735837737</v>
      </c>
      <c r="S17" s="18">
        <v>76.599999999999994</v>
      </c>
      <c r="T17" s="18">
        <v>8.58</v>
      </c>
    </row>
    <row r="18" spans="1:20" ht="15.75" customHeight="1">
      <c r="A18" s="1">
        <v>16</v>
      </c>
      <c r="B18" s="1">
        <v>110</v>
      </c>
      <c r="C18" s="1">
        <v>89</v>
      </c>
      <c r="D18" s="1">
        <v>16.014399999999998</v>
      </c>
      <c r="F18" s="7">
        <v>16</v>
      </c>
      <c r="G18" s="4">
        <v>110</v>
      </c>
      <c r="H18" s="4">
        <v>89</v>
      </c>
      <c r="I18" s="8">
        <v>13.0145</v>
      </c>
      <c r="J18" s="4"/>
      <c r="K18" s="1">
        <v>17</v>
      </c>
      <c r="L18" s="1">
        <v>80</v>
      </c>
      <c r="M18" s="1">
        <v>12.639099999999999</v>
      </c>
      <c r="N18" s="4">
        <v>9.7544000000000004</v>
      </c>
      <c r="P18">
        <f t="shared" si="0"/>
        <v>-2.8846999999999987</v>
      </c>
      <c r="Q18">
        <f t="shared" si="1"/>
        <v>-22.823618770323829</v>
      </c>
      <c r="S18" s="18">
        <v>77.2</v>
      </c>
      <c r="T18" s="18">
        <v>10.792999999999999</v>
      </c>
    </row>
    <row r="19" spans="1:20" ht="15.75" customHeight="1">
      <c r="A19" s="1">
        <v>17</v>
      </c>
      <c r="B19" s="1">
        <v>99</v>
      </c>
      <c r="C19" s="1">
        <v>80</v>
      </c>
      <c r="D19" s="1">
        <v>12.639099999999999</v>
      </c>
      <c r="F19" s="7">
        <v>17</v>
      </c>
      <c r="G19" s="4">
        <v>99</v>
      </c>
      <c r="H19" s="4">
        <v>80</v>
      </c>
      <c r="I19" s="8">
        <v>9.7544000000000004</v>
      </c>
      <c r="J19" s="4"/>
      <c r="K19" s="1">
        <v>18</v>
      </c>
      <c r="L19" s="1">
        <v>87</v>
      </c>
      <c r="M19" s="1">
        <v>15.252800000000001</v>
      </c>
      <c r="N19" s="4">
        <v>12.1668</v>
      </c>
      <c r="P19">
        <f t="shared" si="0"/>
        <v>-3.0860000000000003</v>
      </c>
      <c r="Q19">
        <f t="shared" si="1"/>
        <v>-20.23235078149586</v>
      </c>
      <c r="S19" s="18">
        <v>77.5</v>
      </c>
      <c r="T19" s="18">
        <v>9.8949999999999996</v>
      </c>
    </row>
    <row r="20" spans="1:20" ht="15.75" customHeight="1">
      <c r="A20" s="1">
        <v>18</v>
      </c>
      <c r="B20" s="1">
        <v>107</v>
      </c>
      <c r="C20" s="1">
        <v>87</v>
      </c>
      <c r="D20" s="1">
        <v>15.252800000000001</v>
      </c>
      <c r="F20" s="7">
        <v>18</v>
      </c>
      <c r="G20" s="4">
        <v>107</v>
      </c>
      <c r="H20" s="4">
        <v>87</v>
      </c>
      <c r="I20" s="8">
        <v>12.1668</v>
      </c>
      <c r="J20" s="4"/>
      <c r="K20" s="1">
        <v>19</v>
      </c>
      <c r="L20" s="1">
        <v>83</v>
      </c>
      <c r="M20" s="1">
        <v>14.69</v>
      </c>
      <c r="N20" s="4">
        <v>10.544600000000001</v>
      </c>
      <c r="P20">
        <f t="shared" si="0"/>
        <v>-4.1453999999999986</v>
      </c>
      <c r="Q20">
        <f t="shared" si="1"/>
        <v>-28.219196732471058</v>
      </c>
      <c r="S20" s="18">
        <v>77.8</v>
      </c>
      <c r="T20" s="18">
        <v>10.79</v>
      </c>
    </row>
    <row r="21" spans="1:20" ht="15.75" customHeight="1">
      <c r="A21" s="1">
        <v>19</v>
      </c>
      <c r="B21" s="1">
        <v>106</v>
      </c>
      <c r="C21" s="1">
        <v>83</v>
      </c>
      <c r="D21" s="1">
        <v>14.69</v>
      </c>
      <c r="F21" s="7">
        <v>19</v>
      </c>
      <c r="G21" s="4">
        <v>106</v>
      </c>
      <c r="H21" s="4">
        <v>83</v>
      </c>
      <c r="I21" s="8">
        <v>10.544600000000001</v>
      </c>
      <c r="J21" s="4"/>
      <c r="K21" s="1">
        <v>20</v>
      </c>
      <c r="L21" s="1">
        <v>92</v>
      </c>
      <c r="M21" s="1">
        <v>20.146699999999999</v>
      </c>
      <c r="N21" s="4">
        <v>15.353400000000001</v>
      </c>
      <c r="P21">
        <f t="shared" si="0"/>
        <v>-4.7932999999999986</v>
      </c>
      <c r="Q21">
        <f t="shared" si="1"/>
        <v>-23.791985784272356</v>
      </c>
      <c r="S21" s="18">
        <v>78</v>
      </c>
      <c r="T21" s="18">
        <v>10.788</v>
      </c>
    </row>
    <row r="22" spans="1:20" ht="15.75" customHeight="1">
      <c r="A22" s="1">
        <v>20</v>
      </c>
      <c r="B22" s="1">
        <v>111</v>
      </c>
      <c r="C22" s="1">
        <v>92</v>
      </c>
      <c r="D22" s="1">
        <v>20.146699999999999</v>
      </c>
      <c r="F22" s="7">
        <v>20</v>
      </c>
      <c r="G22" s="4">
        <v>111</v>
      </c>
      <c r="H22" s="4">
        <v>92</v>
      </c>
      <c r="I22" s="8">
        <v>15.353400000000001</v>
      </c>
      <c r="J22" s="4"/>
      <c r="K22" s="1">
        <v>21</v>
      </c>
      <c r="L22" s="1">
        <v>86</v>
      </c>
      <c r="M22" s="1">
        <v>17.360700000000001</v>
      </c>
      <c r="N22" s="4">
        <v>13.4252</v>
      </c>
      <c r="P22">
        <f t="shared" si="0"/>
        <v>-3.9355000000000011</v>
      </c>
      <c r="Q22">
        <f t="shared" si="1"/>
        <v>-22.669016802317884</v>
      </c>
      <c r="S22" s="18">
        <v>78</v>
      </c>
      <c r="T22" s="18">
        <v>9.7889999999999997</v>
      </c>
    </row>
    <row r="23" spans="1:20" ht="15.75" customHeight="1">
      <c r="A23" s="1">
        <v>21</v>
      </c>
      <c r="B23" s="1">
        <v>111</v>
      </c>
      <c r="C23" s="1">
        <v>86</v>
      </c>
      <c r="D23" s="1">
        <v>17.360700000000001</v>
      </c>
      <c r="F23" s="7">
        <v>21</v>
      </c>
      <c r="G23" s="4">
        <v>111</v>
      </c>
      <c r="H23" s="4">
        <v>86</v>
      </c>
      <c r="I23" s="8">
        <v>13.4252</v>
      </c>
      <c r="J23" s="4"/>
      <c r="K23" s="1">
        <v>22</v>
      </c>
      <c r="L23" s="1">
        <v>90</v>
      </c>
      <c r="M23" s="1">
        <v>20.023299999999999</v>
      </c>
      <c r="N23" s="4">
        <v>14.6839</v>
      </c>
      <c r="P23">
        <f t="shared" si="0"/>
        <v>-5.3393999999999995</v>
      </c>
      <c r="Q23">
        <f t="shared" si="1"/>
        <v>-26.665934186672523</v>
      </c>
      <c r="S23" s="18">
        <v>78.8</v>
      </c>
      <c r="T23" s="18">
        <v>11.166</v>
      </c>
    </row>
    <row r="24" spans="1:20" ht="15.75" customHeight="1">
      <c r="A24" s="1">
        <v>22</v>
      </c>
      <c r="B24" s="1">
        <v>112</v>
      </c>
      <c r="C24" s="1">
        <v>90</v>
      </c>
      <c r="D24" s="1">
        <v>20.023299999999999</v>
      </c>
      <c r="F24" s="7">
        <v>22</v>
      </c>
      <c r="G24" s="4">
        <v>112</v>
      </c>
      <c r="H24" s="4">
        <v>90</v>
      </c>
      <c r="I24" s="8">
        <v>14.6839</v>
      </c>
      <c r="J24" s="4"/>
      <c r="K24" s="1">
        <v>23</v>
      </c>
      <c r="L24" s="1">
        <v>93</v>
      </c>
      <c r="M24" s="1">
        <v>19.855399999999999</v>
      </c>
      <c r="N24" s="4">
        <v>15.318899999999999</v>
      </c>
      <c r="P24">
        <f t="shared" si="0"/>
        <v>-4.5365000000000002</v>
      </c>
      <c r="Q24">
        <f t="shared" si="1"/>
        <v>-22.847688789951352</v>
      </c>
      <c r="S24" s="18">
        <v>79.599999999999994</v>
      </c>
      <c r="T24" s="18">
        <v>11.193</v>
      </c>
    </row>
    <row r="25" spans="1:20" ht="15.75" customHeight="1">
      <c r="A25" s="1">
        <v>23</v>
      </c>
      <c r="B25" s="1">
        <v>116</v>
      </c>
      <c r="C25" s="1">
        <v>93</v>
      </c>
      <c r="D25" s="1">
        <v>19.855399999999999</v>
      </c>
      <c r="F25" s="7">
        <v>23</v>
      </c>
      <c r="G25" s="4">
        <v>116</v>
      </c>
      <c r="H25" s="4">
        <v>93</v>
      </c>
      <c r="I25" s="8">
        <v>15.318899999999999</v>
      </c>
      <c r="J25" s="4"/>
      <c r="K25" s="1">
        <v>24</v>
      </c>
      <c r="L25" s="1">
        <v>88</v>
      </c>
      <c r="M25" s="1">
        <v>18.220300000000002</v>
      </c>
      <c r="N25" s="4">
        <v>13.3629</v>
      </c>
      <c r="P25">
        <f t="shared" si="0"/>
        <v>-4.8574000000000019</v>
      </c>
      <c r="Q25">
        <f t="shared" si="1"/>
        <v>-26.659275643101381</v>
      </c>
      <c r="S25" s="18">
        <v>86.6</v>
      </c>
      <c r="T25" s="18">
        <v>14.56</v>
      </c>
    </row>
    <row r="26" spans="1:20" ht="15.75" customHeight="1">
      <c r="A26" s="1">
        <v>24</v>
      </c>
      <c r="B26" s="1">
        <v>111</v>
      </c>
      <c r="C26" s="1">
        <v>88</v>
      </c>
      <c r="D26" s="1">
        <v>18.220300000000002</v>
      </c>
      <c r="F26" s="7">
        <v>24</v>
      </c>
      <c r="G26" s="4">
        <v>111</v>
      </c>
      <c r="H26" s="4">
        <v>88</v>
      </c>
      <c r="I26" s="8">
        <v>13.3629</v>
      </c>
      <c r="J26" s="4"/>
      <c r="K26" s="1">
        <v>25</v>
      </c>
      <c r="L26" s="1">
        <v>91</v>
      </c>
      <c r="M26" s="1">
        <v>20.4255</v>
      </c>
      <c r="N26" s="4">
        <v>15.0846</v>
      </c>
      <c r="P26">
        <f t="shared" si="0"/>
        <v>-5.3408999999999995</v>
      </c>
      <c r="Q26">
        <f t="shared" si="1"/>
        <v>-26.14819710655798</v>
      </c>
      <c r="S26" s="18">
        <v>91.5</v>
      </c>
      <c r="T26" s="18">
        <v>17.164000000000001</v>
      </c>
    </row>
    <row r="27" spans="1:20" ht="15.75" customHeight="1">
      <c r="A27" s="1">
        <v>25</v>
      </c>
      <c r="B27" s="1">
        <v>115</v>
      </c>
      <c r="C27" s="1">
        <v>91</v>
      </c>
      <c r="D27" s="1">
        <v>20.4255</v>
      </c>
      <c r="F27" s="7">
        <v>25</v>
      </c>
      <c r="G27" s="4">
        <v>115</v>
      </c>
      <c r="H27" s="4">
        <v>91</v>
      </c>
      <c r="I27" s="8">
        <v>15.0846</v>
      </c>
      <c r="J27" s="4"/>
      <c r="K27" s="1">
        <v>26</v>
      </c>
      <c r="L27" s="1">
        <v>94</v>
      </c>
      <c r="M27" s="1">
        <v>21.3916</v>
      </c>
      <c r="N27" s="4">
        <v>17.748000000000001</v>
      </c>
      <c r="P27">
        <f t="shared" si="0"/>
        <v>-3.6435999999999993</v>
      </c>
      <c r="Q27">
        <f t="shared" si="1"/>
        <v>-17.032854017464796</v>
      </c>
      <c r="S27" s="18">
        <v>92.4</v>
      </c>
      <c r="T27" s="18">
        <v>17.18</v>
      </c>
    </row>
    <row r="28" spans="1:20" ht="15.75" customHeight="1">
      <c r="A28" s="1">
        <v>26</v>
      </c>
      <c r="B28" s="1">
        <v>115</v>
      </c>
      <c r="C28" s="1">
        <v>94</v>
      </c>
      <c r="D28" s="1">
        <v>21.3916</v>
      </c>
      <c r="F28" s="7">
        <v>26</v>
      </c>
      <c r="G28" s="4">
        <v>115</v>
      </c>
      <c r="H28" s="4">
        <v>94</v>
      </c>
      <c r="I28" s="8">
        <v>17.748000000000001</v>
      </c>
      <c r="J28" s="4"/>
      <c r="K28" s="1">
        <v>27</v>
      </c>
      <c r="L28" s="1">
        <v>81</v>
      </c>
      <c r="M28" s="1">
        <v>12.0154</v>
      </c>
      <c r="N28" s="4">
        <v>10.2232</v>
      </c>
      <c r="P28">
        <f t="shared" si="0"/>
        <v>-1.7921999999999993</v>
      </c>
      <c r="Q28">
        <f t="shared" si="1"/>
        <v>-14.915857982256101</v>
      </c>
      <c r="S28" s="18">
        <v>92.7</v>
      </c>
      <c r="T28" s="18">
        <v>17.04</v>
      </c>
    </row>
    <row r="29" spans="1:20" ht="15.75" customHeight="1">
      <c r="A29" s="1">
        <v>27</v>
      </c>
      <c r="B29" s="1">
        <v>103</v>
      </c>
      <c r="C29" s="1">
        <v>81</v>
      </c>
      <c r="D29">
        <v>12.0154</v>
      </c>
      <c r="F29" s="7">
        <v>27</v>
      </c>
      <c r="G29" s="4">
        <v>103</v>
      </c>
      <c r="H29" s="4">
        <v>81</v>
      </c>
      <c r="I29" s="8">
        <v>10.2232</v>
      </c>
      <c r="J29" s="4"/>
      <c r="K29" s="1">
        <v>28</v>
      </c>
      <c r="L29" s="1">
        <v>88</v>
      </c>
      <c r="M29" s="1">
        <v>19.151900000000001</v>
      </c>
      <c r="N29" s="4">
        <v>14.3568</v>
      </c>
      <c r="P29">
        <f t="shared" si="0"/>
        <v>-4.7951000000000015</v>
      </c>
      <c r="Q29">
        <f t="shared" si="1"/>
        <v>-25.037202575201423</v>
      </c>
      <c r="S29" s="18">
        <v>94.8</v>
      </c>
      <c r="T29" s="18">
        <v>19.916</v>
      </c>
    </row>
    <row r="30" spans="1:20" ht="15.75" customHeight="1">
      <c r="A30" s="1">
        <v>28</v>
      </c>
      <c r="B30" s="1">
        <v>112</v>
      </c>
      <c r="C30" s="1">
        <v>88</v>
      </c>
      <c r="D30" s="1">
        <v>19.151900000000001</v>
      </c>
      <c r="F30" s="7">
        <v>28</v>
      </c>
      <c r="G30" s="4">
        <v>112</v>
      </c>
      <c r="H30" s="4">
        <v>88</v>
      </c>
      <c r="I30" s="8">
        <v>14.3568</v>
      </c>
      <c r="J30" s="4"/>
      <c r="K30" s="1">
        <v>29</v>
      </c>
      <c r="L30" s="1">
        <v>95</v>
      </c>
      <c r="M30" s="1">
        <v>20.804400000000001</v>
      </c>
      <c r="N30" s="4">
        <v>15.937900000000001</v>
      </c>
      <c r="P30">
        <f t="shared" si="0"/>
        <v>-4.8665000000000003</v>
      </c>
      <c r="Q30">
        <f t="shared" si="1"/>
        <v>-23.391686374036261</v>
      </c>
    </row>
    <row r="31" spans="1:20" ht="15.75" customHeight="1">
      <c r="A31" s="1">
        <v>29</v>
      </c>
      <c r="B31" s="1">
        <v>110</v>
      </c>
      <c r="C31" s="1">
        <v>95</v>
      </c>
      <c r="D31" s="1">
        <v>20.804400000000001</v>
      </c>
      <c r="F31" s="7">
        <v>29</v>
      </c>
      <c r="G31" s="4">
        <v>109</v>
      </c>
      <c r="H31" s="4">
        <v>95</v>
      </c>
      <c r="I31" s="8">
        <v>15.937900000000001</v>
      </c>
      <c r="J31" s="4"/>
      <c r="K31" s="1">
        <v>30</v>
      </c>
      <c r="L31" s="1">
        <v>94</v>
      </c>
      <c r="M31" s="1">
        <v>20.3782</v>
      </c>
      <c r="N31" s="4">
        <v>15.788600000000001</v>
      </c>
      <c r="P31">
        <f t="shared" si="0"/>
        <v>-4.589599999999999</v>
      </c>
      <c r="Q31">
        <f t="shared" si="1"/>
        <v>-22.5221069574349</v>
      </c>
    </row>
    <row r="32" spans="1:20" ht="15.75" customHeight="1">
      <c r="A32" s="1">
        <v>30</v>
      </c>
      <c r="B32" s="1">
        <v>112</v>
      </c>
      <c r="C32" s="1">
        <v>94</v>
      </c>
      <c r="D32" s="1">
        <v>20.3782</v>
      </c>
      <c r="F32" s="7">
        <v>30</v>
      </c>
      <c r="G32" s="4">
        <v>112</v>
      </c>
      <c r="H32" s="4">
        <v>94</v>
      </c>
      <c r="I32" s="8">
        <v>15.788600000000001</v>
      </c>
      <c r="J32" s="4"/>
      <c r="K32" s="1">
        <v>31</v>
      </c>
      <c r="L32" s="1">
        <v>85</v>
      </c>
      <c r="M32" s="1">
        <v>15.176299999999999</v>
      </c>
      <c r="N32" s="4">
        <v>10.636799999999999</v>
      </c>
      <c r="P32">
        <f t="shared" si="0"/>
        <v>-4.5395000000000003</v>
      </c>
      <c r="Q32">
        <f t="shared" si="1"/>
        <v>-29.911770326100566</v>
      </c>
    </row>
    <row r="33" spans="1:17" ht="15.75" customHeight="1">
      <c r="A33" s="1">
        <v>31</v>
      </c>
      <c r="B33" s="1">
        <v>105</v>
      </c>
      <c r="C33" s="1">
        <v>85</v>
      </c>
      <c r="D33" s="1">
        <v>15.176299999999999</v>
      </c>
      <c r="F33" s="7">
        <v>31</v>
      </c>
      <c r="G33" s="4">
        <v>103</v>
      </c>
      <c r="H33" s="4">
        <v>85</v>
      </c>
      <c r="I33" s="8">
        <v>10.636799999999999</v>
      </c>
      <c r="J33" s="4"/>
      <c r="K33" s="1">
        <v>32</v>
      </c>
      <c r="L33" s="1">
        <v>90</v>
      </c>
      <c r="M33" s="1">
        <v>19.555099999999999</v>
      </c>
      <c r="N33" s="4">
        <v>15.353400000000001</v>
      </c>
      <c r="P33">
        <f t="shared" si="0"/>
        <v>-4.2016999999999989</v>
      </c>
      <c r="Q33">
        <f t="shared" si="1"/>
        <v>-21.486466446093342</v>
      </c>
    </row>
    <row r="34" spans="1:17" ht="15.75" customHeight="1">
      <c r="A34" s="1">
        <v>32</v>
      </c>
      <c r="B34" s="1">
        <v>110</v>
      </c>
      <c r="C34" s="1">
        <v>90</v>
      </c>
      <c r="D34" s="1">
        <v>19.555099999999999</v>
      </c>
      <c r="F34" s="7">
        <v>32</v>
      </c>
      <c r="G34" s="4">
        <v>110</v>
      </c>
      <c r="H34" s="4">
        <v>90</v>
      </c>
      <c r="I34" s="8">
        <v>15.353400000000001</v>
      </c>
      <c r="J34" s="4"/>
      <c r="K34" s="1">
        <v>33</v>
      </c>
      <c r="L34" s="1">
        <v>95</v>
      </c>
      <c r="M34" s="1">
        <v>19.965199999999999</v>
      </c>
      <c r="N34" s="4">
        <v>15.632999999999999</v>
      </c>
      <c r="P34">
        <f t="shared" si="0"/>
        <v>-4.3322000000000003</v>
      </c>
      <c r="Q34">
        <f t="shared" si="1"/>
        <v>-21.698755835153168</v>
      </c>
    </row>
    <row r="35" spans="1:17" ht="15.75" customHeight="1">
      <c r="A35" s="1">
        <v>33</v>
      </c>
      <c r="B35" s="1">
        <v>115</v>
      </c>
      <c r="C35" s="1">
        <v>95</v>
      </c>
      <c r="D35" s="1">
        <v>19.965199999999999</v>
      </c>
      <c r="F35" s="7">
        <v>33</v>
      </c>
      <c r="G35" s="4">
        <v>115</v>
      </c>
      <c r="H35" s="4">
        <v>95</v>
      </c>
      <c r="I35" s="8">
        <v>15.632999999999999</v>
      </c>
      <c r="J35" s="4"/>
      <c r="K35" s="1">
        <v>34</v>
      </c>
      <c r="L35" s="1">
        <v>84</v>
      </c>
      <c r="M35" s="1">
        <v>15.1412</v>
      </c>
      <c r="N35" s="4">
        <v>10.6244</v>
      </c>
      <c r="P35">
        <f t="shared" si="0"/>
        <v>-4.5167999999999999</v>
      </c>
      <c r="Q35">
        <f t="shared" si="1"/>
        <v>-29.831189073521251</v>
      </c>
    </row>
    <row r="36" spans="1:17" ht="15.75" customHeight="1">
      <c r="A36" s="1">
        <v>34</v>
      </c>
      <c r="B36" s="1">
        <v>105</v>
      </c>
      <c r="C36" s="1">
        <v>84</v>
      </c>
      <c r="D36" s="1">
        <v>15.1412</v>
      </c>
      <c r="F36" s="7">
        <v>34</v>
      </c>
      <c r="G36" s="4">
        <v>105</v>
      </c>
      <c r="H36" s="4">
        <v>84</v>
      </c>
      <c r="I36" s="8">
        <v>10.6244</v>
      </c>
      <c r="J36" s="4"/>
      <c r="K36" s="1">
        <v>35</v>
      </c>
      <c r="L36" s="1">
        <v>91</v>
      </c>
      <c r="M36" s="1">
        <v>18.561800000000002</v>
      </c>
      <c r="N36" s="4">
        <v>13.912599999999999</v>
      </c>
      <c r="P36">
        <f t="shared" si="0"/>
        <v>-4.6492000000000022</v>
      </c>
      <c r="Q36">
        <f t="shared" si="1"/>
        <v>-25.047139824801484</v>
      </c>
    </row>
    <row r="37" spans="1:17" ht="15.75" customHeight="1">
      <c r="A37" s="1">
        <v>35</v>
      </c>
      <c r="B37" s="1">
        <v>110</v>
      </c>
      <c r="C37" s="1">
        <v>91</v>
      </c>
      <c r="D37" s="1">
        <v>18.561800000000002</v>
      </c>
      <c r="F37" s="7">
        <v>35</v>
      </c>
      <c r="G37" s="4">
        <v>108</v>
      </c>
      <c r="H37" s="4">
        <v>91</v>
      </c>
      <c r="I37" s="8">
        <v>13.912599999999999</v>
      </c>
      <c r="J37" s="4"/>
      <c r="K37" s="1">
        <v>36</v>
      </c>
      <c r="L37" s="1">
        <v>81</v>
      </c>
      <c r="M37" s="1">
        <v>13.473599999999999</v>
      </c>
      <c r="N37" s="4">
        <v>10.180999999999999</v>
      </c>
      <c r="P37">
        <f t="shared" si="0"/>
        <v>-3.2926000000000002</v>
      </c>
      <c r="Q37">
        <f t="shared" si="1"/>
        <v>-24.437418358864747</v>
      </c>
    </row>
    <row r="38" spans="1:17" ht="15.75" customHeight="1">
      <c r="A38" s="1">
        <v>36</v>
      </c>
      <c r="B38" s="1">
        <v>101</v>
      </c>
      <c r="C38" s="1">
        <v>81</v>
      </c>
      <c r="D38" s="1">
        <v>13.473599999999999</v>
      </c>
      <c r="F38" s="7">
        <v>36</v>
      </c>
      <c r="G38" s="4">
        <v>100</v>
      </c>
      <c r="H38" s="4">
        <v>81</v>
      </c>
      <c r="I38" s="8">
        <v>10.180999999999999</v>
      </c>
      <c r="J38" s="4"/>
      <c r="K38" s="1">
        <v>37</v>
      </c>
      <c r="L38" s="1">
        <v>86</v>
      </c>
      <c r="M38" s="1">
        <v>18.544799999999999</v>
      </c>
      <c r="N38" s="4">
        <v>17.9621</v>
      </c>
      <c r="P38">
        <f t="shared" si="0"/>
        <v>-0.58269999999999911</v>
      </c>
      <c r="Q38">
        <f t="shared" si="1"/>
        <v>-3.1421207022992919</v>
      </c>
    </row>
    <row r="39" spans="1:17" ht="15.75" customHeight="1">
      <c r="A39" s="1">
        <v>37</v>
      </c>
      <c r="B39" s="1">
        <v>111</v>
      </c>
      <c r="C39" s="1">
        <v>86</v>
      </c>
      <c r="D39" s="1">
        <v>18.544799999999999</v>
      </c>
      <c r="F39" s="7">
        <v>37</v>
      </c>
      <c r="G39" s="4">
        <v>111</v>
      </c>
      <c r="H39" s="4">
        <v>86</v>
      </c>
      <c r="I39" s="8">
        <v>17.9621</v>
      </c>
      <c r="J39" s="4"/>
      <c r="K39" s="1">
        <v>38</v>
      </c>
      <c r="L39" s="1">
        <v>85</v>
      </c>
      <c r="M39" s="1">
        <v>15.5999</v>
      </c>
      <c r="N39" s="4">
        <v>11.3749</v>
      </c>
      <c r="P39">
        <f t="shared" si="0"/>
        <v>-4.2249999999999996</v>
      </c>
      <c r="Q39">
        <f t="shared" si="1"/>
        <v>-27.083506945557339</v>
      </c>
    </row>
    <row r="40" spans="1:17" ht="15.75" customHeight="1">
      <c r="A40" s="1">
        <v>38</v>
      </c>
      <c r="B40" s="1">
        <v>110</v>
      </c>
      <c r="C40" s="1">
        <v>85</v>
      </c>
      <c r="D40" s="1">
        <v>15.5999</v>
      </c>
      <c r="F40" s="7">
        <v>38</v>
      </c>
      <c r="G40" s="4">
        <v>110</v>
      </c>
      <c r="H40" s="4">
        <v>85</v>
      </c>
      <c r="I40" s="8">
        <v>11.3749</v>
      </c>
      <c r="J40" s="4"/>
      <c r="K40" s="1">
        <v>39</v>
      </c>
      <c r="L40" s="1">
        <v>88</v>
      </c>
      <c r="M40" s="1">
        <v>17.344999999999999</v>
      </c>
      <c r="N40" s="4">
        <v>13.230499999999999</v>
      </c>
      <c r="P40">
        <f t="shared" si="0"/>
        <v>-4.1144999999999996</v>
      </c>
      <c r="Q40">
        <f t="shared" si="1"/>
        <v>-23.721533583165176</v>
      </c>
    </row>
    <row r="41" spans="1:17" ht="15.75" customHeight="1">
      <c r="A41" s="1">
        <v>39</v>
      </c>
      <c r="B41" s="1">
        <v>111</v>
      </c>
      <c r="C41" s="1">
        <v>88</v>
      </c>
      <c r="D41" s="1">
        <v>17.344999999999999</v>
      </c>
      <c r="F41" s="7">
        <v>39</v>
      </c>
      <c r="G41" s="4">
        <v>111</v>
      </c>
      <c r="H41" s="4">
        <v>88</v>
      </c>
      <c r="I41" s="8">
        <v>13.230499999999999</v>
      </c>
      <c r="J41" s="4"/>
      <c r="K41" s="1">
        <v>40</v>
      </c>
      <c r="L41" s="1">
        <v>92</v>
      </c>
      <c r="M41" s="1">
        <v>18.098299999999998</v>
      </c>
      <c r="N41" s="4">
        <v>14.474600000000001</v>
      </c>
      <c r="P41">
        <f t="shared" si="0"/>
        <v>-3.6236999999999977</v>
      </c>
      <c r="Q41">
        <f t="shared" si="1"/>
        <v>-20.022322538580962</v>
      </c>
    </row>
    <row r="42" spans="1:17" ht="15.75" customHeight="1">
      <c r="A42" s="1">
        <v>40</v>
      </c>
      <c r="B42" s="1">
        <v>115</v>
      </c>
      <c r="C42" s="1">
        <v>92</v>
      </c>
      <c r="D42" s="1">
        <v>18.098299999999998</v>
      </c>
      <c r="F42" s="7">
        <v>40</v>
      </c>
      <c r="G42" s="4">
        <v>115</v>
      </c>
      <c r="H42" s="4">
        <v>92</v>
      </c>
      <c r="I42" s="8">
        <v>14.474600000000001</v>
      </c>
      <c r="J42" s="4"/>
      <c r="K42" s="1">
        <v>41</v>
      </c>
      <c r="L42" s="1">
        <v>80</v>
      </c>
      <c r="M42" s="1">
        <v>12.7081</v>
      </c>
      <c r="N42" s="4">
        <v>9.4095999999999993</v>
      </c>
      <c r="P42">
        <f t="shared" si="0"/>
        <v>-3.2985000000000007</v>
      </c>
      <c r="Q42">
        <f t="shared" si="1"/>
        <v>-25.955886403160193</v>
      </c>
    </row>
    <row r="43" spans="1:17" ht="15.75" customHeight="1">
      <c r="A43" s="1">
        <v>41</v>
      </c>
      <c r="B43" s="1">
        <v>110</v>
      </c>
      <c r="C43" s="1">
        <v>80</v>
      </c>
      <c r="D43" s="1">
        <v>12.7081</v>
      </c>
      <c r="F43" s="7">
        <v>41</v>
      </c>
      <c r="G43" s="4">
        <v>110</v>
      </c>
      <c r="H43" s="4">
        <v>80</v>
      </c>
      <c r="I43" s="8">
        <v>9.4095999999999993</v>
      </c>
      <c r="J43" s="4"/>
      <c r="K43" s="1">
        <v>42</v>
      </c>
      <c r="L43" s="1">
        <v>83</v>
      </c>
      <c r="M43" s="1">
        <v>14.8256</v>
      </c>
      <c r="N43" s="4">
        <v>11.1035</v>
      </c>
      <c r="P43">
        <f t="shared" si="0"/>
        <v>-3.7220999999999993</v>
      </c>
      <c r="Q43">
        <f t="shared" si="1"/>
        <v>-25.105897906324191</v>
      </c>
    </row>
    <row r="44" spans="1:17" ht="15.75" customHeight="1">
      <c r="A44" s="1">
        <v>42</v>
      </c>
      <c r="B44" s="1">
        <v>111</v>
      </c>
      <c r="C44" s="1">
        <v>83</v>
      </c>
      <c r="D44" s="1">
        <v>14.8256</v>
      </c>
      <c r="F44" s="7">
        <v>42</v>
      </c>
      <c r="G44" s="4">
        <v>110</v>
      </c>
      <c r="H44" s="4">
        <v>83</v>
      </c>
      <c r="I44" s="8">
        <v>11.1035</v>
      </c>
      <c r="J44" s="4"/>
      <c r="K44" s="1">
        <v>43</v>
      </c>
      <c r="L44" s="1">
        <v>87</v>
      </c>
      <c r="M44" s="1">
        <v>15.0997</v>
      </c>
      <c r="N44" s="4">
        <v>11.5001</v>
      </c>
      <c r="P44">
        <f t="shared" si="0"/>
        <v>-3.5996000000000006</v>
      </c>
      <c r="Q44">
        <f t="shared" si="1"/>
        <v>-23.838884216242707</v>
      </c>
    </row>
    <row r="45" spans="1:17" ht="15.75" customHeight="1">
      <c r="A45" s="1">
        <v>43</v>
      </c>
      <c r="B45" s="1">
        <v>109</v>
      </c>
      <c r="C45" s="1">
        <v>87</v>
      </c>
      <c r="D45" s="1">
        <v>15.0997</v>
      </c>
      <c r="F45" s="7">
        <v>43</v>
      </c>
      <c r="G45" s="4">
        <v>109</v>
      </c>
      <c r="H45" s="4">
        <v>87</v>
      </c>
      <c r="I45" s="8">
        <v>11.5001</v>
      </c>
      <c r="J45" s="4"/>
      <c r="K45" s="1">
        <v>44</v>
      </c>
      <c r="L45" s="1">
        <v>75</v>
      </c>
      <c r="M45" s="1">
        <v>11.3605</v>
      </c>
      <c r="N45" s="4">
        <v>8.0649999999999995</v>
      </c>
      <c r="P45">
        <f t="shared" si="0"/>
        <v>-3.2955000000000005</v>
      </c>
      <c r="Q45">
        <f t="shared" si="1"/>
        <v>-29.008406320144363</v>
      </c>
    </row>
    <row r="46" spans="1:17" ht="15.75" customHeight="1">
      <c r="A46" s="1">
        <v>44</v>
      </c>
      <c r="B46" s="1">
        <v>95</v>
      </c>
      <c r="C46" s="1">
        <v>75</v>
      </c>
      <c r="D46" s="1">
        <v>11.3605</v>
      </c>
      <c r="F46" s="7">
        <v>44</v>
      </c>
      <c r="G46" s="4">
        <v>95</v>
      </c>
      <c r="H46" s="4">
        <v>75</v>
      </c>
      <c r="I46" s="8">
        <v>8.0649999999999995</v>
      </c>
      <c r="J46" s="4"/>
      <c r="K46" s="1">
        <v>45</v>
      </c>
      <c r="L46" s="1">
        <v>84</v>
      </c>
      <c r="M46" s="1">
        <v>14.9558</v>
      </c>
      <c r="N46" s="4">
        <v>11.47</v>
      </c>
      <c r="P46">
        <f t="shared" si="0"/>
        <v>-3.4857999999999993</v>
      </c>
      <c r="Q46">
        <f t="shared" si="1"/>
        <v>-23.307345645167757</v>
      </c>
    </row>
    <row r="47" spans="1:17" ht="15.75" customHeight="1">
      <c r="A47" s="1">
        <v>45</v>
      </c>
      <c r="B47" s="1">
        <v>104</v>
      </c>
      <c r="C47" s="1">
        <v>84</v>
      </c>
      <c r="D47" s="1">
        <v>14.9558</v>
      </c>
      <c r="F47" s="7">
        <v>45</v>
      </c>
      <c r="G47" s="4">
        <v>104</v>
      </c>
      <c r="H47" s="4">
        <v>84</v>
      </c>
      <c r="I47" s="8">
        <v>11.47</v>
      </c>
      <c r="J47" s="4"/>
      <c r="K47" s="1">
        <v>46</v>
      </c>
      <c r="L47" s="1">
        <v>90</v>
      </c>
      <c r="M47" s="1">
        <v>19.120699999999999</v>
      </c>
      <c r="N47" s="4">
        <v>14.8872</v>
      </c>
      <c r="P47">
        <f t="shared" si="0"/>
        <v>-4.2334999999999994</v>
      </c>
      <c r="Q47">
        <f t="shared" si="1"/>
        <v>-22.140925802925622</v>
      </c>
    </row>
    <row r="48" spans="1:17" ht="15.75" customHeight="1">
      <c r="A48" s="1">
        <v>46</v>
      </c>
      <c r="B48" s="1">
        <v>104</v>
      </c>
      <c r="C48" s="1">
        <v>90</v>
      </c>
      <c r="D48" s="1">
        <v>19.120699999999999</v>
      </c>
      <c r="F48" s="7">
        <v>46</v>
      </c>
      <c r="G48" s="4">
        <v>104</v>
      </c>
      <c r="H48" s="4">
        <v>89</v>
      </c>
      <c r="I48" s="8">
        <v>14.8872</v>
      </c>
      <c r="J48" s="4"/>
      <c r="K48" s="1">
        <v>47</v>
      </c>
      <c r="L48" s="1">
        <v>91</v>
      </c>
      <c r="M48" s="1">
        <v>20.9482</v>
      </c>
      <c r="N48" s="4">
        <v>16.317599999999999</v>
      </c>
      <c r="P48">
        <f t="shared" si="0"/>
        <v>-4.6306000000000012</v>
      </c>
      <c r="Q48">
        <f t="shared" si="1"/>
        <v>-22.105001861735143</v>
      </c>
    </row>
    <row r="49" spans="1:17" ht="15.75" customHeight="1">
      <c r="A49" s="1">
        <v>47</v>
      </c>
      <c r="B49" s="1">
        <v>116</v>
      </c>
      <c r="C49" s="1">
        <v>91</v>
      </c>
      <c r="D49" s="1">
        <v>20.9482</v>
      </c>
      <c r="F49" s="7">
        <v>47</v>
      </c>
      <c r="G49" s="4">
        <v>116</v>
      </c>
      <c r="H49" s="4">
        <v>91</v>
      </c>
      <c r="I49" s="8">
        <v>16.317599999999999</v>
      </c>
      <c r="J49" s="4"/>
      <c r="K49" s="1">
        <v>48</v>
      </c>
      <c r="L49" s="1">
        <v>87</v>
      </c>
      <c r="M49" s="1">
        <v>17.381799999999998</v>
      </c>
      <c r="N49" s="4">
        <v>13.5969</v>
      </c>
      <c r="P49">
        <f t="shared" si="0"/>
        <v>-3.7848999999999986</v>
      </c>
      <c r="Q49">
        <f t="shared" si="1"/>
        <v>-21.775075078530413</v>
      </c>
    </row>
    <row r="50" spans="1:17" ht="15.75" customHeight="1">
      <c r="A50" s="1">
        <v>48</v>
      </c>
      <c r="B50" s="1">
        <v>110</v>
      </c>
      <c r="C50" s="1">
        <v>87</v>
      </c>
      <c r="D50" s="1">
        <v>17.381799999999998</v>
      </c>
      <c r="F50" s="7">
        <v>48</v>
      </c>
      <c r="G50" s="4">
        <v>110</v>
      </c>
      <c r="H50" s="4">
        <v>87</v>
      </c>
      <c r="I50" s="8">
        <v>13.5969</v>
      </c>
      <c r="J50" s="4"/>
      <c r="K50" s="1">
        <v>49</v>
      </c>
      <c r="L50" s="1">
        <v>84</v>
      </c>
      <c r="M50" s="1">
        <v>15.190899999999999</v>
      </c>
      <c r="N50" s="4">
        <v>11.359500000000001</v>
      </c>
      <c r="P50">
        <f t="shared" si="0"/>
        <v>-3.8313999999999986</v>
      </c>
      <c r="Q50">
        <f t="shared" si="1"/>
        <v>-25.221678768209909</v>
      </c>
    </row>
    <row r="51" spans="1:17" ht="15.75" customHeight="1">
      <c r="A51" s="1">
        <v>49</v>
      </c>
      <c r="B51" s="1">
        <v>105</v>
      </c>
      <c r="C51" s="1">
        <v>84</v>
      </c>
      <c r="D51" s="1">
        <v>15.190899999999999</v>
      </c>
      <c r="F51" s="7">
        <v>49</v>
      </c>
      <c r="G51" s="4">
        <v>105</v>
      </c>
      <c r="H51" s="4">
        <v>82</v>
      </c>
      <c r="I51" s="8">
        <v>11.359500000000001</v>
      </c>
      <c r="J51" s="4"/>
      <c r="K51" s="1">
        <v>50</v>
      </c>
      <c r="L51" s="1">
        <v>86</v>
      </c>
      <c r="M51" s="1">
        <v>15.384499999999999</v>
      </c>
      <c r="N51" s="4">
        <v>10.5244</v>
      </c>
      <c r="P51">
        <f t="shared" si="0"/>
        <v>-4.8600999999999992</v>
      </c>
      <c r="Q51">
        <f t="shared" si="1"/>
        <v>-31.590886931651983</v>
      </c>
    </row>
    <row r="52" spans="1:17" ht="15.75" customHeight="1">
      <c r="A52" s="1">
        <v>50</v>
      </c>
      <c r="B52" s="1">
        <v>107</v>
      </c>
      <c r="C52" s="1">
        <v>86</v>
      </c>
      <c r="D52" s="1">
        <v>15.384499999999999</v>
      </c>
      <c r="F52" s="7">
        <v>50</v>
      </c>
      <c r="G52" s="4">
        <v>107</v>
      </c>
      <c r="H52" s="4">
        <v>86</v>
      </c>
      <c r="I52" s="8">
        <v>10.5244</v>
      </c>
      <c r="J52" s="4"/>
      <c r="K52" s="1">
        <v>51</v>
      </c>
      <c r="L52" s="1">
        <v>79</v>
      </c>
      <c r="M52" s="1">
        <v>13.057</v>
      </c>
      <c r="N52" s="4">
        <v>9.2211999999999996</v>
      </c>
      <c r="P52">
        <f t="shared" si="0"/>
        <v>-3.8358000000000008</v>
      </c>
      <c r="Q52">
        <f t="shared" si="1"/>
        <v>-29.377345485180367</v>
      </c>
    </row>
    <row r="53" spans="1:17" ht="15.75" customHeight="1">
      <c r="A53" s="1">
        <v>51</v>
      </c>
      <c r="B53" s="1">
        <v>100</v>
      </c>
      <c r="C53" s="1">
        <v>79</v>
      </c>
      <c r="D53" s="1">
        <v>13.057</v>
      </c>
      <c r="F53" s="7">
        <v>51</v>
      </c>
      <c r="G53" s="4">
        <v>99</v>
      </c>
      <c r="H53" s="4">
        <v>79</v>
      </c>
      <c r="I53" s="8">
        <v>9.2211999999999996</v>
      </c>
      <c r="J53" s="4"/>
      <c r="K53" s="1">
        <v>52</v>
      </c>
      <c r="L53" s="1">
        <v>84</v>
      </c>
      <c r="M53" s="1">
        <v>14.5488</v>
      </c>
      <c r="N53" s="4">
        <v>10.587400000000001</v>
      </c>
      <c r="P53">
        <f t="shared" si="0"/>
        <v>-3.9613999999999994</v>
      </c>
      <c r="Q53">
        <f t="shared" si="1"/>
        <v>-27.22836247663037</v>
      </c>
    </row>
    <row r="54" spans="1:17" ht="15.75" customHeight="1">
      <c r="A54" s="1">
        <v>52</v>
      </c>
      <c r="B54" s="1">
        <v>105</v>
      </c>
      <c r="C54" s="1">
        <v>84</v>
      </c>
      <c r="D54" s="1">
        <v>14.5488</v>
      </c>
      <c r="F54" s="7">
        <v>52</v>
      </c>
      <c r="G54" s="4">
        <v>103</v>
      </c>
      <c r="H54" s="4">
        <v>84</v>
      </c>
      <c r="I54" s="8">
        <v>10.587400000000001</v>
      </c>
      <c r="J54" s="4"/>
      <c r="K54" s="1">
        <v>53</v>
      </c>
      <c r="L54" s="1">
        <v>89</v>
      </c>
      <c r="M54" s="1">
        <v>17.913399999999999</v>
      </c>
      <c r="N54" s="4">
        <v>14.3863</v>
      </c>
      <c r="P54">
        <f t="shared" si="0"/>
        <v>-3.527099999999999</v>
      </c>
      <c r="Q54">
        <f t="shared" si="1"/>
        <v>-19.689729476257991</v>
      </c>
    </row>
    <row r="55" spans="1:17" ht="15.75" customHeight="1">
      <c r="A55" s="1">
        <v>53</v>
      </c>
      <c r="B55" s="1">
        <v>113</v>
      </c>
      <c r="C55" s="1">
        <v>89</v>
      </c>
      <c r="D55" s="1">
        <v>17.913399999999999</v>
      </c>
      <c r="F55" s="7">
        <v>53</v>
      </c>
      <c r="G55" s="4">
        <v>113</v>
      </c>
      <c r="H55" s="4">
        <v>89</v>
      </c>
      <c r="I55" s="8">
        <v>14.3863</v>
      </c>
      <c r="J55" s="4"/>
      <c r="K55" s="1">
        <v>54</v>
      </c>
      <c r="L55" s="1">
        <v>78</v>
      </c>
      <c r="M55" s="1">
        <v>11.9984</v>
      </c>
      <c r="N55" s="4">
        <v>8.3965999999999994</v>
      </c>
      <c r="P55">
        <f t="shared" si="0"/>
        <v>-3.6018000000000008</v>
      </c>
      <c r="Q55">
        <f t="shared" si="1"/>
        <v>-30.019002533671163</v>
      </c>
    </row>
    <row r="56" spans="1:17" ht="15.75" customHeight="1">
      <c r="A56" s="1">
        <v>54</v>
      </c>
      <c r="B56" s="1">
        <v>98</v>
      </c>
      <c r="C56" s="1">
        <v>78</v>
      </c>
      <c r="D56" s="1">
        <v>11.9984</v>
      </c>
      <c r="F56" s="7">
        <v>54</v>
      </c>
      <c r="G56" s="4">
        <v>98</v>
      </c>
      <c r="H56" s="4">
        <v>78</v>
      </c>
      <c r="I56" s="8">
        <v>8.3965999999999994</v>
      </c>
      <c r="J56" s="4"/>
      <c r="K56" s="1">
        <v>55</v>
      </c>
      <c r="L56" s="1">
        <v>85</v>
      </c>
      <c r="M56" s="1">
        <v>13.1661</v>
      </c>
      <c r="N56" s="4">
        <v>9.3693000000000008</v>
      </c>
      <c r="P56">
        <f t="shared" si="0"/>
        <v>-3.7967999999999993</v>
      </c>
      <c r="Q56">
        <f t="shared" si="1"/>
        <v>-28.837696812267865</v>
      </c>
    </row>
    <row r="57" spans="1:17" ht="15.75" customHeight="1">
      <c r="A57" s="1">
        <v>55</v>
      </c>
      <c r="B57" s="1">
        <v>104</v>
      </c>
      <c r="C57" s="1">
        <v>85</v>
      </c>
      <c r="D57" s="1">
        <v>13.1661</v>
      </c>
      <c r="F57" s="7">
        <v>55</v>
      </c>
      <c r="G57" s="4">
        <v>104</v>
      </c>
      <c r="H57" s="4">
        <v>85</v>
      </c>
      <c r="I57" s="8">
        <v>9.3693000000000008</v>
      </c>
      <c r="J57" s="4"/>
      <c r="K57" s="1">
        <v>56</v>
      </c>
      <c r="L57" s="1">
        <v>83</v>
      </c>
      <c r="M57" s="1">
        <v>14.2501</v>
      </c>
      <c r="N57" s="4">
        <v>10.5915</v>
      </c>
      <c r="P57">
        <f t="shared" si="0"/>
        <v>-3.6585999999999999</v>
      </c>
      <c r="Q57">
        <f t="shared" si="1"/>
        <v>-25.674205795047051</v>
      </c>
    </row>
    <row r="58" spans="1:17" ht="15.75" customHeight="1">
      <c r="A58" s="1">
        <v>56</v>
      </c>
      <c r="B58" s="1">
        <v>105</v>
      </c>
      <c r="C58" s="1">
        <v>83</v>
      </c>
      <c r="D58" s="1">
        <v>14.2501</v>
      </c>
      <c r="F58" s="7">
        <v>56</v>
      </c>
      <c r="G58" s="4">
        <v>104</v>
      </c>
      <c r="H58" s="4">
        <v>83</v>
      </c>
      <c r="I58" s="8">
        <v>10.5915</v>
      </c>
      <c r="J58" s="4"/>
      <c r="K58" s="1">
        <v>57</v>
      </c>
      <c r="L58" s="1">
        <v>59</v>
      </c>
      <c r="M58" s="1">
        <v>5.2043999999999997</v>
      </c>
      <c r="N58" s="4">
        <v>2.5958000000000001</v>
      </c>
      <c r="P58">
        <f t="shared" si="0"/>
        <v>-2.6085999999999996</v>
      </c>
      <c r="Q58">
        <f t="shared" si="1"/>
        <v>-50.122972869110747</v>
      </c>
    </row>
    <row r="59" spans="1:17" ht="15.75" customHeight="1">
      <c r="A59" s="1">
        <v>57</v>
      </c>
      <c r="B59" s="1">
        <v>74</v>
      </c>
      <c r="C59" s="1">
        <v>59</v>
      </c>
      <c r="D59" s="1">
        <v>5.2043999999999997</v>
      </c>
      <c r="F59" s="7">
        <v>57</v>
      </c>
      <c r="G59" s="4">
        <v>74</v>
      </c>
      <c r="H59" s="4">
        <v>59</v>
      </c>
      <c r="I59" s="8">
        <v>2.5958000000000001</v>
      </c>
      <c r="J59" s="4"/>
      <c r="K59" s="1">
        <v>58</v>
      </c>
      <c r="L59" s="1">
        <v>93</v>
      </c>
      <c r="M59" s="1">
        <v>20.729800000000001</v>
      </c>
      <c r="N59" s="4">
        <v>15.981199999999999</v>
      </c>
      <c r="P59">
        <f t="shared" si="0"/>
        <v>-4.7486000000000015</v>
      </c>
      <c r="Q59">
        <f t="shared" si="1"/>
        <v>-22.907119219674101</v>
      </c>
    </row>
    <row r="60" spans="1:17" ht="15.75" customHeight="1">
      <c r="A60" s="1">
        <v>58</v>
      </c>
      <c r="B60" s="1">
        <v>118</v>
      </c>
      <c r="C60" s="1">
        <v>93</v>
      </c>
      <c r="D60" s="1">
        <v>20.729800000000001</v>
      </c>
      <c r="F60" s="7">
        <v>58</v>
      </c>
      <c r="G60" s="4">
        <v>116</v>
      </c>
      <c r="H60" s="4">
        <v>93</v>
      </c>
      <c r="I60" s="8">
        <v>15.981199999999999</v>
      </c>
      <c r="J60" s="4"/>
      <c r="K60" s="1">
        <v>59</v>
      </c>
      <c r="L60" s="1">
        <v>88</v>
      </c>
      <c r="M60" s="1">
        <v>16.8203</v>
      </c>
      <c r="N60" s="4">
        <v>13.066700000000001</v>
      </c>
      <c r="P60">
        <f t="shared" si="0"/>
        <v>-3.7535999999999987</v>
      </c>
      <c r="Q60">
        <f t="shared" si="1"/>
        <v>-22.315892106561709</v>
      </c>
    </row>
    <row r="61" spans="1:17" ht="15.75" customHeight="1">
      <c r="A61" s="1">
        <v>59</v>
      </c>
      <c r="B61" s="1">
        <v>112</v>
      </c>
      <c r="C61" s="1">
        <v>88</v>
      </c>
      <c r="D61" s="1">
        <v>16.8203</v>
      </c>
      <c r="F61" s="7">
        <v>59</v>
      </c>
      <c r="G61" s="4">
        <v>112</v>
      </c>
      <c r="H61" s="4">
        <v>88</v>
      </c>
      <c r="I61" s="8">
        <v>13.066700000000001</v>
      </c>
      <c r="J61" s="4"/>
      <c r="K61" s="1">
        <v>60</v>
      </c>
      <c r="L61" s="1">
        <v>58</v>
      </c>
      <c r="M61" s="1">
        <v>5.2914000000000003</v>
      </c>
      <c r="N61" s="4">
        <v>2.6116000000000001</v>
      </c>
      <c r="P61">
        <f t="shared" si="0"/>
        <v>-2.6798000000000002</v>
      </c>
      <c r="Q61">
        <f t="shared" si="1"/>
        <v>-50.644441924632424</v>
      </c>
    </row>
    <row r="62" spans="1:17" ht="15.75" customHeight="1">
      <c r="A62" s="1">
        <v>60</v>
      </c>
      <c r="B62" s="1">
        <v>76</v>
      </c>
      <c r="C62" s="1">
        <v>58</v>
      </c>
      <c r="D62" s="1">
        <v>5.2914000000000003</v>
      </c>
      <c r="F62" s="7">
        <v>60</v>
      </c>
      <c r="G62" s="4">
        <v>76</v>
      </c>
      <c r="H62" s="4">
        <v>57</v>
      </c>
      <c r="I62" s="8">
        <v>2.6116000000000001</v>
      </c>
      <c r="J62" s="4"/>
      <c r="K62" s="1">
        <v>61</v>
      </c>
      <c r="L62" s="1">
        <v>61</v>
      </c>
      <c r="M62" s="1">
        <v>5.4683000000000002</v>
      </c>
      <c r="N62" s="4">
        <v>2.6751999999999998</v>
      </c>
      <c r="P62">
        <f t="shared" si="0"/>
        <v>-2.7931000000000004</v>
      </c>
      <c r="Q62">
        <f t="shared" si="1"/>
        <v>-51.078031563740112</v>
      </c>
    </row>
    <row r="63" spans="1:17" ht="15.75" customHeight="1">
      <c r="A63" s="1">
        <v>61</v>
      </c>
      <c r="B63" s="1">
        <v>78</v>
      </c>
      <c r="C63" s="1">
        <v>61</v>
      </c>
      <c r="D63" s="1">
        <v>5.4683000000000002</v>
      </c>
      <c r="F63" s="7">
        <v>61</v>
      </c>
      <c r="G63" s="4">
        <v>78</v>
      </c>
      <c r="H63" s="4">
        <v>61</v>
      </c>
      <c r="I63" s="8">
        <v>2.6751999999999998</v>
      </c>
      <c r="J63" s="4"/>
      <c r="K63" s="1">
        <v>62</v>
      </c>
      <c r="L63" s="1">
        <v>61</v>
      </c>
      <c r="M63" s="1">
        <v>6.3087</v>
      </c>
      <c r="N63" s="4">
        <v>3.5924</v>
      </c>
      <c r="P63">
        <f t="shared" si="0"/>
        <v>-2.7162999999999999</v>
      </c>
      <c r="Q63">
        <f t="shared" si="1"/>
        <v>-43.056414158225941</v>
      </c>
    </row>
    <row r="64" spans="1:17" ht="15.75" customHeight="1">
      <c r="A64" s="1">
        <v>62</v>
      </c>
      <c r="B64" s="1">
        <v>76</v>
      </c>
      <c r="C64" s="1">
        <v>61</v>
      </c>
      <c r="D64" s="1">
        <v>6.3087</v>
      </c>
      <c r="F64" s="9">
        <v>62</v>
      </c>
      <c r="G64" s="10">
        <v>76</v>
      </c>
      <c r="H64" s="10">
        <v>61</v>
      </c>
      <c r="I64" s="11">
        <v>3.5924</v>
      </c>
      <c r="J64" s="4"/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69"/>
  <sheetViews>
    <sheetView topLeftCell="Q1" zoomScale="115" zoomScaleNormal="115" workbookViewId="0">
      <selection activeCell="U6" sqref="U6"/>
    </sheetView>
  </sheetViews>
  <sheetFormatPr defaultColWidth="12.5546875" defaultRowHeight="15.75" customHeight="1"/>
  <sheetData>
    <row r="1" spans="1:21" ht="15.75" customHeight="1">
      <c r="A1" s="22" t="s">
        <v>0</v>
      </c>
      <c r="B1" s="23"/>
      <c r="C1" s="23"/>
      <c r="D1" s="24"/>
      <c r="F1" s="22" t="s">
        <v>1</v>
      </c>
      <c r="G1" s="23"/>
      <c r="H1" s="23"/>
      <c r="I1" s="24"/>
      <c r="L1" s="1" t="s">
        <v>2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</row>
    <row r="2" spans="1:21" ht="15.75" customHeight="1">
      <c r="A2" s="1" t="s">
        <v>2</v>
      </c>
      <c r="B2" s="1" t="s">
        <v>8</v>
      </c>
      <c r="C2" s="1" t="s">
        <v>3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72</v>
      </c>
      <c r="N2" s="1">
        <v>9.1836000000000002</v>
      </c>
      <c r="O2" s="4">
        <v>7.4104999999999999</v>
      </c>
      <c r="Q2">
        <f>O2-N2</f>
        <v>-1.7731000000000003</v>
      </c>
      <c r="R2">
        <f>Q2/N2*100</f>
        <v>-19.307243346835669</v>
      </c>
      <c r="T2" s="18">
        <v>64.3</v>
      </c>
      <c r="U2" s="18">
        <v>5.641</v>
      </c>
    </row>
    <row r="3" spans="1:21" ht="15.75" customHeight="1">
      <c r="A3" s="1">
        <v>1</v>
      </c>
      <c r="B3" s="1">
        <v>90</v>
      </c>
      <c r="C3" s="1">
        <v>72</v>
      </c>
      <c r="D3" s="1">
        <v>9.1836000000000002</v>
      </c>
      <c r="F3" s="7">
        <v>1</v>
      </c>
      <c r="G3" s="4">
        <v>90</v>
      </c>
      <c r="H3" s="4">
        <v>72</v>
      </c>
      <c r="I3" s="8">
        <v>7.4104999999999999</v>
      </c>
      <c r="L3" s="1">
        <v>2</v>
      </c>
      <c r="M3" s="1">
        <v>86</v>
      </c>
      <c r="N3" s="1">
        <v>7.5259</v>
      </c>
      <c r="O3" s="4">
        <v>11.1257</v>
      </c>
      <c r="Q3">
        <f t="shared" ref="Q3:Q66" si="0">O3-N3</f>
        <v>3.5998000000000001</v>
      </c>
      <c r="R3">
        <f t="shared" ref="R3:R65" si="1">Q3/N3*100</f>
        <v>47.832152965093876</v>
      </c>
      <c r="T3" s="18">
        <v>69.5</v>
      </c>
      <c r="U3" s="18">
        <v>7.4740000000000002</v>
      </c>
    </row>
    <row r="4" spans="1:21" ht="15.75" customHeight="1">
      <c r="A4" s="1">
        <v>2</v>
      </c>
      <c r="B4" s="1">
        <v>104</v>
      </c>
      <c r="C4" s="1">
        <v>86</v>
      </c>
      <c r="D4" s="1">
        <v>7.5259</v>
      </c>
      <c r="F4" s="7">
        <v>2</v>
      </c>
      <c r="G4" s="4">
        <v>102</v>
      </c>
      <c r="H4" s="4">
        <v>86</v>
      </c>
      <c r="I4" s="8">
        <v>11.1257</v>
      </c>
      <c r="L4" s="1">
        <v>3</v>
      </c>
      <c r="M4" s="1">
        <v>74</v>
      </c>
      <c r="N4" s="1">
        <v>13.418699999999999</v>
      </c>
      <c r="O4" s="4">
        <v>6.3173000000000004</v>
      </c>
      <c r="Q4">
        <f t="shared" si="0"/>
        <v>-7.101399999999999</v>
      </c>
      <c r="R4">
        <f t="shared" si="1"/>
        <v>-52.921669014136988</v>
      </c>
      <c r="T4" s="18">
        <v>71.900000000000006</v>
      </c>
      <c r="U4" s="18">
        <v>6.7939999999999996</v>
      </c>
    </row>
    <row r="5" spans="1:21" ht="15.75" customHeight="1">
      <c r="A5" s="1">
        <v>3</v>
      </c>
      <c r="B5" s="1">
        <v>90</v>
      </c>
      <c r="C5" s="1">
        <v>74</v>
      </c>
      <c r="D5" s="1">
        <v>13.418699999999999</v>
      </c>
      <c r="F5" s="7">
        <v>3</v>
      </c>
      <c r="G5" s="4">
        <v>90</v>
      </c>
      <c r="H5" s="4">
        <v>74</v>
      </c>
      <c r="I5" s="8">
        <v>6.3173000000000004</v>
      </c>
      <c r="L5" s="1">
        <v>4</v>
      </c>
      <c r="M5" s="1">
        <v>86</v>
      </c>
      <c r="N5" s="1">
        <v>14.0855</v>
      </c>
      <c r="O5" s="4">
        <v>11.261100000000001</v>
      </c>
      <c r="Q5">
        <f t="shared" si="0"/>
        <v>-2.8243999999999989</v>
      </c>
      <c r="R5">
        <f t="shared" si="1"/>
        <v>-20.051826346242581</v>
      </c>
      <c r="T5" s="18">
        <v>73</v>
      </c>
      <c r="U5" s="18">
        <v>7.0449999999999999</v>
      </c>
    </row>
    <row r="6" spans="1:21" ht="15.75" customHeight="1">
      <c r="A6" s="1">
        <v>4</v>
      </c>
      <c r="B6" s="1">
        <v>105</v>
      </c>
      <c r="C6" s="1">
        <v>86</v>
      </c>
      <c r="D6" s="1">
        <v>14.0855</v>
      </c>
      <c r="F6" s="7">
        <v>4</v>
      </c>
      <c r="G6" s="4">
        <v>105</v>
      </c>
      <c r="H6" s="4">
        <v>86</v>
      </c>
      <c r="I6" s="8">
        <v>11.261100000000001</v>
      </c>
      <c r="L6" s="1">
        <v>5</v>
      </c>
      <c r="M6" s="1">
        <v>72</v>
      </c>
      <c r="N6" s="1">
        <v>8.0321999999999996</v>
      </c>
      <c r="O6" s="4">
        <v>6.5144000000000002</v>
      </c>
      <c r="Q6">
        <f t="shared" si="0"/>
        <v>-1.5177999999999994</v>
      </c>
      <c r="R6">
        <f t="shared" si="1"/>
        <v>-18.896441821667782</v>
      </c>
      <c r="T6" s="18">
        <v>79.5</v>
      </c>
      <c r="U6" s="18">
        <v>9.782</v>
      </c>
    </row>
    <row r="7" spans="1:21" ht="15.75" customHeight="1">
      <c r="A7" s="1">
        <v>5</v>
      </c>
      <c r="B7" s="1">
        <v>87</v>
      </c>
      <c r="C7" s="1">
        <v>72</v>
      </c>
      <c r="D7" s="1">
        <v>8.0321999999999996</v>
      </c>
      <c r="F7" s="7">
        <v>5</v>
      </c>
      <c r="G7" s="4">
        <v>85</v>
      </c>
      <c r="H7" s="4">
        <v>72</v>
      </c>
      <c r="I7" s="8">
        <v>6.5144000000000002</v>
      </c>
      <c r="L7" s="1">
        <v>6</v>
      </c>
      <c r="M7" s="1">
        <v>73</v>
      </c>
      <c r="N7" s="1">
        <v>8.2578999999999994</v>
      </c>
      <c r="O7" s="4">
        <v>6.7210000000000001</v>
      </c>
      <c r="Q7">
        <f t="shared" si="0"/>
        <v>-1.5368999999999993</v>
      </c>
      <c r="R7">
        <f t="shared" si="1"/>
        <v>-18.611269208878763</v>
      </c>
    </row>
    <row r="8" spans="1:21" ht="15.75" customHeight="1">
      <c r="A8" s="1">
        <v>6</v>
      </c>
      <c r="B8" s="1">
        <v>87</v>
      </c>
      <c r="C8" s="1">
        <v>73</v>
      </c>
      <c r="D8" s="1">
        <v>8.2578999999999994</v>
      </c>
      <c r="F8" s="7">
        <v>6</v>
      </c>
      <c r="G8" s="4">
        <v>87</v>
      </c>
      <c r="H8" s="4">
        <v>73</v>
      </c>
      <c r="I8" s="8">
        <v>6.7210000000000001</v>
      </c>
      <c r="L8" s="1">
        <v>7</v>
      </c>
      <c r="M8" s="1">
        <v>70</v>
      </c>
      <c r="N8" s="1">
        <v>7.3221999999999996</v>
      </c>
      <c r="O8" s="4">
        <v>6.2026000000000003</v>
      </c>
      <c r="Q8">
        <f t="shared" si="0"/>
        <v>-1.1195999999999993</v>
      </c>
      <c r="R8">
        <f t="shared" si="1"/>
        <v>-15.290486465816274</v>
      </c>
    </row>
    <row r="9" spans="1:21" ht="15.75" customHeight="1">
      <c r="A9" s="1">
        <v>7</v>
      </c>
      <c r="B9" s="1">
        <v>87</v>
      </c>
      <c r="C9" s="1">
        <v>70</v>
      </c>
      <c r="D9" s="1">
        <v>7.3221999999999996</v>
      </c>
      <c r="F9" s="7">
        <v>7</v>
      </c>
      <c r="G9" s="4">
        <v>87</v>
      </c>
      <c r="H9" s="4">
        <v>70</v>
      </c>
      <c r="I9" s="8">
        <v>6.2026000000000003</v>
      </c>
      <c r="L9" s="1">
        <v>8</v>
      </c>
      <c r="M9" s="1">
        <v>66</v>
      </c>
      <c r="N9" s="1">
        <v>5.8540000000000001</v>
      </c>
      <c r="O9" s="4">
        <v>4.601</v>
      </c>
      <c r="Q9">
        <f t="shared" si="0"/>
        <v>-1.2530000000000001</v>
      </c>
      <c r="R9">
        <f t="shared" si="1"/>
        <v>-21.404168090194737</v>
      </c>
    </row>
    <row r="10" spans="1:21" ht="15.75" customHeight="1">
      <c r="A10" s="1">
        <v>8</v>
      </c>
      <c r="B10" s="1">
        <v>79</v>
      </c>
      <c r="C10" s="1">
        <v>66</v>
      </c>
      <c r="D10" s="1">
        <v>5.8540000000000001</v>
      </c>
      <c r="F10" s="7">
        <v>8</v>
      </c>
      <c r="G10" s="4">
        <v>79</v>
      </c>
      <c r="H10" s="4">
        <v>65</v>
      </c>
      <c r="I10" s="8">
        <v>4.601</v>
      </c>
      <c r="L10" s="1">
        <v>9</v>
      </c>
      <c r="M10" s="1">
        <v>70</v>
      </c>
      <c r="N10" s="1">
        <v>7.5782999999999996</v>
      </c>
      <c r="O10" s="4">
        <v>6.0350000000000001</v>
      </c>
      <c r="Q10">
        <f t="shared" si="0"/>
        <v>-1.5432999999999995</v>
      </c>
      <c r="R10">
        <f t="shared" si="1"/>
        <v>-20.364725598089276</v>
      </c>
    </row>
    <row r="11" spans="1:21" ht="15.75" customHeight="1">
      <c r="A11" s="1">
        <v>9</v>
      </c>
      <c r="B11" s="1">
        <v>86</v>
      </c>
      <c r="C11" s="1">
        <v>70</v>
      </c>
      <c r="D11" s="1">
        <v>7.5782999999999996</v>
      </c>
      <c r="F11" s="7">
        <v>9</v>
      </c>
      <c r="G11" s="4">
        <v>85</v>
      </c>
      <c r="H11" s="4">
        <v>70</v>
      </c>
      <c r="I11" s="8">
        <v>6.0350000000000001</v>
      </c>
      <c r="L11" s="1">
        <v>10</v>
      </c>
      <c r="M11" s="1">
        <v>74</v>
      </c>
      <c r="N11" s="1">
        <v>7.6608000000000001</v>
      </c>
      <c r="O11" s="4">
        <v>6.3746</v>
      </c>
      <c r="Q11">
        <f t="shared" si="0"/>
        <v>-1.2862</v>
      </c>
      <c r="R11">
        <f t="shared" si="1"/>
        <v>-16.789369256474522</v>
      </c>
    </row>
    <row r="12" spans="1:21" ht="15.75" customHeight="1">
      <c r="A12" s="1">
        <v>10</v>
      </c>
      <c r="B12" s="1">
        <v>90</v>
      </c>
      <c r="C12" s="1">
        <v>74</v>
      </c>
      <c r="D12" s="1">
        <v>7.6608000000000001</v>
      </c>
      <c r="F12" s="7">
        <v>10</v>
      </c>
      <c r="G12" s="4">
        <v>88</v>
      </c>
      <c r="H12" s="4">
        <v>74</v>
      </c>
      <c r="I12" s="8">
        <v>6.3746</v>
      </c>
      <c r="L12" s="1">
        <v>11</v>
      </c>
      <c r="M12" s="1">
        <v>68</v>
      </c>
      <c r="N12" s="1">
        <v>6.9013999999999998</v>
      </c>
      <c r="O12" s="4">
        <v>5.55</v>
      </c>
      <c r="Q12">
        <f t="shared" si="0"/>
        <v>-1.3513999999999999</v>
      </c>
      <c r="R12">
        <f t="shared" si="1"/>
        <v>-19.581534181470424</v>
      </c>
    </row>
    <row r="13" spans="1:21" ht="15.75" customHeight="1">
      <c r="A13" s="1">
        <v>11</v>
      </c>
      <c r="B13" s="1">
        <v>82</v>
      </c>
      <c r="C13" s="1">
        <v>68</v>
      </c>
      <c r="D13" s="1">
        <v>6.9013999999999998</v>
      </c>
      <c r="F13" s="7">
        <v>11</v>
      </c>
      <c r="G13" s="4">
        <v>82</v>
      </c>
      <c r="H13" s="4">
        <v>68</v>
      </c>
      <c r="I13" s="8">
        <v>5.55</v>
      </c>
      <c r="L13" s="1">
        <v>12</v>
      </c>
      <c r="M13" s="1">
        <v>69</v>
      </c>
      <c r="N13" s="1">
        <v>7.4142999999999999</v>
      </c>
      <c r="O13" s="4">
        <v>6.1736000000000004</v>
      </c>
      <c r="Q13">
        <f t="shared" si="0"/>
        <v>-1.2406999999999995</v>
      </c>
      <c r="R13">
        <f t="shared" si="1"/>
        <v>-16.733879125473738</v>
      </c>
    </row>
    <row r="14" spans="1:21" ht="15.75" customHeight="1">
      <c r="A14" s="1">
        <v>12</v>
      </c>
      <c r="B14" s="1">
        <v>85</v>
      </c>
      <c r="C14" s="1">
        <v>69</v>
      </c>
      <c r="D14" s="1">
        <v>7.4142999999999999</v>
      </c>
      <c r="F14" s="7">
        <v>12</v>
      </c>
      <c r="G14" s="4">
        <v>85</v>
      </c>
      <c r="H14" s="4">
        <v>69</v>
      </c>
      <c r="I14" s="8">
        <v>6.1736000000000004</v>
      </c>
      <c r="L14" s="1">
        <v>13</v>
      </c>
      <c r="M14" s="1">
        <v>66</v>
      </c>
      <c r="N14" s="1">
        <v>7.0683999999999996</v>
      </c>
      <c r="O14" s="4">
        <v>6.1116000000000001</v>
      </c>
      <c r="Q14">
        <f t="shared" si="0"/>
        <v>-0.95679999999999943</v>
      </c>
      <c r="R14">
        <f t="shared" si="1"/>
        <v>-13.536302416388427</v>
      </c>
    </row>
    <row r="15" spans="1:21" ht="15.75" customHeight="1">
      <c r="A15" s="1">
        <v>13</v>
      </c>
      <c r="B15" s="1">
        <v>84</v>
      </c>
      <c r="C15" s="1">
        <v>66</v>
      </c>
      <c r="D15" s="1">
        <v>7.0683999999999996</v>
      </c>
      <c r="F15" s="7">
        <v>13</v>
      </c>
      <c r="G15" s="4">
        <v>84</v>
      </c>
      <c r="H15" s="4">
        <v>66</v>
      </c>
      <c r="I15" s="8">
        <v>6.1116000000000001</v>
      </c>
      <c r="L15" s="1">
        <v>14</v>
      </c>
      <c r="M15" s="1">
        <v>72</v>
      </c>
      <c r="N15" s="1">
        <v>8.1564999999999994</v>
      </c>
      <c r="O15" s="4">
        <v>6.4009</v>
      </c>
      <c r="Q15">
        <f t="shared" si="0"/>
        <v>-1.7555999999999994</v>
      </c>
      <c r="R15">
        <f t="shared" si="1"/>
        <v>-21.523937963587318</v>
      </c>
    </row>
    <row r="16" spans="1:21" ht="15.75" customHeight="1">
      <c r="A16" s="1">
        <v>14</v>
      </c>
      <c r="B16" s="1">
        <v>89</v>
      </c>
      <c r="C16" s="1">
        <v>72</v>
      </c>
      <c r="D16" s="1">
        <v>8.1564999999999994</v>
      </c>
      <c r="F16" s="7">
        <v>14</v>
      </c>
      <c r="G16" s="4">
        <v>89</v>
      </c>
      <c r="H16" s="4">
        <v>72</v>
      </c>
      <c r="I16" s="8">
        <v>6.4009</v>
      </c>
      <c r="L16" s="1">
        <v>15</v>
      </c>
      <c r="M16" s="1">
        <v>76</v>
      </c>
      <c r="N16" s="1">
        <v>10.2216</v>
      </c>
      <c r="O16" s="4">
        <v>8.0701999999999998</v>
      </c>
      <c r="Q16">
        <f t="shared" si="0"/>
        <v>-2.1514000000000006</v>
      </c>
      <c r="R16">
        <f t="shared" si="1"/>
        <v>-21.047585505204669</v>
      </c>
    </row>
    <row r="17" spans="1:18" ht="15.75" customHeight="1">
      <c r="A17" s="1">
        <v>15</v>
      </c>
      <c r="B17" s="1">
        <v>92</v>
      </c>
      <c r="C17" s="1">
        <v>76</v>
      </c>
      <c r="D17" s="1">
        <v>10.2216</v>
      </c>
      <c r="F17" s="7">
        <v>15</v>
      </c>
      <c r="G17" s="4">
        <v>92</v>
      </c>
      <c r="H17" s="4">
        <v>76</v>
      </c>
      <c r="I17" s="8">
        <v>8.0701999999999998</v>
      </c>
      <c r="L17" s="1">
        <v>16</v>
      </c>
      <c r="M17" s="1">
        <v>72</v>
      </c>
      <c r="N17" s="1">
        <v>7.6093000000000002</v>
      </c>
      <c r="O17" s="4">
        <v>5.8776999999999999</v>
      </c>
      <c r="Q17">
        <f t="shared" si="0"/>
        <v>-1.7316000000000003</v>
      </c>
      <c r="R17">
        <f t="shared" si="1"/>
        <v>-22.75636392309411</v>
      </c>
    </row>
    <row r="18" spans="1:18" ht="15.75" customHeight="1">
      <c r="A18" s="1">
        <v>16</v>
      </c>
      <c r="B18" s="1">
        <v>86</v>
      </c>
      <c r="C18" s="1">
        <v>72</v>
      </c>
      <c r="D18" s="1">
        <v>7.6093000000000002</v>
      </c>
      <c r="F18" s="7">
        <v>16</v>
      </c>
      <c r="G18" s="4">
        <v>86</v>
      </c>
      <c r="H18" s="4">
        <v>72</v>
      </c>
      <c r="I18" s="8">
        <v>5.8776999999999999</v>
      </c>
      <c r="L18" s="1">
        <v>17</v>
      </c>
      <c r="M18" s="1">
        <v>74</v>
      </c>
      <c r="N18" s="1">
        <v>8.2408000000000001</v>
      </c>
      <c r="O18" s="4">
        <v>6.3220000000000001</v>
      </c>
      <c r="Q18">
        <f t="shared" si="0"/>
        <v>-1.9188000000000001</v>
      </c>
      <c r="R18">
        <f t="shared" si="1"/>
        <v>-23.284147170177651</v>
      </c>
    </row>
    <row r="19" spans="1:18" ht="15.75" customHeight="1">
      <c r="A19" s="1">
        <v>17</v>
      </c>
      <c r="B19" s="1">
        <v>88</v>
      </c>
      <c r="C19" s="1">
        <v>74</v>
      </c>
      <c r="D19" s="1">
        <v>8.2408000000000001</v>
      </c>
      <c r="F19" s="7">
        <v>17</v>
      </c>
      <c r="G19" s="4">
        <v>88</v>
      </c>
      <c r="H19" s="4">
        <v>74</v>
      </c>
      <c r="I19" s="8">
        <v>6.3220000000000001</v>
      </c>
      <c r="L19" s="1">
        <v>18</v>
      </c>
      <c r="M19" s="1">
        <v>68</v>
      </c>
      <c r="N19" s="1">
        <v>6.5816999999999997</v>
      </c>
      <c r="O19" s="4">
        <v>5.1577000000000002</v>
      </c>
      <c r="Q19">
        <f t="shared" si="0"/>
        <v>-1.4239999999999995</v>
      </c>
      <c r="R19">
        <f t="shared" si="1"/>
        <v>-21.635747603202812</v>
      </c>
    </row>
    <row r="20" spans="1:18" ht="15.75" customHeight="1">
      <c r="A20" s="1">
        <v>18</v>
      </c>
      <c r="B20" s="1">
        <v>82</v>
      </c>
      <c r="C20" s="1">
        <v>68</v>
      </c>
      <c r="D20" s="1">
        <v>6.5816999999999997</v>
      </c>
      <c r="F20" s="7">
        <v>18</v>
      </c>
      <c r="G20" s="4">
        <v>82</v>
      </c>
      <c r="H20" s="4">
        <v>67</v>
      </c>
      <c r="I20" s="8">
        <v>5.1577000000000002</v>
      </c>
      <c r="L20" s="1">
        <v>19</v>
      </c>
      <c r="M20" s="1">
        <v>72</v>
      </c>
      <c r="N20" s="1">
        <v>8.5663999999999998</v>
      </c>
      <c r="O20" s="4">
        <v>6.9153000000000002</v>
      </c>
      <c r="Q20">
        <f t="shared" si="0"/>
        <v>-1.6510999999999996</v>
      </c>
      <c r="R20">
        <f t="shared" si="1"/>
        <v>-19.274140829286509</v>
      </c>
    </row>
    <row r="21" spans="1:18" ht="15.75" customHeight="1">
      <c r="A21" s="1">
        <v>19</v>
      </c>
      <c r="B21" s="1">
        <v>87</v>
      </c>
      <c r="C21" s="1">
        <v>72</v>
      </c>
      <c r="D21" s="1">
        <v>8.5663999999999998</v>
      </c>
      <c r="F21" s="7">
        <v>19</v>
      </c>
      <c r="G21" s="4">
        <v>87</v>
      </c>
      <c r="H21" s="4">
        <v>72</v>
      </c>
      <c r="I21" s="8">
        <v>6.9153000000000002</v>
      </c>
      <c r="L21" s="1">
        <v>20</v>
      </c>
      <c r="M21" s="1">
        <v>80</v>
      </c>
      <c r="N21" s="1">
        <v>11.499700000000001</v>
      </c>
      <c r="O21" s="4">
        <v>9.2394999999999996</v>
      </c>
      <c r="Q21">
        <f t="shared" si="0"/>
        <v>-2.2602000000000011</v>
      </c>
      <c r="R21">
        <f t="shared" si="1"/>
        <v>-19.65442576762873</v>
      </c>
    </row>
    <row r="22" spans="1:18" ht="15.75" customHeight="1">
      <c r="A22" s="1">
        <v>20</v>
      </c>
      <c r="B22" s="1">
        <v>97</v>
      </c>
      <c r="C22" s="1">
        <v>80</v>
      </c>
      <c r="D22" s="1">
        <v>11.499700000000001</v>
      </c>
      <c r="F22" s="7">
        <v>20</v>
      </c>
      <c r="G22" s="4">
        <v>95</v>
      </c>
      <c r="H22" s="4">
        <v>80</v>
      </c>
      <c r="I22" s="8">
        <v>9.2394999999999996</v>
      </c>
      <c r="L22" s="1">
        <v>21</v>
      </c>
      <c r="M22" s="1">
        <v>75</v>
      </c>
      <c r="N22" s="1">
        <v>8.2256</v>
      </c>
      <c r="O22" s="4">
        <v>6.4729000000000001</v>
      </c>
      <c r="Q22">
        <f t="shared" si="0"/>
        <v>-1.7526999999999999</v>
      </c>
      <c r="R22">
        <f t="shared" si="1"/>
        <v>-21.307868119042986</v>
      </c>
    </row>
    <row r="23" spans="1:18" ht="15.75" customHeight="1">
      <c r="A23" s="1">
        <v>21</v>
      </c>
      <c r="B23" s="1">
        <v>91</v>
      </c>
      <c r="C23" s="1">
        <v>75</v>
      </c>
      <c r="D23" s="1">
        <v>8.2256</v>
      </c>
      <c r="F23" s="7">
        <v>21</v>
      </c>
      <c r="G23" s="4">
        <v>91</v>
      </c>
      <c r="H23" s="4">
        <v>75</v>
      </c>
      <c r="I23" s="8">
        <v>6.4729000000000001</v>
      </c>
      <c r="L23" s="1">
        <v>22</v>
      </c>
      <c r="M23" s="1">
        <v>81</v>
      </c>
      <c r="N23" s="1">
        <v>12.332100000000001</v>
      </c>
      <c r="O23" s="4">
        <v>10.009600000000001</v>
      </c>
      <c r="Q23">
        <f t="shared" si="0"/>
        <v>-2.3224999999999998</v>
      </c>
      <c r="R23">
        <f t="shared" si="1"/>
        <v>-18.832964377518831</v>
      </c>
    </row>
    <row r="24" spans="1:18" ht="15.75" customHeight="1">
      <c r="A24" s="1">
        <v>22</v>
      </c>
      <c r="B24" s="1">
        <v>101</v>
      </c>
      <c r="C24" s="1">
        <v>81</v>
      </c>
      <c r="D24" s="1">
        <v>12.332100000000001</v>
      </c>
      <c r="F24" s="7">
        <v>22</v>
      </c>
      <c r="G24" s="4">
        <v>100</v>
      </c>
      <c r="H24" s="4">
        <v>81</v>
      </c>
      <c r="I24" s="8">
        <v>10.009600000000001</v>
      </c>
      <c r="L24" s="1">
        <v>23</v>
      </c>
      <c r="M24" s="1">
        <v>70</v>
      </c>
      <c r="N24" s="1">
        <v>6.8952999999999998</v>
      </c>
      <c r="O24" s="4">
        <v>5.6334999999999997</v>
      </c>
      <c r="Q24">
        <f t="shared" si="0"/>
        <v>-1.2618</v>
      </c>
      <c r="R24">
        <f t="shared" si="1"/>
        <v>-18.299421344974114</v>
      </c>
    </row>
    <row r="25" spans="1:18" ht="15.75" customHeight="1">
      <c r="A25" s="1">
        <v>23</v>
      </c>
      <c r="B25" s="1">
        <v>85</v>
      </c>
      <c r="C25" s="1">
        <v>70</v>
      </c>
      <c r="D25" s="1">
        <v>6.8952999999999998</v>
      </c>
      <c r="F25" s="7">
        <v>23</v>
      </c>
      <c r="G25" s="4">
        <v>85</v>
      </c>
      <c r="H25" s="4">
        <v>70</v>
      </c>
      <c r="I25" s="8">
        <v>5.6334999999999997</v>
      </c>
      <c r="L25" s="1">
        <v>24</v>
      </c>
      <c r="M25" s="1">
        <v>69</v>
      </c>
      <c r="N25" s="1">
        <v>7.1616</v>
      </c>
      <c r="O25" s="4">
        <v>5.7564000000000002</v>
      </c>
      <c r="Q25">
        <f t="shared" si="0"/>
        <v>-1.4051999999999998</v>
      </c>
      <c r="R25">
        <f t="shared" si="1"/>
        <v>-19.621313672922248</v>
      </c>
    </row>
    <row r="26" spans="1:18" ht="15.75" customHeight="1">
      <c r="A26" s="1">
        <v>24</v>
      </c>
      <c r="B26" s="1">
        <v>83</v>
      </c>
      <c r="C26" s="1">
        <v>69</v>
      </c>
      <c r="D26" s="1">
        <v>7.1616</v>
      </c>
      <c r="F26" s="7">
        <v>24</v>
      </c>
      <c r="G26" s="4">
        <v>83</v>
      </c>
      <c r="H26" s="4">
        <v>69</v>
      </c>
      <c r="I26" s="8">
        <v>5.7564000000000002</v>
      </c>
      <c r="L26" s="1">
        <v>25</v>
      </c>
      <c r="M26" s="1">
        <v>71</v>
      </c>
      <c r="N26" s="1">
        <v>8.1943999999999999</v>
      </c>
      <c r="O26" s="4">
        <v>6.6502999999999997</v>
      </c>
      <c r="Q26">
        <f t="shared" si="0"/>
        <v>-1.5441000000000003</v>
      </c>
      <c r="R26">
        <f t="shared" si="1"/>
        <v>-18.843356438543399</v>
      </c>
    </row>
    <row r="27" spans="1:18" ht="15.75" customHeight="1">
      <c r="A27" s="1">
        <v>25</v>
      </c>
      <c r="B27" s="1">
        <v>86</v>
      </c>
      <c r="C27" s="1">
        <v>71</v>
      </c>
      <c r="D27" s="1">
        <v>8.1943999999999999</v>
      </c>
      <c r="F27" s="7">
        <v>25</v>
      </c>
      <c r="G27" s="4">
        <v>84</v>
      </c>
      <c r="H27" s="4">
        <v>70</v>
      </c>
      <c r="I27" s="8">
        <v>6.6502999999999997</v>
      </c>
      <c r="L27" s="1">
        <v>26</v>
      </c>
      <c r="M27" s="1">
        <v>69</v>
      </c>
      <c r="N27" s="1">
        <v>6.7634999999999996</v>
      </c>
      <c r="O27" s="4">
        <v>5.3227000000000002</v>
      </c>
      <c r="Q27">
        <f t="shared" si="0"/>
        <v>-1.4407999999999994</v>
      </c>
      <c r="R27">
        <f t="shared" si="1"/>
        <v>-21.302580025134908</v>
      </c>
    </row>
    <row r="28" spans="1:18" ht="15.75" customHeight="1">
      <c r="A28" s="1">
        <v>26</v>
      </c>
      <c r="B28" s="1">
        <v>80</v>
      </c>
      <c r="C28" s="1">
        <v>69</v>
      </c>
      <c r="D28" s="1">
        <v>6.7634999999999996</v>
      </c>
      <c r="F28" s="7">
        <v>26</v>
      </c>
      <c r="G28" s="4">
        <v>80</v>
      </c>
      <c r="H28" s="4">
        <v>69</v>
      </c>
      <c r="I28" s="8">
        <v>5.3227000000000002</v>
      </c>
      <c r="L28" s="1">
        <v>27</v>
      </c>
      <c r="M28" s="1">
        <v>73</v>
      </c>
      <c r="N28" s="1">
        <v>7.7140000000000004</v>
      </c>
      <c r="O28" s="4">
        <v>6.4168000000000003</v>
      </c>
      <c r="Q28">
        <f t="shared" si="0"/>
        <v>-1.2972000000000001</v>
      </c>
      <c r="R28">
        <f t="shared" si="1"/>
        <v>-16.816178376976925</v>
      </c>
    </row>
    <row r="29" spans="1:18" ht="15.75" customHeight="1">
      <c r="A29" s="1">
        <v>27</v>
      </c>
      <c r="B29" s="1">
        <v>86</v>
      </c>
      <c r="C29" s="1">
        <v>73</v>
      </c>
      <c r="D29" s="1">
        <v>7.7140000000000004</v>
      </c>
      <c r="F29" s="7">
        <v>27</v>
      </c>
      <c r="G29" s="4">
        <v>86</v>
      </c>
      <c r="H29" s="4">
        <v>73</v>
      </c>
      <c r="I29" s="8">
        <v>6.4168000000000003</v>
      </c>
      <c r="L29" s="1">
        <v>28</v>
      </c>
      <c r="M29" s="1">
        <v>81</v>
      </c>
      <c r="N29" s="1">
        <v>12.8908</v>
      </c>
      <c r="O29" s="4">
        <v>10.3415</v>
      </c>
      <c r="Q29">
        <f t="shared" si="0"/>
        <v>-2.5493000000000006</v>
      </c>
      <c r="R29">
        <f t="shared" si="1"/>
        <v>-19.776119402985078</v>
      </c>
    </row>
    <row r="30" spans="1:18" ht="15.75" customHeight="1">
      <c r="A30" s="1">
        <v>28</v>
      </c>
      <c r="B30" s="1">
        <v>97</v>
      </c>
      <c r="C30" s="1">
        <v>81</v>
      </c>
      <c r="D30" s="1">
        <v>12.8908</v>
      </c>
      <c r="F30" s="7">
        <v>28</v>
      </c>
      <c r="G30" s="4">
        <v>97</v>
      </c>
      <c r="H30" s="4">
        <v>81</v>
      </c>
      <c r="I30" s="8">
        <v>10.3415</v>
      </c>
      <c r="L30" s="1">
        <v>29</v>
      </c>
      <c r="M30" s="1">
        <v>69</v>
      </c>
      <c r="N30" s="1">
        <v>6.4226999999999999</v>
      </c>
      <c r="O30" s="4">
        <v>5.1313000000000004</v>
      </c>
      <c r="Q30">
        <f t="shared" si="0"/>
        <v>-1.2913999999999994</v>
      </c>
      <c r="R30">
        <f t="shared" si="1"/>
        <v>-20.106808663023333</v>
      </c>
    </row>
    <row r="31" spans="1:18" ht="15.75" customHeight="1">
      <c r="A31" s="1">
        <v>29</v>
      </c>
      <c r="B31" s="1">
        <v>83</v>
      </c>
      <c r="C31" s="1">
        <v>69</v>
      </c>
      <c r="D31" s="1">
        <v>6.4226999999999999</v>
      </c>
      <c r="F31" s="7">
        <v>29</v>
      </c>
      <c r="G31" s="4">
        <v>83</v>
      </c>
      <c r="H31" s="4">
        <v>69</v>
      </c>
      <c r="I31" s="8">
        <v>5.1313000000000004</v>
      </c>
      <c r="L31" s="1">
        <v>30</v>
      </c>
      <c r="M31" s="1">
        <v>72</v>
      </c>
      <c r="N31" s="1">
        <v>6.9029999999999996</v>
      </c>
      <c r="O31" s="4">
        <v>5.2638999999999996</v>
      </c>
      <c r="Q31">
        <f t="shared" si="0"/>
        <v>-1.6391</v>
      </c>
      <c r="R31">
        <f t="shared" si="1"/>
        <v>-23.744748660002898</v>
      </c>
    </row>
    <row r="32" spans="1:18" ht="15.75" customHeight="1">
      <c r="A32" s="1">
        <v>30</v>
      </c>
      <c r="B32" s="1">
        <v>84</v>
      </c>
      <c r="C32" s="1">
        <v>72</v>
      </c>
      <c r="D32" s="1">
        <v>6.9029999999999996</v>
      </c>
      <c r="F32" s="7">
        <v>30</v>
      </c>
      <c r="G32" s="4">
        <v>83</v>
      </c>
      <c r="H32" s="4">
        <v>72</v>
      </c>
      <c r="I32" s="8">
        <v>5.2638999999999996</v>
      </c>
      <c r="L32" s="1">
        <v>31</v>
      </c>
      <c r="M32" s="1">
        <v>74</v>
      </c>
      <c r="N32" s="1">
        <v>8.3805999999999994</v>
      </c>
      <c r="O32" s="4">
        <v>6.8070000000000004</v>
      </c>
      <c r="Q32">
        <f t="shared" si="0"/>
        <v>-1.573599999999999</v>
      </c>
      <c r="R32">
        <f t="shared" si="1"/>
        <v>-18.776698565735138</v>
      </c>
    </row>
    <row r="33" spans="1:18" ht="15.75" customHeight="1">
      <c r="A33" s="1">
        <v>31</v>
      </c>
      <c r="B33" s="1">
        <v>86</v>
      </c>
      <c r="C33" s="1">
        <v>74</v>
      </c>
      <c r="D33" s="1">
        <v>8.3805999999999994</v>
      </c>
      <c r="F33" s="7">
        <v>31</v>
      </c>
      <c r="G33" s="4">
        <v>86</v>
      </c>
      <c r="H33" s="4">
        <v>74</v>
      </c>
      <c r="I33" s="8">
        <v>6.8070000000000004</v>
      </c>
      <c r="L33" s="1">
        <v>32</v>
      </c>
      <c r="M33" s="1">
        <v>82</v>
      </c>
      <c r="N33" s="1">
        <v>10.7546</v>
      </c>
      <c r="O33" s="4">
        <v>8.3124000000000002</v>
      </c>
      <c r="Q33">
        <f t="shared" si="0"/>
        <v>-2.4421999999999997</v>
      </c>
      <c r="R33">
        <f t="shared" si="1"/>
        <v>-22.708422442489724</v>
      </c>
    </row>
    <row r="34" spans="1:18" ht="15.75" customHeight="1">
      <c r="A34" s="1">
        <v>32</v>
      </c>
      <c r="B34" s="1">
        <v>94</v>
      </c>
      <c r="C34" s="1">
        <v>82</v>
      </c>
      <c r="D34" s="1">
        <v>10.7546</v>
      </c>
      <c r="F34" s="7">
        <v>32</v>
      </c>
      <c r="G34" s="4">
        <v>93</v>
      </c>
      <c r="H34" s="4">
        <v>82</v>
      </c>
      <c r="I34" s="8">
        <v>8.3124000000000002</v>
      </c>
      <c r="L34" s="1">
        <v>33</v>
      </c>
      <c r="M34" s="1">
        <v>76</v>
      </c>
      <c r="N34" s="1">
        <v>9.6541999999999994</v>
      </c>
      <c r="O34" s="4">
        <v>7.5582000000000003</v>
      </c>
      <c r="Q34">
        <f t="shared" si="0"/>
        <v>-2.0959999999999992</v>
      </c>
      <c r="R34">
        <f t="shared" si="1"/>
        <v>-21.710758012056921</v>
      </c>
    </row>
    <row r="35" spans="1:18" ht="15.75" customHeight="1">
      <c r="A35" s="1">
        <v>33</v>
      </c>
      <c r="B35" s="1">
        <v>92</v>
      </c>
      <c r="C35" s="1">
        <v>76</v>
      </c>
      <c r="D35" s="1">
        <v>9.6541999999999994</v>
      </c>
      <c r="F35" s="7">
        <v>33</v>
      </c>
      <c r="G35" s="4">
        <v>92</v>
      </c>
      <c r="H35" s="4">
        <v>76</v>
      </c>
      <c r="I35" s="8">
        <v>7.5582000000000003</v>
      </c>
      <c r="L35" s="1">
        <v>34</v>
      </c>
      <c r="M35" s="1">
        <v>88</v>
      </c>
      <c r="N35" s="1">
        <v>15.2065</v>
      </c>
      <c r="O35" s="4">
        <v>12.2722</v>
      </c>
      <c r="Q35">
        <f t="shared" si="0"/>
        <v>-2.9343000000000004</v>
      </c>
      <c r="R35">
        <f t="shared" si="1"/>
        <v>-19.29635353302864</v>
      </c>
    </row>
    <row r="36" spans="1:18" ht="15.75" customHeight="1">
      <c r="A36" s="1">
        <v>34</v>
      </c>
      <c r="B36" s="1">
        <v>108</v>
      </c>
      <c r="C36" s="1">
        <v>88</v>
      </c>
      <c r="D36" s="1">
        <v>15.2065</v>
      </c>
      <c r="F36" s="7">
        <v>34</v>
      </c>
      <c r="G36" s="4">
        <v>108</v>
      </c>
      <c r="H36" s="4">
        <v>88</v>
      </c>
      <c r="I36" s="8">
        <v>12.2722</v>
      </c>
      <c r="L36" s="1">
        <v>35</v>
      </c>
      <c r="M36" s="1">
        <v>77</v>
      </c>
      <c r="N36" s="1">
        <v>9.8592999999999993</v>
      </c>
      <c r="O36" s="4">
        <v>7.7845000000000004</v>
      </c>
      <c r="Q36">
        <f t="shared" si="0"/>
        <v>-2.0747999999999989</v>
      </c>
      <c r="R36">
        <f t="shared" si="1"/>
        <v>-21.044090351241966</v>
      </c>
    </row>
    <row r="37" spans="1:18" ht="15.75" customHeight="1">
      <c r="A37" s="1">
        <v>35</v>
      </c>
      <c r="B37" s="1">
        <v>91</v>
      </c>
      <c r="C37" s="1">
        <v>77</v>
      </c>
      <c r="D37" s="1">
        <v>9.8592999999999993</v>
      </c>
      <c r="F37" s="7">
        <v>35</v>
      </c>
      <c r="G37" s="4">
        <v>91</v>
      </c>
      <c r="H37" s="4">
        <v>77</v>
      </c>
      <c r="I37" s="8">
        <v>7.7845000000000004</v>
      </c>
      <c r="L37" s="1">
        <v>36</v>
      </c>
      <c r="M37" s="1">
        <v>79</v>
      </c>
      <c r="N37" s="1">
        <v>11.6181</v>
      </c>
      <c r="O37" s="4">
        <v>9.01</v>
      </c>
      <c r="Q37">
        <f t="shared" si="0"/>
        <v>-2.6081000000000003</v>
      </c>
      <c r="R37">
        <f t="shared" si="1"/>
        <v>-22.448593143457192</v>
      </c>
    </row>
    <row r="38" spans="1:18" ht="15.75" customHeight="1">
      <c r="A38" s="1">
        <v>36</v>
      </c>
      <c r="B38" s="1">
        <v>95</v>
      </c>
      <c r="C38" s="1">
        <v>79</v>
      </c>
      <c r="D38" s="1">
        <v>11.6181</v>
      </c>
      <c r="F38" s="7">
        <v>36</v>
      </c>
      <c r="G38" s="4">
        <v>95</v>
      </c>
      <c r="H38" s="4">
        <v>79</v>
      </c>
      <c r="I38" s="8">
        <v>9.01</v>
      </c>
      <c r="L38" s="1">
        <v>37</v>
      </c>
      <c r="M38" s="1">
        <v>73</v>
      </c>
      <c r="N38" s="1">
        <v>7.6807999999999996</v>
      </c>
      <c r="O38" s="4">
        <v>5.9555999999999996</v>
      </c>
      <c r="Q38">
        <f t="shared" si="0"/>
        <v>-1.7252000000000001</v>
      </c>
      <c r="R38">
        <f t="shared" si="1"/>
        <v>-22.461201958129365</v>
      </c>
    </row>
    <row r="39" spans="1:18" ht="15.75" customHeight="1">
      <c r="A39" s="1">
        <v>37</v>
      </c>
      <c r="B39" s="1">
        <v>85</v>
      </c>
      <c r="C39" s="1">
        <v>73</v>
      </c>
      <c r="D39" s="1">
        <v>7.6807999999999996</v>
      </c>
      <c r="F39" s="7">
        <v>37</v>
      </c>
      <c r="G39" s="4">
        <v>85</v>
      </c>
      <c r="H39" s="4">
        <v>73</v>
      </c>
      <c r="I39" s="8">
        <v>5.9555999999999996</v>
      </c>
      <c r="L39" s="1">
        <v>38</v>
      </c>
      <c r="M39" s="1">
        <v>66</v>
      </c>
      <c r="N39" s="1">
        <v>6.4082999999999997</v>
      </c>
      <c r="O39" s="4">
        <v>5.0663</v>
      </c>
      <c r="Q39">
        <f t="shared" si="0"/>
        <v>-1.3419999999999996</v>
      </c>
      <c r="R39">
        <f t="shared" si="1"/>
        <v>-20.941591373687245</v>
      </c>
    </row>
    <row r="40" spans="1:18" ht="15.75" customHeight="1">
      <c r="A40" s="1">
        <v>38</v>
      </c>
      <c r="B40" s="1">
        <v>79</v>
      </c>
      <c r="C40" s="1">
        <v>66</v>
      </c>
      <c r="D40" s="1">
        <v>6.4082999999999997</v>
      </c>
      <c r="F40" s="7">
        <v>38</v>
      </c>
      <c r="G40" s="4">
        <v>79</v>
      </c>
      <c r="H40" s="4">
        <v>66</v>
      </c>
      <c r="I40" s="8">
        <v>5.0663</v>
      </c>
      <c r="L40" s="1">
        <v>39</v>
      </c>
      <c r="M40" s="1">
        <v>71</v>
      </c>
      <c r="N40" s="1">
        <v>7.0739999999999998</v>
      </c>
      <c r="O40" s="4">
        <v>5.4306000000000001</v>
      </c>
      <c r="Q40">
        <f t="shared" si="0"/>
        <v>-1.6433999999999997</v>
      </c>
      <c r="R40">
        <f t="shared" si="1"/>
        <v>-23.231552162849869</v>
      </c>
    </row>
    <row r="41" spans="1:18" ht="15.75" customHeight="1">
      <c r="A41" s="1">
        <v>39</v>
      </c>
      <c r="B41" s="1">
        <v>84</v>
      </c>
      <c r="C41" s="1">
        <v>71</v>
      </c>
      <c r="D41" s="1">
        <v>7.0739999999999998</v>
      </c>
      <c r="F41" s="7">
        <v>39</v>
      </c>
      <c r="G41" s="4">
        <v>84</v>
      </c>
      <c r="H41" s="4">
        <v>71</v>
      </c>
      <c r="I41" s="8">
        <v>5.4306000000000001</v>
      </c>
      <c r="L41" s="1">
        <v>40</v>
      </c>
      <c r="M41" s="1">
        <v>68</v>
      </c>
      <c r="N41" s="1">
        <v>7.2346000000000004</v>
      </c>
      <c r="O41" s="4">
        <v>5.5957999999999997</v>
      </c>
      <c r="Q41">
        <f t="shared" si="0"/>
        <v>-1.6388000000000007</v>
      </c>
      <c r="R41">
        <f t="shared" si="1"/>
        <v>-22.652254443922271</v>
      </c>
    </row>
    <row r="42" spans="1:18" ht="15.75" customHeight="1">
      <c r="A42" s="1">
        <v>40</v>
      </c>
      <c r="B42" s="1">
        <v>83</v>
      </c>
      <c r="C42" s="1">
        <v>68</v>
      </c>
      <c r="D42" s="1">
        <v>7.2346000000000004</v>
      </c>
      <c r="F42" s="7">
        <v>40</v>
      </c>
      <c r="G42" s="4">
        <v>83</v>
      </c>
      <c r="H42" s="4">
        <v>68</v>
      </c>
      <c r="I42" s="8">
        <v>5.5957999999999997</v>
      </c>
      <c r="L42" s="1">
        <v>41</v>
      </c>
      <c r="M42" s="1">
        <v>70</v>
      </c>
      <c r="N42" s="1">
        <v>8.2842000000000002</v>
      </c>
      <c r="O42" s="4">
        <v>6.5514999999999999</v>
      </c>
      <c r="Q42">
        <f t="shared" si="0"/>
        <v>-1.7327000000000004</v>
      </c>
      <c r="R42">
        <f t="shared" si="1"/>
        <v>-20.915719079693879</v>
      </c>
    </row>
    <row r="43" spans="1:18" ht="15.75" customHeight="1">
      <c r="A43" s="1">
        <v>41</v>
      </c>
      <c r="B43" s="1">
        <v>86</v>
      </c>
      <c r="C43" s="1">
        <v>70</v>
      </c>
      <c r="D43" s="1">
        <v>8.2842000000000002</v>
      </c>
      <c r="F43" s="7">
        <v>41</v>
      </c>
      <c r="G43" s="4">
        <v>86</v>
      </c>
      <c r="H43" s="4">
        <v>70</v>
      </c>
      <c r="I43" s="8">
        <v>6.5514999999999999</v>
      </c>
      <c r="L43" s="1">
        <v>42</v>
      </c>
      <c r="M43" s="1">
        <v>74</v>
      </c>
      <c r="N43" s="1">
        <v>9.6849000000000007</v>
      </c>
      <c r="O43" s="4">
        <v>7.6272000000000002</v>
      </c>
      <c r="Q43">
        <f t="shared" si="0"/>
        <v>-2.0577000000000005</v>
      </c>
      <c r="R43">
        <f t="shared" si="1"/>
        <v>-21.246476473685842</v>
      </c>
    </row>
    <row r="44" spans="1:18" ht="15.75" customHeight="1">
      <c r="A44" s="1">
        <v>42</v>
      </c>
      <c r="B44" s="1">
        <v>90</v>
      </c>
      <c r="C44" s="1">
        <v>74</v>
      </c>
      <c r="D44" s="1">
        <v>9.6849000000000007</v>
      </c>
      <c r="F44" s="7">
        <v>42</v>
      </c>
      <c r="G44" s="4">
        <v>90</v>
      </c>
      <c r="H44" s="4">
        <v>74</v>
      </c>
      <c r="I44" s="8">
        <v>7.6272000000000002</v>
      </c>
      <c r="L44" s="1">
        <v>43</v>
      </c>
      <c r="M44" s="1">
        <v>68</v>
      </c>
      <c r="N44" s="1">
        <v>5.7187999999999999</v>
      </c>
      <c r="O44" s="4">
        <v>4.2733999999999996</v>
      </c>
      <c r="Q44">
        <f t="shared" si="0"/>
        <v>-1.4454000000000002</v>
      </c>
      <c r="R44">
        <f t="shared" si="1"/>
        <v>-25.274533118836125</v>
      </c>
    </row>
    <row r="45" spans="1:18" ht="15.75" customHeight="1">
      <c r="A45" s="1">
        <v>43</v>
      </c>
      <c r="B45" s="1">
        <v>75</v>
      </c>
      <c r="C45" s="1">
        <v>68</v>
      </c>
      <c r="D45" s="1">
        <v>5.7187999999999999</v>
      </c>
      <c r="F45" s="7">
        <v>43</v>
      </c>
      <c r="G45" s="4">
        <v>75</v>
      </c>
      <c r="H45" s="4">
        <v>68</v>
      </c>
      <c r="I45" s="8">
        <v>4.2733999999999996</v>
      </c>
      <c r="L45" s="1">
        <v>44</v>
      </c>
      <c r="M45" s="1">
        <v>67</v>
      </c>
      <c r="N45" s="1">
        <v>6.8394000000000004</v>
      </c>
      <c r="O45" s="4">
        <v>5.3624999999999998</v>
      </c>
      <c r="Q45">
        <f t="shared" si="0"/>
        <v>-1.4769000000000005</v>
      </c>
      <c r="R45">
        <f t="shared" si="1"/>
        <v>-21.593999473638046</v>
      </c>
    </row>
    <row r="46" spans="1:18" ht="15.75" customHeight="1">
      <c r="A46" s="1">
        <v>44</v>
      </c>
      <c r="B46" s="1">
        <v>81</v>
      </c>
      <c r="C46" s="1">
        <v>67</v>
      </c>
      <c r="D46" s="1">
        <v>6.8394000000000004</v>
      </c>
      <c r="F46" s="7">
        <v>44</v>
      </c>
      <c r="G46" s="4">
        <v>81</v>
      </c>
      <c r="H46" s="4">
        <v>67</v>
      </c>
      <c r="I46" s="8">
        <v>5.3624999999999998</v>
      </c>
      <c r="L46" s="1">
        <v>45</v>
      </c>
      <c r="M46" s="1">
        <v>73</v>
      </c>
      <c r="N46" s="1">
        <v>9.5435999999999996</v>
      </c>
      <c r="O46" s="4">
        <v>7.6246999999999998</v>
      </c>
      <c r="Q46">
        <f t="shared" si="0"/>
        <v>-1.9188999999999998</v>
      </c>
      <c r="R46">
        <f t="shared" si="1"/>
        <v>-20.106668343182864</v>
      </c>
    </row>
    <row r="47" spans="1:18" ht="15.75" customHeight="1">
      <c r="A47" s="1">
        <v>45</v>
      </c>
      <c r="B47" s="1">
        <v>88</v>
      </c>
      <c r="C47" s="1">
        <v>73</v>
      </c>
      <c r="D47" s="1">
        <v>9.5435999999999996</v>
      </c>
      <c r="F47" s="7">
        <v>45</v>
      </c>
      <c r="G47" s="4">
        <v>88</v>
      </c>
      <c r="H47" s="4">
        <v>73</v>
      </c>
      <c r="I47" s="8">
        <v>7.6246999999999998</v>
      </c>
      <c r="L47" s="1">
        <v>46</v>
      </c>
      <c r="M47" s="1">
        <v>67</v>
      </c>
      <c r="N47" s="1">
        <v>6.6002000000000001</v>
      </c>
      <c r="O47" s="4">
        <v>5.2061999999999999</v>
      </c>
      <c r="Q47">
        <f t="shared" si="0"/>
        <v>-1.3940000000000001</v>
      </c>
      <c r="R47">
        <f t="shared" si="1"/>
        <v>-21.120572103875642</v>
      </c>
    </row>
    <row r="48" spans="1:18" ht="15.75" customHeight="1">
      <c r="A48" s="1">
        <v>46</v>
      </c>
      <c r="B48" s="1">
        <v>81</v>
      </c>
      <c r="C48" s="1">
        <v>67</v>
      </c>
      <c r="D48" s="1">
        <v>6.6002000000000001</v>
      </c>
      <c r="F48" s="7">
        <v>46</v>
      </c>
      <c r="G48" s="4">
        <v>81</v>
      </c>
      <c r="H48" s="4">
        <v>67</v>
      </c>
      <c r="I48" s="8">
        <v>5.2061999999999999</v>
      </c>
      <c r="L48" s="1">
        <v>47</v>
      </c>
      <c r="M48" s="1">
        <v>78</v>
      </c>
      <c r="N48" s="1">
        <v>10.559100000000001</v>
      </c>
      <c r="O48" s="4">
        <v>8.4392999999999994</v>
      </c>
      <c r="Q48">
        <f t="shared" si="0"/>
        <v>-2.1198000000000015</v>
      </c>
      <c r="R48">
        <f t="shared" si="1"/>
        <v>-20.075574622837188</v>
      </c>
    </row>
    <row r="49" spans="1:18" ht="15.75" customHeight="1">
      <c r="A49" s="1">
        <v>47</v>
      </c>
      <c r="B49" s="1">
        <v>94</v>
      </c>
      <c r="C49" s="1">
        <v>78</v>
      </c>
      <c r="D49" s="1">
        <v>10.559100000000001</v>
      </c>
      <c r="F49" s="7">
        <v>47</v>
      </c>
      <c r="G49" s="4">
        <v>94</v>
      </c>
      <c r="H49" s="4">
        <v>78</v>
      </c>
      <c r="I49" s="8">
        <v>8.4392999999999994</v>
      </c>
      <c r="L49" s="1">
        <v>48</v>
      </c>
      <c r="M49" s="1">
        <v>67</v>
      </c>
      <c r="N49" s="1">
        <v>5.9492000000000003</v>
      </c>
      <c r="O49" s="4">
        <v>4.7293000000000003</v>
      </c>
      <c r="Q49">
        <f t="shared" si="0"/>
        <v>-1.2199</v>
      </c>
      <c r="R49">
        <f t="shared" si="1"/>
        <v>-20.505278020574195</v>
      </c>
    </row>
    <row r="50" spans="1:18" ht="15.75" customHeight="1">
      <c r="A50" s="1">
        <v>48</v>
      </c>
      <c r="B50" s="1">
        <v>79</v>
      </c>
      <c r="C50" s="1">
        <v>67</v>
      </c>
      <c r="D50" s="1">
        <v>5.9492000000000003</v>
      </c>
      <c r="F50" s="7">
        <v>48</v>
      </c>
      <c r="G50" s="4">
        <v>79</v>
      </c>
      <c r="H50" s="4">
        <v>67</v>
      </c>
      <c r="I50" s="8">
        <v>4.7293000000000003</v>
      </c>
      <c r="L50" s="1">
        <v>49</v>
      </c>
      <c r="M50" s="1">
        <v>90</v>
      </c>
      <c r="N50" s="1">
        <v>14.748100000000001</v>
      </c>
      <c r="O50" s="4">
        <v>11.995100000000001</v>
      </c>
      <c r="Q50">
        <f t="shared" si="0"/>
        <v>-2.7530000000000001</v>
      </c>
      <c r="R50">
        <f t="shared" si="1"/>
        <v>-18.666811318068092</v>
      </c>
    </row>
    <row r="51" spans="1:18" ht="15.75" customHeight="1">
      <c r="A51" s="1">
        <v>49</v>
      </c>
      <c r="B51" s="1">
        <v>106</v>
      </c>
      <c r="C51" s="1">
        <v>90</v>
      </c>
      <c r="D51" s="1">
        <v>14.748100000000001</v>
      </c>
      <c r="F51" s="7">
        <v>49</v>
      </c>
      <c r="G51" s="4">
        <v>106</v>
      </c>
      <c r="H51" s="4">
        <v>90</v>
      </c>
      <c r="I51" s="8">
        <v>11.995100000000001</v>
      </c>
      <c r="L51" s="1">
        <v>50</v>
      </c>
      <c r="M51" s="1">
        <v>65</v>
      </c>
      <c r="N51" s="1">
        <v>5.2206999999999999</v>
      </c>
      <c r="O51" s="4">
        <v>4.3693999999999997</v>
      </c>
      <c r="Q51">
        <f t="shared" si="0"/>
        <v>-0.85130000000000017</v>
      </c>
      <c r="R51">
        <f t="shared" si="1"/>
        <v>-16.306242457907945</v>
      </c>
    </row>
    <row r="52" spans="1:18" ht="15.75" customHeight="1">
      <c r="A52" s="1">
        <v>50</v>
      </c>
      <c r="B52" s="1">
        <v>79</v>
      </c>
      <c r="C52" s="1">
        <v>65</v>
      </c>
      <c r="D52" s="1">
        <v>5.2206999999999999</v>
      </c>
      <c r="F52" s="7">
        <v>50</v>
      </c>
      <c r="G52" s="4">
        <v>79</v>
      </c>
      <c r="H52" s="4">
        <v>65</v>
      </c>
      <c r="I52" s="8">
        <v>4.3693999999999997</v>
      </c>
      <c r="L52" s="1">
        <v>51</v>
      </c>
      <c r="M52" s="1">
        <v>68</v>
      </c>
      <c r="N52" s="1">
        <v>6.3090999999999999</v>
      </c>
      <c r="O52" s="4">
        <v>4.9635999999999996</v>
      </c>
      <c r="Q52">
        <f t="shared" si="0"/>
        <v>-1.3455000000000004</v>
      </c>
      <c r="R52">
        <f t="shared" si="1"/>
        <v>-21.326338146486826</v>
      </c>
    </row>
    <row r="53" spans="1:18" ht="15.75" customHeight="1">
      <c r="A53" s="1">
        <v>51</v>
      </c>
      <c r="B53" s="1">
        <v>81</v>
      </c>
      <c r="C53" s="1">
        <v>68</v>
      </c>
      <c r="D53" s="1">
        <v>6.3090999999999999</v>
      </c>
      <c r="F53" s="7">
        <v>51</v>
      </c>
      <c r="G53" s="4">
        <v>81</v>
      </c>
      <c r="H53" s="4">
        <v>68</v>
      </c>
      <c r="I53" s="8">
        <v>4.9635999999999996</v>
      </c>
      <c r="L53" s="1">
        <v>52</v>
      </c>
      <c r="M53" s="1">
        <v>72</v>
      </c>
      <c r="N53" s="1">
        <v>8.7507999999999999</v>
      </c>
      <c r="O53" s="4">
        <v>7.2846000000000002</v>
      </c>
      <c r="Q53">
        <f t="shared" si="0"/>
        <v>-1.4661999999999997</v>
      </c>
      <c r="R53">
        <f t="shared" si="1"/>
        <v>-16.755039539242123</v>
      </c>
    </row>
    <row r="54" spans="1:18" ht="15.75" customHeight="1">
      <c r="A54" s="1">
        <v>52</v>
      </c>
      <c r="B54" s="1">
        <v>89</v>
      </c>
      <c r="C54" s="1">
        <v>72</v>
      </c>
      <c r="D54" s="1">
        <v>8.7507999999999999</v>
      </c>
      <c r="F54" s="7">
        <v>52</v>
      </c>
      <c r="G54" s="4">
        <v>89</v>
      </c>
      <c r="H54" s="4">
        <v>72</v>
      </c>
      <c r="I54" s="8">
        <v>7.2846000000000002</v>
      </c>
      <c r="L54" s="1">
        <v>53</v>
      </c>
      <c r="M54" s="1">
        <v>66</v>
      </c>
      <c r="N54" s="1">
        <v>6.8423999999999996</v>
      </c>
      <c r="O54" s="4">
        <v>4.9950999999999999</v>
      </c>
      <c r="Q54">
        <f t="shared" si="0"/>
        <v>-1.8472999999999997</v>
      </c>
      <c r="R54">
        <f t="shared" si="1"/>
        <v>-26.997837016251601</v>
      </c>
    </row>
    <row r="55" spans="1:18" ht="15.75" customHeight="1">
      <c r="A55" s="1">
        <v>53</v>
      </c>
      <c r="B55" s="1">
        <v>82</v>
      </c>
      <c r="C55" s="1">
        <v>66</v>
      </c>
      <c r="D55" s="1">
        <v>6.8423999999999996</v>
      </c>
      <c r="F55" s="7">
        <v>53</v>
      </c>
      <c r="G55" s="4">
        <v>81</v>
      </c>
      <c r="H55" s="4">
        <v>66</v>
      </c>
      <c r="I55" s="8">
        <v>4.9950999999999999</v>
      </c>
      <c r="L55" s="1">
        <v>54</v>
      </c>
      <c r="M55" s="1">
        <v>88</v>
      </c>
      <c r="N55" s="1">
        <v>15.2858</v>
      </c>
      <c r="O55" s="4">
        <v>12.4955</v>
      </c>
      <c r="Q55">
        <f t="shared" si="0"/>
        <v>-2.7903000000000002</v>
      </c>
      <c r="R55">
        <f t="shared" si="1"/>
        <v>-18.254196705439035</v>
      </c>
    </row>
    <row r="56" spans="1:18" ht="15.75" customHeight="1">
      <c r="A56" s="1">
        <v>54</v>
      </c>
      <c r="B56" s="1">
        <v>109</v>
      </c>
      <c r="C56" s="1">
        <v>88</v>
      </c>
      <c r="D56" s="1">
        <v>15.2858</v>
      </c>
      <c r="F56" s="7">
        <v>54</v>
      </c>
      <c r="G56" s="4">
        <v>109</v>
      </c>
      <c r="H56" s="4">
        <v>88</v>
      </c>
      <c r="I56" s="8">
        <v>12.4955</v>
      </c>
      <c r="L56" s="1">
        <v>55</v>
      </c>
      <c r="M56" s="1">
        <v>69</v>
      </c>
      <c r="N56" s="1">
        <v>7.4538000000000002</v>
      </c>
      <c r="O56" s="4">
        <v>5.9705000000000004</v>
      </c>
      <c r="Q56">
        <f t="shared" si="0"/>
        <v>-1.4832999999999998</v>
      </c>
      <c r="R56">
        <f t="shared" si="1"/>
        <v>-19.899916820950388</v>
      </c>
    </row>
    <row r="57" spans="1:18" ht="15.75" customHeight="1">
      <c r="A57" s="1">
        <v>55</v>
      </c>
      <c r="B57" s="1">
        <v>84</v>
      </c>
      <c r="C57" s="1">
        <v>69</v>
      </c>
      <c r="D57" s="1">
        <v>7.4538000000000002</v>
      </c>
      <c r="F57" s="7">
        <v>55</v>
      </c>
      <c r="G57" s="4">
        <v>84</v>
      </c>
      <c r="H57" s="4">
        <v>69</v>
      </c>
      <c r="I57" s="8">
        <v>5.9705000000000004</v>
      </c>
      <c r="L57" s="1">
        <v>56</v>
      </c>
      <c r="M57" s="1">
        <v>85</v>
      </c>
      <c r="N57" s="1">
        <v>13.414199999999999</v>
      </c>
      <c r="O57" s="4">
        <v>10.982900000000001</v>
      </c>
      <c r="Q57">
        <f t="shared" si="0"/>
        <v>-2.4312999999999985</v>
      </c>
      <c r="R57">
        <f t="shared" si="1"/>
        <v>-18.124822948815424</v>
      </c>
    </row>
    <row r="58" spans="1:18" ht="15.75" customHeight="1">
      <c r="A58" s="1">
        <v>56</v>
      </c>
      <c r="B58" s="1">
        <v>102</v>
      </c>
      <c r="C58" s="1">
        <v>85</v>
      </c>
      <c r="D58" s="1">
        <v>13.414199999999999</v>
      </c>
      <c r="F58" s="7">
        <v>56</v>
      </c>
      <c r="G58" s="4">
        <v>102</v>
      </c>
      <c r="H58" s="4">
        <v>85</v>
      </c>
      <c r="I58" s="8">
        <v>10.982900000000001</v>
      </c>
      <c r="L58" s="1">
        <v>57</v>
      </c>
      <c r="M58" s="1">
        <v>65</v>
      </c>
      <c r="N58" s="1">
        <v>5.8156999999999996</v>
      </c>
      <c r="O58" s="4">
        <v>4.6837</v>
      </c>
      <c r="Q58">
        <f t="shared" si="0"/>
        <v>-1.1319999999999997</v>
      </c>
      <c r="R58">
        <f t="shared" si="1"/>
        <v>-19.46455284832436</v>
      </c>
    </row>
    <row r="59" spans="1:18" ht="15.75" customHeight="1">
      <c r="A59" s="1">
        <v>57</v>
      </c>
      <c r="B59" s="1">
        <v>81</v>
      </c>
      <c r="C59" s="1">
        <v>65</v>
      </c>
      <c r="D59" s="1">
        <v>5.8156999999999996</v>
      </c>
      <c r="F59" s="7">
        <v>57</v>
      </c>
      <c r="G59" s="4">
        <v>81</v>
      </c>
      <c r="H59" s="4">
        <v>65</v>
      </c>
      <c r="I59" s="8">
        <v>4.6837</v>
      </c>
      <c r="L59" s="1">
        <v>58</v>
      </c>
      <c r="M59" s="1">
        <v>69</v>
      </c>
      <c r="N59" s="1">
        <v>6.2618</v>
      </c>
      <c r="O59" s="4">
        <v>4.93</v>
      </c>
      <c r="Q59">
        <f t="shared" si="0"/>
        <v>-1.3318000000000003</v>
      </c>
      <c r="R59">
        <f t="shared" si="1"/>
        <v>-21.268644798620208</v>
      </c>
    </row>
    <row r="60" spans="1:18" ht="15.75" customHeight="1">
      <c r="A60" s="1">
        <v>58</v>
      </c>
      <c r="B60" s="1">
        <v>84</v>
      </c>
      <c r="C60" s="1">
        <v>69</v>
      </c>
      <c r="D60" s="1">
        <v>6.2618</v>
      </c>
      <c r="F60" s="7">
        <v>58</v>
      </c>
      <c r="G60" s="4">
        <v>84</v>
      </c>
      <c r="H60" s="4">
        <v>69</v>
      </c>
      <c r="I60" s="8">
        <v>4.93</v>
      </c>
      <c r="L60" s="1">
        <v>59</v>
      </c>
      <c r="M60" s="1">
        <v>70</v>
      </c>
      <c r="N60" s="1">
        <v>7.2521000000000004</v>
      </c>
      <c r="O60" s="4">
        <v>5.7645999999999997</v>
      </c>
      <c r="Q60">
        <f t="shared" si="0"/>
        <v>-1.4875000000000007</v>
      </c>
      <c r="R60">
        <f t="shared" si="1"/>
        <v>-20.511300175121697</v>
      </c>
    </row>
    <row r="61" spans="1:18" ht="15.75" customHeight="1">
      <c r="A61" s="1">
        <v>59</v>
      </c>
      <c r="B61" s="1">
        <v>85</v>
      </c>
      <c r="C61" s="1">
        <v>70</v>
      </c>
      <c r="D61" s="1">
        <v>7.2521000000000004</v>
      </c>
      <c r="F61" s="7">
        <v>59</v>
      </c>
      <c r="G61" s="4">
        <v>85</v>
      </c>
      <c r="H61" s="4">
        <v>70</v>
      </c>
      <c r="I61" s="8">
        <v>5.7645999999999997</v>
      </c>
      <c r="L61" s="1">
        <v>60</v>
      </c>
      <c r="M61" s="1">
        <v>74</v>
      </c>
      <c r="N61" s="1">
        <v>8.7246000000000006</v>
      </c>
      <c r="O61" s="4">
        <v>7.0890000000000004</v>
      </c>
      <c r="Q61">
        <f t="shared" si="0"/>
        <v>-1.6356000000000002</v>
      </c>
      <c r="R61">
        <f t="shared" si="1"/>
        <v>-18.746991266075234</v>
      </c>
    </row>
    <row r="62" spans="1:18" ht="15.75" customHeight="1">
      <c r="A62" s="1">
        <v>60</v>
      </c>
      <c r="B62" s="1">
        <v>90</v>
      </c>
      <c r="C62" s="1">
        <v>74</v>
      </c>
      <c r="D62" s="1">
        <v>8.7246000000000006</v>
      </c>
      <c r="F62" s="7">
        <v>60</v>
      </c>
      <c r="G62" s="4">
        <v>90</v>
      </c>
      <c r="H62" s="4">
        <v>74</v>
      </c>
      <c r="I62" s="8">
        <v>7.0890000000000004</v>
      </c>
      <c r="L62" s="1">
        <v>61</v>
      </c>
      <c r="M62" s="1">
        <v>71</v>
      </c>
      <c r="N62" s="1">
        <v>7.7148000000000003</v>
      </c>
      <c r="O62" s="4">
        <v>6.1550000000000002</v>
      </c>
      <c r="Q62">
        <f t="shared" si="0"/>
        <v>-1.5598000000000001</v>
      </c>
      <c r="R62">
        <f t="shared" si="1"/>
        <v>-20.218281744180018</v>
      </c>
    </row>
    <row r="63" spans="1:18" ht="15.75" customHeight="1">
      <c r="A63" s="1">
        <v>61</v>
      </c>
      <c r="B63" s="1">
        <v>83</v>
      </c>
      <c r="C63" s="1">
        <v>71</v>
      </c>
      <c r="D63" s="1">
        <v>7.7148000000000003</v>
      </c>
      <c r="F63" s="7">
        <v>61</v>
      </c>
      <c r="G63" s="4">
        <v>83</v>
      </c>
      <c r="H63" s="4">
        <v>71</v>
      </c>
      <c r="I63" s="8">
        <v>6.1550000000000002</v>
      </c>
      <c r="L63" s="1">
        <v>62</v>
      </c>
      <c r="M63" s="1">
        <v>67</v>
      </c>
      <c r="N63" s="1">
        <v>6.5038</v>
      </c>
      <c r="O63" s="4">
        <v>5.1212</v>
      </c>
      <c r="Q63">
        <f t="shared" si="0"/>
        <v>-1.3826000000000001</v>
      </c>
      <c r="R63">
        <f t="shared" si="1"/>
        <v>-21.258341277407055</v>
      </c>
    </row>
    <row r="64" spans="1:18" ht="15.75" customHeight="1">
      <c r="A64" s="1">
        <v>62</v>
      </c>
      <c r="B64" s="1">
        <v>83</v>
      </c>
      <c r="C64" s="1">
        <v>67</v>
      </c>
      <c r="D64" s="1">
        <v>6.5038</v>
      </c>
      <c r="F64" s="7">
        <v>62</v>
      </c>
      <c r="G64" s="4">
        <v>83</v>
      </c>
      <c r="H64" s="4">
        <v>67</v>
      </c>
      <c r="I64" s="8">
        <v>5.1212</v>
      </c>
      <c r="L64" s="1">
        <v>63</v>
      </c>
      <c r="M64" s="1">
        <v>72</v>
      </c>
      <c r="N64" s="1">
        <v>7.9741</v>
      </c>
      <c r="O64" s="4">
        <v>6.6841999999999997</v>
      </c>
      <c r="Q64">
        <f t="shared" si="0"/>
        <v>-1.2899000000000003</v>
      </c>
      <c r="R64">
        <f t="shared" si="1"/>
        <v>-16.176120189112254</v>
      </c>
    </row>
    <row r="65" spans="1:18" ht="15.75" customHeight="1">
      <c r="A65" s="1">
        <v>63</v>
      </c>
      <c r="B65" s="1">
        <v>87</v>
      </c>
      <c r="C65" s="1">
        <v>72</v>
      </c>
      <c r="D65" s="1">
        <v>7.9741</v>
      </c>
      <c r="F65" s="7">
        <v>63</v>
      </c>
      <c r="G65" s="4">
        <v>87</v>
      </c>
      <c r="H65" s="4">
        <v>72</v>
      </c>
      <c r="I65" s="8">
        <v>6.6841999999999997</v>
      </c>
      <c r="L65" s="1">
        <v>64</v>
      </c>
      <c r="M65" s="1">
        <v>70</v>
      </c>
      <c r="N65" s="1">
        <v>6.6722999999999999</v>
      </c>
      <c r="O65" s="4">
        <v>5.4260000000000002</v>
      </c>
      <c r="Q65">
        <f t="shared" si="0"/>
        <v>-1.2462999999999997</v>
      </c>
      <c r="R65">
        <f t="shared" si="1"/>
        <v>-18.678716484570536</v>
      </c>
    </row>
    <row r="66" spans="1:18" ht="15.75" customHeight="1">
      <c r="A66" s="1">
        <v>64</v>
      </c>
      <c r="B66" s="1">
        <v>84</v>
      </c>
      <c r="C66" s="1">
        <v>70</v>
      </c>
      <c r="D66" s="1">
        <v>6.6722999999999999</v>
      </c>
      <c r="F66" s="7">
        <v>64</v>
      </c>
      <c r="G66" s="4">
        <v>84</v>
      </c>
      <c r="H66" s="4">
        <v>70</v>
      </c>
      <c r="I66" s="8">
        <v>5.4260000000000002</v>
      </c>
      <c r="L66" s="1">
        <v>65</v>
      </c>
      <c r="M66" s="1">
        <v>74</v>
      </c>
      <c r="N66" s="1">
        <v>8.5378000000000007</v>
      </c>
      <c r="O66" s="4">
        <v>6.6814999999999998</v>
      </c>
      <c r="Q66">
        <f t="shared" si="0"/>
        <v>-1.8563000000000009</v>
      </c>
      <c r="R66">
        <f t="shared" ref="R66:R68" si="2">Q66/N66*100</f>
        <v>-21.742134976223394</v>
      </c>
    </row>
    <row r="67" spans="1:18" ht="15.75" customHeight="1">
      <c r="A67" s="1">
        <v>65</v>
      </c>
      <c r="B67" s="1">
        <v>90</v>
      </c>
      <c r="C67" s="1">
        <v>74</v>
      </c>
      <c r="D67" s="1">
        <v>8.5378000000000007</v>
      </c>
      <c r="F67" s="7">
        <v>65</v>
      </c>
      <c r="G67" s="4">
        <v>90</v>
      </c>
      <c r="H67" s="4">
        <v>74</v>
      </c>
      <c r="I67" s="8">
        <v>6.6814999999999998</v>
      </c>
      <c r="L67" s="1">
        <v>66</v>
      </c>
      <c r="M67" s="1">
        <v>75</v>
      </c>
      <c r="N67" s="1">
        <v>8.6877999999999993</v>
      </c>
      <c r="O67" s="4">
        <v>7.0324</v>
      </c>
      <c r="Q67">
        <f t="shared" ref="Q67:Q68" si="3">O67-N67</f>
        <v>-1.6553999999999993</v>
      </c>
      <c r="R67">
        <f t="shared" si="2"/>
        <v>-19.054306038352625</v>
      </c>
    </row>
    <row r="68" spans="1:18" ht="15.75" customHeight="1">
      <c r="A68" s="1">
        <v>66</v>
      </c>
      <c r="B68" s="1">
        <v>91</v>
      </c>
      <c r="C68" s="1">
        <v>75</v>
      </c>
      <c r="D68" s="1">
        <v>8.6877999999999993</v>
      </c>
      <c r="F68" s="7">
        <v>66</v>
      </c>
      <c r="G68" s="4">
        <v>90</v>
      </c>
      <c r="H68" s="4">
        <v>75</v>
      </c>
      <c r="I68" s="8">
        <v>7.0324</v>
      </c>
      <c r="L68" s="1">
        <v>67</v>
      </c>
      <c r="M68" s="1">
        <v>72</v>
      </c>
      <c r="N68" s="1">
        <v>9.9504999999999999</v>
      </c>
      <c r="O68" s="4">
        <v>7.9511000000000003</v>
      </c>
      <c r="Q68">
        <f t="shared" si="3"/>
        <v>-1.9993999999999996</v>
      </c>
      <c r="R68">
        <f t="shared" si="2"/>
        <v>-20.093462640068335</v>
      </c>
    </row>
    <row r="69" spans="1:18" ht="15.75" customHeight="1">
      <c r="A69" s="1">
        <v>67</v>
      </c>
      <c r="B69" s="1">
        <v>90</v>
      </c>
      <c r="C69" s="1">
        <v>72</v>
      </c>
      <c r="D69" s="1">
        <v>9.9504999999999999</v>
      </c>
      <c r="F69" s="9">
        <v>67</v>
      </c>
      <c r="G69" s="10">
        <v>90</v>
      </c>
      <c r="H69" s="10">
        <v>72</v>
      </c>
      <c r="I69" s="11">
        <v>7.9511000000000003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42"/>
  <sheetViews>
    <sheetView tabSelected="1" topLeftCell="W26" zoomScaleNormal="100" workbookViewId="0">
      <selection activeCell="AM47" sqref="AM47"/>
    </sheetView>
  </sheetViews>
  <sheetFormatPr defaultColWidth="12.5546875" defaultRowHeight="15.75" customHeight="1"/>
  <sheetData>
    <row r="1" spans="1:25" ht="15.75" customHeight="1">
      <c r="A1" s="22" t="s">
        <v>0</v>
      </c>
      <c r="B1" s="23"/>
      <c r="C1" s="23"/>
      <c r="D1" s="24"/>
      <c r="F1" s="22" t="s">
        <v>1</v>
      </c>
      <c r="G1" s="23"/>
      <c r="H1" s="23"/>
      <c r="I1" s="24"/>
      <c r="L1" t="s">
        <v>11</v>
      </c>
      <c r="M1" s="18" t="s">
        <v>17</v>
      </c>
      <c r="N1" s="1" t="s">
        <v>4</v>
      </c>
      <c r="O1" s="1" t="s">
        <v>5</v>
      </c>
      <c r="Q1" t="s">
        <v>6</v>
      </c>
      <c r="R1" t="s">
        <v>7</v>
      </c>
      <c r="T1" s="18" t="s">
        <v>18</v>
      </c>
      <c r="U1" t="s">
        <v>19</v>
      </c>
      <c r="W1" s="19" t="s">
        <v>20</v>
      </c>
      <c r="X1" s="19" t="s">
        <v>21</v>
      </c>
      <c r="Y1" s="21" t="s">
        <v>22</v>
      </c>
    </row>
    <row r="2" spans="1:25" ht="15.75" customHeight="1">
      <c r="A2" s="1" t="s">
        <v>12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1.1254</v>
      </c>
      <c r="O2" s="6"/>
      <c r="Q2">
        <f>O2-N2</f>
        <v>-1.1254</v>
      </c>
      <c r="R2" t="s">
        <v>13</v>
      </c>
      <c r="T2" s="18">
        <v>33.5</v>
      </c>
      <c r="U2" s="18">
        <v>0.313</v>
      </c>
      <c r="W2" s="20">
        <v>1.4319999999999999</v>
      </c>
      <c r="X2" s="20">
        <v>54.7</v>
      </c>
      <c r="Y2" t="s">
        <v>23</v>
      </c>
    </row>
    <row r="3" spans="1:25" ht="15.75" customHeight="1">
      <c r="A3" s="1">
        <v>1</v>
      </c>
      <c r="B3" s="1">
        <v>53</v>
      </c>
      <c r="C3" s="1">
        <v>46</v>
      </c>
      <c r="D3" s="1">
        <v>1.1254</v>
      </c>
      <c r="F3" s="4">
        <v>1</v>
      </c>
      <c r="G3" s="6" t="s">
        <v>14</v>
      </c>
      <c r="H3" s="6" t="s">
        <v>14</v>
      </c>
      <c r="I3" s="6" t="s">
        <v>14</v>
      </c>
      <c r="L3" s="1">
        <v>2</v>
      </c>
      <c r="M3" s="1">
        <v>50</v>
      </c>
      <c r="N3" s="1">
        <v>1.6948000000000001</v>
      </c>
      <c r="O3" s="6"/>
      <c r="Q3">
        <f t="shared" ref="Q3:Q66" si="0">O3-N3</f>
        <v>-1.6948000000000001</v>
      </c>
      <c r="R3" t="s">
        <v>13</v>
      </c>
      <c r="T3" s="18">
        <v>33.5</v>
      </c>
      <c r="U3" s="18">
        <v>0.36199999999999999</v>
      </c>
      <c r="W3" s="20">
        <v>1.004</v>
      </c>
      <c r="X3" s="20">
        <v>50</v>
      </c>
      <c r="Y3" t="s">
        <v>23</v>
      </c>
    </row>
    <row r="4" spans="1:25" ht="15.75" customHeight="1">
      <c r="A4" s="1">
        <v>2</v>
      </c>
      <c r="B4" s="1">
        <v>58</v>
      </c>
      <c r="C4" s="1">
        <v>50</v>
      </c>
      <c r="D4" s="1">
        <v>1.6948000000000001</v>
      </c>
      <c r="F4" s="4">
        <v>2</v>
      </c>
      <c r="G4" s="6" t="s">
        <v>14</v>
      </c>
      <c r="H4" s="6" t="s">
        <v>14</v>
      </c>
      <c r="I4" s="6" t="s">
        <v>14</v>
      </c>
      <c r="L4" s="1">
        <v>3</v>
      </c>
      <c r="M4" s="1">
        <v>50</v>
      </c>
      <c r="N4" s="1">
        <v>1.6662999999999999</v>
      </c>
      <c r="O4" s="4">
        <v>1.0911</v>
      </c>
      <c r="Q4">
        <f>O4-N4</f>
        <v>-0.57519999999999993</v>
      </c>
      <c r="R4">
        <f>Q4/N4*100</f>
        <v>-34.519594310748367</v>
      </c>
      <c r="T4" s="18">
        <v>34.299999999999997</v>
      </c>
      <c r="U4" s="18">
        <v>0.40300000000000002</v>
      </c>
      <c r="W4" s="20">
        <v>1.117</v>
      </c>
      <c r="X4" s="20">
        <v>48.2</v>
      </c>
      <c r="Y4" t="s">
        <v>23</v>
      </c>
    </row>
    <row r="5" spans="1:25" ht="15.75" customHeight="1">
      <c r="A5" s="1">
        <v>3</v>
      </c>
      <c r="B5" s="1">
        <v>59</v>
      </c>
      <c r="C5" s="1">
        <v>50</v>
      </c>
      <c r="D5" s="1">
        <v>1.6662999999999999</v>
      </c>
      <c r="F5" s="4">
        <v>3</v>
      </c>
      <c r="G5" s="4">
        <v>59</v>
      </c>
      <c r="H5" s="4">
        <v>50</v>
      </c>
      <c r="I5" s="4">
        <v>1.0911</v>
      </c>
      <c r="L5" s="1">
        <v>4</v>
      </c>
      <c r="M5" s="1">
        <v>55</v>
      </c>
      <c r="N5" s="1">
        <v>2.0085999999999999</v>
      </c>
      <c r="O5" s="4">
        <v>1.5477000000000001</v>
      </c>
      <c r="Q5">
        <f t="shared" si="0"/>
        <v>-0.46089999999999987</v>
      </c>
      <c r="R5">
        <f>Q5/N5*100</f>
        <v>-22.946330777656073</v>
      </c>
      <c r="T5" s="18">
        <v>34.5</v>
      </c>
      <c r="U5" s="18">
        <v>0.34499999999999997</v>
      </c>
      <c r="W5" s="20">
        <v>0.65100000000000002</v>
      </c>
      <c r="X5" s="20">
        <v>41.9</v>
      </c>
      <c r="Y5" t="s">
        <v>23</v>
      </c>
    </row>
    <row r="6" spans="1:25" ht="15.75" customHeight="1">
      <c r="A6" s="1">
        <v>4</v>
      </c>
      <c r="B6" s="1">
        <v>64</v>
      </c>
      <c r="C6" s="1">
        <v>55</v>
      </c>
      <c r="D6" s="1">
        <v>2.0085999999999999</v>
      </c>
      <c r="F6" s="4">
        <v>4</v>
      </c>
      <c r="G6" s="4">
        <v>64</v>
      </c>
      <c r="H6" s="4">
        <v>55</v>
      </c>
      <c r="I6" s="4">
        <v>1.5477000000000001</v>
      </c>
      <c r="L6" s="1">
        <v>5</v>
      </c>
      <c r="M6" s="1">
        <v>49</v>
      </c>
      <c r="N6" s="1">
        <v>1.5946</v>
      </c>
      <c r="O6" s="4">
        <v>1.3889</v>
      </c>
      <c r="Q6">
        <f t="shared" si="0"/>
        <v>-0.20569999999999999</v>
      </c>
      <c r="R6">
        <f>Q6/N6*100</f>
        <v>-12.899786780383796</v>
      </c>
      <c r="T6" s="18">
        <v>38.700000000000003</v>
      </c>
      <c r="U6" s="18">
        <v>0.45</v>
      </c>
      <c r="W6" s="20">
        <v>1.3140000000000001</v>
      </c>
      <c r="X6" s="20">
        <v>52</v>
      </c>
      <c r="Y6" t="s">
        <v>23</v>
      </c>
    </row>
    <row r="7" spans="1:25" ht="15.75" customHeight="1">
      <c r="A7" s="1">
        <v>5</v>
      </c>
      <c r="B7" s="1">
        <v>57</v>
      </c>
      <c r="C7" s="1">
        <v>49</v>
      </c>
      <c r="D7" s="1">
        <v>1.5946</v>
      </c>
      <c r="F7" s="4">
        <v>5</v>
      </c>
      <c r="G7" s="4">
        <v>55</v>
      </c>
      <c r="H7" s="4">
        <v>49</v>
      </c>
      <c r="I7" s="4">
        <v>1.3889</v>
      </c>
      <c r="L7" s="1">
        <v>6</v>
      </c>
      <c r="M7" s="1">
        <v>53</v>
      </c>
      <c r="N7" s="1">
        <v>1.3302</v>
      </c>
      <c r="O7" s="4">
        <v>1.6859999999999999</v>
      </c>
      <c r="Q7">
        <f t="shared" si="0"/>
        <v>0.35579999999999989</v>
      </c>
      <c r="R7">
        <f>Q7/N7*100</f>
        <v>26.747857465042841</v>
      </c>
      <c r="T7" s="18">
        <v>38.9</v>
      </c>
      <c r="U7" s="18">
        <v>0.67200000000000004</v>
      </c>
      <c r="W7" s="20">
        <v>1.0589999999999999</v>
      </c>
      <c r="X7" s="20">
        <v>47.8</v>
      </c>
      <c r="Y7" t="s">
        <v>23</v>
      </c>
    </row>
    <row r="8" spans="1:25" ht="15.75" customHeight="1">
      <c r="A8" s="1">
        <v>6</v>
      </c>
      <c r="B8" s="1">
        <v>62</v>
      </c>
      <c r="C8" s="1">
        <v>53</v>
      </c>
      <c r="D8" s="1">
        <v>1.3302</v>
      </c>
      <c r="F8" s="4">
        <v>6</v>
      </c>
      <c r="G8" s="4">
        <v>62</v>
      </c>
      <c r="H8" s="4">
        <v>53</v>
      </c>
      <c r="I8" s="4">
        <v>1.6859999999999999</v>
      </c>
      <c r="L8" s="1">
        <v>7</v>
      </c>
      <c r="M8" s="1">
        <v>52</v>
      </c>
      <c r="N8" s="1">
        <v>2.0954000000000002</v>
      </c>
      <c r="O8" s="4">
        <v>1.7896000000000001</v>
      </c>
      <c r="Q8">
        <f t="shared" si="0"/>
        <v>-0.30580000000000007</v>
      </c>
      <c r="R8">
        <f>Q8/N8*100</f>
        <v>-14.593872291686555</v>
      </c>
      <c r="T8" s="18">
        <v>39.1</v>
      </c>
      <c r="U8" s="18">
        <v>0.46</v>
      </c>
      <c r="W8" s="20">
        <v>1.0669999999999999</v>
      </c>
      <c r="X8" s="20">
        <v>49</v>
      </c>
      <c r="Y8" t="s">
        <v>23</v>
      </c>
    </row>
    <row r="9" spans="1:25" ht="15.75" customHeight="1">
      <c r="A9" s="1">
        <v>7</v>
      </c>
      <c r="B9" s="1">
        <v>62</v>
      </c>
      <c r="C9" s="1">
        <v>52</v>
      </c>
      <c r="D9" s="1">
        <v>2.0954000000000002</v>
      </c>
      <c r="F9" s="4">
        <v>7</v>
      </c>
      <c r="G9" s="4">
        <v>62</v>
      </c>
      <c r="H9" s="4">
        <v>52</v>
      </c>
      <c r="I9" s="4">
        <v>1.7896000000000001</v>
      </c>
      <c r="L9" s="1">
        <v>8</v>
      </c>
      <c r="M9" s="1">
        <v>51</v>
      </c>
      <c r="N9" s="1">
        <v>1.6046</v>
      </c>
      <c r="O9" s="6"/>
      <c r="Q9">
        <f t="shared" si="0"/>
        <v>-1.6046</v>
      </c>
      <c r="R9" t="s">
        <v>13</v>
      </c>
      <c r="T9" s="18">
        <v>39.200000000000003</v>
      </c>
      <c r="U9" s="18">
        <v>0.71899999999999997</v>
      </c>
      <c r="W9" s="20">
        <v>0.63100000000000001</v>
      </c>
      <c r="X9" s="20">
        <v>41.2</v>
      </c>
      <c r="Y9" t="s">
        <v>23</v>
      </c>
    </row>
    <row r="10" spans="1:25" ht="15.75" customHeight="1">
      <c r="A10" s="1">
        <v>8</v>
      </c>
      <c r="B10" s="1">
        <v>60</v>
      </c>
      <c r="C10" s="1">
        <v>51</v>
      </c>
      <c r="D10" s="1">
        <v>1.6046</v>
      </c>
      <c r="F10" s="4">
        <v>8</v>
      </c>
      <c r="G10" s="6" t="s">
        <v>14</v>
      </c>
      <c r="H10" s="6" t="s">
        <v>14</v>
      </c>
      <c r="I10" s="6" t="s">
        <v>14</v>
      </c>
      <c r="L10" s="1">
        <v>9</v>
      </c>
      <c r="M10" s="1">
        <v>47</v>
      </c>
      <c r="N10" s="1">
        <v>1.3048999999999999</v>
      </c>
      <c r="O10" s="4">
        <v>1.2998000000000001</v>
      </c>
      <c r="Q10">
        <f t="shared" si="0"/>
        <v>-5.0999999999998824E-3</v>
      </c>
      <c r="R10">
        <f>Q10/N10*100</f>
        <v>-0.39083454670855106</v>
      </c>
      <c r="T10" s="18">
        <v>39.5</v>
      </c>
      <c r="U10" s="18">
        <v>0.51</v>
      </c>
      <c r="W10" s="20">
        <v>1.171</v>
      </c>
      <c r="X10" s="20">
        <v>50</v>
      </c>
      <c r="Y10" t="s">
        <v>23</v>
      </c>
    </row>
    <row r="11" spans="1:25" ht="15.75" customHeight="1">
      <c r="A11" s="1">
        <v>9</v>
      </c>
      <c r="B11" s="1">
        <v>55</v>
      </c>
      <c r="C11" s="1">
        <v>47</v>
      </c>
      <c r="D11" s="1">
        <v>1.3048999999999999</v>
      </c>
      <c r="F11" s="4">
        <v>9</v>
      </c>
      <c r="G11" s="4">
        <v>55</v>
      </c>
      <c r="H11" s="4">
        <v>47</v>
      </c>
      <c r="I11" s="4">
        <v>1.2998000000000001</v>
      </c>
      <c r="L11" s="1">
        <v>10</v>
      </c>
      <c r="M11" s="1">
        <v>49</v>
      </c>
      <c r="N11" s="1">
        <v>1.3465</v>
      </c>
      <c r="O11" s="6"/>
      <c r="Q11">
        <f t="shared" si="0"/>
        <v>-1.3465</v>
      </c>
      <c r="R11" t="s">
        <v>13</v>
      </c>
      <c r="T11" s="18">
        <v>39.6</v>
      </c>
      <c r="U11" s="18">
        <v>0.66700000000000004</v>
      </c>
      <c r="W11" s="20">
        <v>0.97699999999999998</v>
      </c>
      <c r="X11" s="20">
        <v>46</v>
      </c>
      <c r="Y11" t="s">
        <v>23</v>
      </c>
    </row>
    <row r="12" spans="1:25" ht="15.75" customHeight="1">
      <c r="A12" s="1">
        <v>10</v>
      </c>
      <c r="B12" s="1">
        <v>58</v>
      </c>
      <c r="C12" s="1">
        <v>49</v>
      </c>
      <c r="D12" s="1">
        <v>1.3465</v>
      </c>
      <c r="F12" s="4">
        <v>10</v>
      </c>
      <c r="G12" s="6" t="s">
        <v>14</v>
      </c>
      <c r="H12" s="6" t="s">
        <v>14</v>
      </c>
      <c r="I12" s="6" t="s">
        <v>14</v>
      </c>
      <c r="L12" s="1">
        <v>11</v>
      </c>
      <c r="M12" s="1">
        <v>54</v>
      </c>
      <c r="N12" s="1">
        <v>1.7365999999999999</v>
      </c>
      <c r="O12" s="4">
        <v>1.4898</v>
      </c>
      <c r="Q12">
        <f t="shared" si="0"/>
        <v>-0.24679999999999991</v>
      </c>
      <c r="R12">
        <f>Q12/N12*100</f>
        <v>-14.211677991477595</v>
      </c>
      <c r="T12" s="18">
        <v>40</v>
      </c>
      <c r="U12" s="18">
        <v>0.53600000000000003</v>
      </c>
      <c r="W12" s="20">
        <v>0.83099999999999996</v>
      </c>
      <c r="X12" s="20">
        <v>44.6</v>
      </c>
      <c r="Y12" t="s">
        <v>23</v>
      </c>
    </row>
    <row r="13" spans="1:25" ht="15.75" customHeight="1">
      <c r="A13" s="1">
        <v>11</v>
      </c>
      <c r="B13" s="1">
        <v>62</v>
      </c>
      <c r="C13" s="1">
        <v>54</v>
      </c>
      <c r="D13" s="1">
        <v>1.7365999999999999</v>
      </c>
      <c r="F13" s="4">
        <v>11</v>
      </c>
      <c r="G13" s="4">
        <v>61</v>
      </c>
      <c r="H13" s="4">
        <v>54</v>
      </c>
      <c r="I13" s="4">
        <v>1.4898</v>
      </c>
      <c r="L13" s="1">
        <v>12</v>
      </c>
      <c r="M13" s="1">
        <v>50</v>
      </c>
      <c r="N13" s="1">
        <v>1.4724999999999999</v>
      </c>
      <c r="O13" s="4">
        <v>1.3027</v>
      </c>
      <c r="Q13">
        <f t="shared" si="0"/>
        <v>-0.16979999999999995</v>
      </c>
      <c r="R13">
        <f>Q13/N13*100</f>
        <v>-11.531409168081492</v>
      </c>
      <c r="T13" s="18">
        <v>40</v>
      </c>
      <c r="U13" s="18">
        <v>0.68100000000000005</v>
      </c>
      <c r="W13" s="20">
        <v>1.0469999999999999</v>
      </c>
      <c r="X13" s="20">
        <v>48.8</v>
      </c>
      <c r="Y13" t="s">
        <v>23</v>
      </c>
    </row>
    <row r="14" spans="1:25" ht="15.75" customHeight="1">
      <c r="A14" s="1">
        <v>12</v>
      </c>
      <c r="B14" s="1">
        <v>59</v>
      </c>
      <c r="C14" s="1">
        <v>50</v>
      </c>
      <c r="D14" s="1">
        <v>1.4724999999999999</v>
      </c>
      <c r="F14" s="4">
        <v>12</v>
      </c>
      <c r="G14" s="4">
        <v>59</v>
      </c>
      <c r="H14" s="4">
        <v>50</v>
      </c>
      <c r="I14" s="4">
        <v>1.3027</v>
      </c>
      <c r="L14" s="1">
        <v>13</v>
      </c>
      <c r="M14" s="1">
        <v>52</v>
      </c>
      <c r="N14" s="1">
        <v>1.7969999999999999</v>
      </c>
      <c r="O14" s="6"/>
      <c r="Q14">
        <f t="shared" si="0"/>
        <v>-1.7969999999999999</v>
      </c>
      <c r="R14" t="s">
        <v>13</v>
      </c>
      <c r="T14" s="18">
        <v>40</v>
      </c>
      <c r="U14" s="18">
        <v>0.67200000000000004</v>
      </c>
      <c r="W14" s="20">
        <v>0.98599999999999999</v>
      </c>
      <c r="X14" s="20">
        <v>48</v>
      </c>
      <c r="Y14" t="s">
        <v>23</v>
      </c>
    </row>
    <row r="15" spans="1:25" ht="15.75" customHeight="1">
      <c r="A15" s="1">
        <v>13</v>
      </c>
      <c r="B15" s="1">
        <v>61</v>
      </c>
      <c r="C15" s="1">
        <v>52</v>
      </c>
      <c r="D15" s="1">
        <v>1.7969999999999999</v>
      </c>
      <c r="F15" s="4">
        <v>13</v>
      </c>
      <c r="G15" s="6" t="s">
        <v>14</v>
      </c>
      <c r="H15" s="6" t="s">
        <v>14</v>
      </c>
      <c r="I15" s="6" t="s">
        <v>14</v>
      </c>
      <c r="L15" s="1">
        <v>14</v>
      </c>
      <c r="M15" s="1">
        <v>50</v>
      </c>
      <c r="N15" s="1">
        <v>1.879</v>
      </c>
      <c r="O15" s="4">
        <v>1.0631699999999999</v>
      </c>
      <c r="Q15">
        <f t="shared" si="0"/>
        <v>-0.81583000000000006</v>
      </c>
      <c r="R15">
        <f>Q15/N15*100</f>
        <v>-43.418307610431086</v>
      </c>
      <c r="T15" s="18">
        <v>40.200000000000003</v>
      </c>
      <c r="U15" s="18">
        <v>0.79800000000000004</v>
      </c>
      <c r="W15" s="20">
        <v>0.55700000000000005</v>
      </c>
      <c r="X15" s="20">
        <v>41.5</v>
      </c>
      <c r="Y15" t="s">
        <v>23</v>
      </c>
    </row>
    <row r="16" spans="1:25" ht="15.75" customHeight="1">
      <c r="A16" s="1">
        <v>14</v>
      </c>
      <c r="B16" s="1">
        <v>60</v>
      </c>
      <c r="C16" s="1">
        <v>50</v>
      </c>
      <c r="D16" s="1">
        <v>1.879</v>
      </c>
      <c r="F16" s="4">
        <v>14</v>
      </c>
      <c r="G16" s="4">
        <v>60</v>
      </c>
      <c r="H16" s="4">
        <v>50</v>
      </c>
      <c r="I16" s="4">
        <v>1.0631699999999999</v>
      </c>
      <c r="L16" s="1">
        <v>15</v>
      </c>
      <c r="M16" s="1">
        <v>53</v>
      </c>
      <c r="N16" s="1">
        <v>0.90210000000000001</v>
      </c>
      <c r="O16" s="4">
        <v>1.4842</v>
      </c>
      <c r="Q16">
        <f t="shared" si="0"/>
        <v>0.58209999999999995</v>
      </c>
      <c r="R16">
        <f>Q16/N16*100</f>
        <v>64.527214277796247</v>
      </c>
      <c r="T16" s="18">
        <v>41</v>
      </c>
      <c r="U16" s="18">
        <v>0.74099999999999999</v>
      </c>
      <c r="W16" s="20">
        <v>1.171</v>
      </c>
      <c r="X16" s="20">
        <v>48.8</v>
      </c>
      <c r="Y16" t="s">
        <v>23</v>
      </c>
    </row>
    <row r="17" spans="1:25" ht="15.75" customHeight="1">
      <c r="A17" s="1">
        <v>15</v>
      </c>
      <c r="B17" s="1">
        <v>61</v>
      </c>
      <c r="C17" s="1">
        <v>53</v>
      </c>
      <c r="D17" s="1">
        <v>0.90210000000000001</v>
      </c>
      <c r="F17" s="4">
        <v>15</v>
      </c>
      <c r="G17" s="4">
        <v>61</v>
      </c>
      <c r="H17" s="4">
        <v>53</v>
      </c>
      <c r="I17" s="4">
        <v>1.4842</v>
      </c>
      <c r="L17" s="1">
        <v>16</v>
      </c>
      <c r="M17" s="1">
        <v>49</v>
      </c>
      <c r="N17" s="1">
        <v>1.2587999999999999</v>
      </c>
      <c r="O17" s="4">
        <v>1.2495000000000001</v>
      </c>
      <c r="Q17">
        <f t="shared" si="0"/>
        <v>-9.2999999999998639E-3</v>
      </c>
      <c r="R17">
        <f>Q17/N17*100</f>
        <v>-0.73879885605337337</v>
      </c>
      <c r="T17" s="18">
        <v>41.2</v>
      </c>
      <c r="U17" s="18">
        <v>0.63100000000000001</v>
      </c>
      <c r="W17" s="20">
        <v>0.96599999999999997</v>
      </c>
      <c r="X17" s="20">
        <v>47.6</v>
      </c>
      <c r="Y17" t="s">
        <v>23</v>
      </c>
    </row>
    <row r="18" spans="1:25" ht="15.75" customHeight="1">
      <c r="A18" s="1">
        <v>16</v>
      </c>
      <c r="B18" s="1">
        <v>59</v>
      </c>
      <c r="C18" s="1">
        <v>49</v>
      </c>
      <c r="D18" s="1">
        <v>1.2587999999999999</v>
      </c>
      <c r="F18" s="4">
        <v>16</v>
      </c>
      <c r="G18" s="4">
        <v>58</v>
      </c>
      <c r="H18" s="4">
        <v>49</v>
      </c>
      <c r="I18" s="4">
        <v>1.2495000000000001</v>
      </c>
      <c r="L18" s="1">
        <v>17</v>
      </c>
      <c r="M18" s="1">
        <v>47</v>
      </c>
      <c r="N18" s="1">
        <v>1.4317</v>
      </c>
      <c r="O18" s="4">
        <v>1.242</v>
      </c>
      <c r="Q18">
        <f t="shared" si="0"/>
        <v>-0.18969999999999998</v>
      </c>
      <c r="R18">
        <f>Q18/N18*100</f>
        <v>-13.24998253824125</v>
      </c>
      <c r="T18" s="18">
        <v>41.2</v>
      </c>
      <c r="U18" s="18">
        <v>0.56100000000000005</v>
      </c>
      <c r="W18" s="20">
        <v>0.89500000000000002</v>
      </c>
      <c r="X18" s="20">
        <v>45.7</v>
      </c>
      <c r="Y18" t="s">
        <v>23</v>
      </c>
    </row>
    <row r="19" spans="1:25" ht="15.75" customHeight="1">
      <c r="A19" s="1">
        <v>17</v>
      </c>
      <c r="B19" s="1">
        <v>55</v>
      </c>
      <c r="C19" s="1">
        <v>47</v>
      </c>
      <c r="D19" s="1">
        <v>1.4317</v>
      </c>
      <c r="F19" s="4">
        <v>17</v>
      </c>
      <c r="G19" s="4">
        <v>53</v>
      </c>
      <c r="H19" s="4">
        <v>47</v>
      </c>
      <c r="I19" s="4">
        <v>1.242</v>
      </c>
      <c r="L19" s="1">
        <v>18</v>
      </c>
      <c r="M19" s="1">
        <v>47</v>
      </c>
      <c r="N19" s="1">
        <v>1.4987999999999999</v>
      </c>
      <c r="O19" s="6"/>
      <c r="Q19">
        <f t="shared" si="0"/>
        <v>-1.4987999999999999</v>
      </c>
      <c r="R19" t="s">
        <v>13</v>
      </c>
      <c r="T19" s="18">
        <v>41.5</v>
      </c>
      <c r="U19" s="18">
        <v>0.55700000000000005</v>
      </c>
      <c r="W19" s="20">
        <v>0.72499999999999998</v>
      </c>
      <c r="X19" s="20">
        <v>44.4</v>
      </c>
      <c r="Y19" t="s">
        <v>23</v>
      </c>
    </row>
    <row r="20" spans="1:25" ht="15.75" customHeight="1">
      <c r="A20" s="1">
        <v>18</v>
      </c>
      <c r="B20" s="1">
        <v>56</v>
      </c>
      <c r="C20" s="1">
        <v>47</v>
      </c>
      <c r="D20" s="1">
        <v>1.4987999999999999</v>
      </c>
      <c r="F20" s="4">
        <v>18</v>
      </c>
      <c r="G20" s="6" t="s">
        <v>14</v>
      </c>
      <c r="H20" s="6" t="s">
        <v>14</v>
      </c>
      <c r="I20" s="6" t="s">
        <v>14</v>
      </c>
      <c r="L20" s="1">
        <v>19</v>
      </c>
      <c r="M20" s="1">
        <v>43</v>
      </c>
      <c r="N20" s="1">
        <v>0.74890000000000001</v>
      </c>
      <c r="O20" s="4">
        <v>0.83409999999999995</v>
      </c>
      <c r="Q20">
        <f t="shared" si="0"/>
        <v>8.5199999999999942E-2</v>
      </c>
      <c r="R20">
        <f>Q20/N20*100</f>
        <v>11.37668580584857</v>
      </c>
      <c r="T20" s="18">
        <v>41.5</v>
      </c>
      <c r="U20" s="18">
        <v>0.64900000000000002</v>
      </c>
      <c r="W20" s="20">
        <v>1.0389999999999999</v>
      </c>
      <c r="X20" s="20">
        <v>47.4</v>
      </c>
      <c r="Y20" t="s">
        <v>23</v>
      </c>
    </row>
    <row r="21" spans="1:25" ht="15.75" customHeight="1">
      <c r="A21" s="1">
        <v>19</v>
      </c>
      <c r="B21" s="1">
        <v>49</v>
      </c>
      <c r="C21" s="1">
        <v>43</v>
      </c>
      <c r="D21" s="1">
        <v>0.74890000000000001</v>
      </c>
      <c r="F21" s="4">
        <v>19</v>
      </c>
      <c r="G21" s="4">
        <v>49</v>
      </c>
      <c r="H21" s="4">
        <v>43</v>
      </c>
      <c r="I21" s="4">
        <v>0.83409999999999995</v>
      </c>
      <c r="L21" s="1">
        <v>20</v>
      </c>
      <c r="M21" s="1">
        <v>43</v>
      </c>
      <c r="N21" s="1">
        <v>0.96440000000000003</v>
      </c>
      <c r="O21" s="4">
        <v>0.98250000000000004</v>
      </c>
      <c r="Q21">
        <f t="shared" si="0"/>
        <v>1.8100000000000005E-2</v>
      </c>
      <c r="R21">
        <f>Q21/N21*100</f>
        <v>1.876814599751141</v>
      </c>
      <c r="T21" s="18">
        <v>41.9</v>
      </c>
      <c r="U21" s="18">
        <v>0.65100000000000002</v>
      </c>
      <c r="W21" s="20">
        <v>0.56100000000000005</v>
      </c>
      <c r="X21" s="20">
        <v>41.2</v>
      </c>
      <c r="Y21" t="s">
        <v>23</v>
      </c>
    </row>
    <row r="22" spans="1:25" ht="15.75" customHeight="1">
      <c r="A22" s="1">
        <v>20</v>
      </c>
      <c r="B22" s="1">
        <v>50</v>
      </c>
      <c r="C22" s="1">
        <v>43</v>
      </c>
      <c r="D22" s="1">
        <v>0.96440000000000003</v>
      </c>
      <c r="F22" s="4">
        <v>20</v>
      </c>
      <c r="G22" s="4">
        <v>50</v>
      </c>
      <c r="H22" s="4">
        <v>43</v>
      </c>
      <c r="I22" s="4">
        <v>0.98250000000000004</v>
      </c>
      <c r="L22" s="1">
        <v>21</v>
      </c>
      <c r="M22" s="1">
        <v>53</v>
      </c>
      <c r="N22" s="1">
        <v>1.7718</v>
      </c>
      <c r="O22" s="4">
        <v>1.4061999999999999</v>
      </c>
      <c r="Q22">
        <f t="shared" si="0"/>
        <v>-0.36560000000000015</v>
      </c>
      <c r="R22">
        <f>Q22/N22*100</f>
        <v>-20.634383113218206</v>
      </c>
      <c r="T22" s="18">
        <v>41.9</v>
      </c>
      <c r="U22" s="18">
        <v>0.71299999999999997</v>
      </c>
      <c r="W22" s="20">
        <v>0.97599999999999998</v>
      </c>
      <c r="X22" s="20">
        <v>47.4</v>
      </c>
      <c r="Y22" t="s">
        <v>23</v>
      </c>
    </row>
    <row r="23" spans="1:25" ht="15.75" customHeight="1">
      <c r="A23" s="1">
        <v>21</v>
      </c>
      <c r="B23" s="1">
        <v>63</v>
      </c>
      <c r="C23" s="1">
        <v>53</v>
      </c>
      <c r="D23" s="1">
        <v>1.7718</v>
      </c>
      <c r="F23" s="4">
        <v>21</v>
      </c>
      <c r="G23" s="4">
        <v>63</v>
      </c>
      <c r="H23" s="4">
        <v>53</v>
      </c>
      <c r="I23" s="4">
        <v>1.4061999999999999</v>
      </c>
      <c r="L23" s="1">
        <v>22</v>
      </c>
      <c r="M23" s="1">
        <v>52</v>
      </c>
      <c r="N23" s="1">
        <v>1.7582</v>
      </c>
      <c r="O23" s="4">
        <v>1.7356</v>
      </c>
      <c r="Q23">
        <f t="shared" si="0"/>
        <v>-2.2599999999999953E-2</v>
      </c>
      <c r="R23">
        <f>Q23/N23*100</f>
        <v>-1.2854055283812964</v>
      </c>
      <c r="T23" s="18">
        <v>42</v>
      </c>
      <c r="U23" s="18">
        <v>0.66500000000000004</v>
      </c>
      <c r="W23" s="20">
        <v>0.86899999999999999</v>
      </c>
      <c r="X23" s="20">
        <v>45.5</v>
      </c>
      <c r="Y23" t="s">
        <v>23</v>
      </c>
    </row>
    <row r="24" spans="1:25" ht="15.75" customHeight="1">
      <c r="A24" s="1">
        <v>22</v>
      </c>
      <c r="B24" s="1">
        <v>60</v>
      </c>
      <c r="C24" s="1">
        <v>52</v>
      </c>
      <c r="D24" s="1">
        <v>1.7582</v>
      </c>
      <c r="F24" s="4">
        <v>22</v>
      </c>
      <c r="G24" s="4">
        <v>60</v>
      </c>
      <c r="H24" s="4">
        <v>52</v>
      </c>
      <c r="I24" s="4">
        <v>1.7356</v>
      </c>
      <c r="L24" s="1">
        <v>23</v>
      </c>
      <c r="M24" s="1">
        <v>55</v>
      </c>
      <c r="N24" s="1">
        <v>2.3647999999999998</v>
      </c>
      <c r="O24" s="4">
        <v>2.2879</v>
      </c>
      <c r="Q24">
        <f t="shared" si="0"/>
        <v>-7.6899999999999746E-2</v>
      </c>
      <c r="R24">
        <f>Q24/N24*100</f>
        <v>-3.2518606224627775</v>
      </c>
      <c r="T24" s="18">
        <v>42.1</v>
      </c>
      <c r="U24" s="18">
        <v>0.66200000000000003</v>
      </c>
      <c r="W24" s="20">
        <v>0.92</v>
      </c>
      <c r="X24" s="20">
        <v>47</v>
      </c>
      <c r="Y24" t="s">
        <v>23</v>
      </c>
    </row>
    <row r="25" spans="1:25" ht="15.75" customHeight="1">
      <c r="A25" s="1">
        <v>23</v>
      </c>
      <c r="B25" s="1">
        <v>65</v>
      </c>
      <c r="C25" s="1">
        <v>55</v>
      </c>
      <c r="D25" s="1">
        <v>2.3647999999999998</v>
      </c>
      <c r="F25" s="4">
        <v>23</v>
      </c>
      <c r="G25" s="4">
        <v>64</v>
      </c>
      <c r="H25" s="4">
        <v>55</v>
      </c>
      <c r="I25" s="4">
        <v>2.2879</v>
      </c>
      <c r="L25" s="1">
        <v>24</v>
      </c>
      <c r="M25" s="1">
        <v>51</v>
      </c>
      <c r="N25" s="1">
        <v>1.5579000000000001</v>
      </c>
      <c r="O25" s="6"/>
      <c r="Q25">
        <f t="shared" si="0"/>
        <v>-1.5579000000000001</v>
      </c>
      <c r="R25" t="s">
        <v>13</v>
      </c>
      <c r="T25" s="18">
        <v>42.1</v>
      </c>
      <c r="U25" s="18">
        <v>0.72799999999999998</v>
      </c>
      <c r="W25" s="20">
        <v>0.21099999999999999</v>
      </c>
      <c r="X25" s="20">
        <v>29.6</v>
      </c>
      <c r="Y25" t="s">
        <v>23</v>
      </c>
    </row>
    <row r="26" spans="1:25" ht="15.75" customHeight="1">
      <c r="A26" s="1">
        <v>24</v>
      </c>
      <c r="B26" s="1">
        <v>59</v>
      </c>
      <c r="C26" s="1">
        <v>51</v>
      </c>
      <c r="D26" s="1">
        <v>1.5579000000000001</v>
      </c>
      <c r="F26" s="4">
        <v>24</v>
      </c>
      <c r="G26" s="6" t="s">
        <v>14</v>
      </c>
      <c r="H26" s="6" t="s">
        <v>14</v>
      </c>
      <c r="I26" s="6" t="s">
        <v>14</v>
      </c>
      <c r="L26" s="1">
        <v>25</v>
      </c>
      <c r="M26" s="1">
        <v>50</v>
      </c>
      <c r="N26" s="1">
        <v>1.6753</v>
      </c>
      <c r="O26" s="6"/>
      <c r="Q26">
        <f t="shared" si="0"/>
        <v>-1.6753</v>
      </c>
      <c r="R26" t="s">
        <v>13</v>
      </c>
      <c r="T26" s="18">
        <v>42.2</v>
      </c>
      <c r="U26" s="18">
        <v>0.82899999999999996</v>
      </c>
      <c r="W26" s="20">
        <v>0.313</v>
      </c>
      <c r="X26" s="20">
        <v>33.5</v>
      </c>
      <c r="Y26" t="s">
        <v>23</v>
      </c>
    </row>
    <row r="27" spans="1:25" ht="15.75" customHeight="1">
      <c r="A27" s="1">
        <v>25</v>
      </c>
      <c r="B27" s="1">
        <v>57</v>
      </c>
      <c r="C27" s="1">
        <v>50</v>
      </c>
      <c r="D27" s="1">
        <v>1.6753</v>
      </c>
      <c r="F27" s="4">
        <v>25</v>
      </c>
      <c r="G27" s="6" t="s">
        <v>14</v>
      </c>
      <c r="H27" s="6" t="s">
        <v>14</v>
      </c>
      <c r="I27" s="6" t="s">
        <v>14</v>
      </c>
      <c r="L27" s="1">
        <v>26</v>
      </c>
      <c r="M27" s="1">
        <v>42</v>
      </c>
      <c r="N27" s="1">
        <v>1.1042000000000001</v>
      </c>
      <c r="O27" s="4">
        <v>1.0443</v>
      </c>
      <c r="Q27">
        <f t="shared" si="0"/>
        <v>-5.9900000000000064E-2</v>
      </c>
      <c r="R27">
        <f>Q27/N27*100</f>
        <v>-5.4247418945843204</v>
      </c>
      <c r="T27" s="18">
        <v>42.3</v>
      </c>
      <c r="U27" s="18">
        <v>0.82299999999999995</v>
      </c>
      <c r="W27" s="20">
        <v>0.98899999999999999</v>
      </c>
      <c r="X27" s="20">
        <v>49.4</v>
      </c>
      <c r="Y27" t="s">
        <v>23</v>
      </c>
    </row>
    <row r="28" spans="1:25" ht="15.75" customHeight="1">
      <c r="A28" s="1">
        <v>26</v>
      </c>
      <c r="B28" s="1">
        <v>54</v>
      </c>
      <c r="C28" s="1">
        <v>42</v>
      </c>
      <c r="D28" s="1">
        <v>1.1042000000000001</v>
      </c>
      <c r="F28" s="4">
        <v>26</v>
      </c>
      <c r="G28" s="4">
        <v>54</v>
      </c>
      <c r="H28" s="4">
        <v>42</v>
      </c>
      <c r="I28" s="4">
        <v>1.0443</v>
      </c>
      <c r="L28" s="1">
        <v>27</v>
      </c>
      <c r="M28" s="1">
        <v>48</v>
      </c>
      <c r="N28" s="1">
        <v>1.6721999999999999</v>
      </c>
      <c r="O28" s="4">
        <v>1.4765999999999999</v>
      </c>
      <c r="Q28">
        <f t="shared" si="0"/>
        <v>-0.1956</v>
      </c>
      <c r="R28">
        <f>Q28/N28*100</f>
        <v>-11.697165410836025</v>
      </c>
      <c r="T28" s="18">
        <v>42.5</v>
      </c>
      <c r="U28" s="18">
        <v>0.89500000000000002</v>
      </c>
      <c r="W28" s="20">
        <v>0.53600000000000003</v>
      </c>
      <c r="X28" s="20">
        <v>40</v>
      </c>
      <c r="Y28" t="s">
        <v>23</v>
      </c>
    </row>
    <row r="29" spans="1:25" ht="15.75" customHeight="1">
      <c r="A29" s="1">
        <v>27</v>
      </c>
      <c r="B29" s="1">
        <v>56</v>
      </c>
      <c r="C29" s="1">
        <v>48</v>
      </c>
      <c r="D29" s="1">
        <v>1.6721999999999999</v>
      </c>
      <c r="F29" s="4">
        <v>27</v>
      </c>
      <c r="G29" s="4">
        <v>56</v>
      </c>
      <c r="H29" s="4">
        <v>48</v>
      </c>
      <c r="I29" s="4">
        <v>1.4765999999999999</v>
      </c>
      <c r="L29" s="1">
        <v>28</v>
      </c>
      <c r="M29" s="1">
        <v>51</v>
      </c>
      <c r="N29" s="1">
        <v>1.2728999999999999</v>
      </c>
      <c r="O29" s="4">
        <v>1.1315</v>
      </c>
      <c r="Q29">
        <f t="shared" si="0"/>
        <v>-0.14139999999999997</v>
      </c>
      <c r="R29">
        <f>Q29/N29*100</f>
        <v>-11.108492418886007</v>
      </c>
      <c r="T29" s="18">
        <v>42.5</v>
      </c>
      <c r="U29" s="18">
        <v>0.88400000000000001</v>
      </c>
      <c r="W29" s="20">
        <v>0.82899999999999996</v>
      </c>
      <c r="X29" s="20">
        <v>45.8</v>
      </c>
      <c r="Y29" t="s">
        <v>23</v>
      </c>
    </row>
    <row r="30" spans="1:25" ht="15.75" customHeight="1">
      <c r="A30" s="1">
        <v>28</v>
      </c>
      <c r="B30" s="1">
        <v>58</v>
      </c>
      <c r="C30" s="1">
        <v>51</v>
      </c>
      <c r="D30" s="1">
        <v>1.2728999999999999</v>
      </c>
      <c r="F30" s="4">
        <v>28</v>
      </c>
      <c r="G30" s="4">
        <v>57</v>
      </c>
      <c r="H30" s="4">
        <v>51</v>
      </c>
      <c r="I30" s="4">
        <v>1.1315</v>
      </c>
      <c r="L30" s="1">
        <v>29</v>
      </c>
      <c r="M30" s="1">
        <v>45</v>
      </c>
      <c r="N30" s="1">
        <v>1.0116000000000001</v>
      </c>
      <c r="O30" s="6"/>
      <c r="Q30">
        <f t="shared" si="0"/>
        <v>-1.0116000000000001</v>
      </c>
      <c r="R30" t="s">
        <v>13</v>
      </c>
      <c r="T30" s="18">
        <v>42.8</v>
      </c>
      <c r="U30" s="18">
        <v>0.83799999999999997</v>
      </c>
      <c r="W30" s="20">
        <v>0.46</v>
      </c>
      <c r="X30" s="20">
        <v>39.1</v>
      </c>
      <c r="Y30" t="s">
        <v>23</v>
      </c>
    </row>
    <row r="31" spans="1:25" ht="15.75" customHeight="1">
      <c r="A31" s="1">
        <v>29</v>
      </c>
      <c r="B31" s="1">
        <v>53</v>
      </c>
      <c r="C31" s="1">
        <v>45</v>
      </c>
      <c r="D31" s="1">
        <v>1.0116000000000001</v>
      </c>
      <c r="F31" s="4">
        <v>29</v>
      </c>
      <c r="G31" s="6" t="s">
        <v>14</v>
      </c>
      <c r="H31" s="6" t="s">
        <v>14</v>
      </c>
      <c r="I31" s="6" t="s">
        <v>14</v>
      </c>
      <c r="L31" s="1">
        <v>30</v>
      </c>
      <c r="M31" s="1">
        <v>48</v>
      </c>
      <c r="N31" s="1">
        <v>1.2871999999999999</v>
      </c>
      <c r="O31" s="4">
        <v>1.5427999999999999</v>
      </c>
      <c r="Q31">
        <f t="shared" si="0"/>
        <v>0.25560000000000005</v>
      </c>
      <c r="R31">
        <f t="shared" ref="R31:R40" si="1">Q31/N31*100</f>
        <v>19.857054070851465</v>
      </c>
      <c r="T31" s="18">
        <v>42.9</v>
      </c>
      <c r="U31" s="18">
        <v>0.76800000000000002</v>
      </c>
      <c r="W31" s="20">
        <v>0.66200000000000003</v>
      </c>
      <c r="X31" s="20">
        <v>42.1</v>
      </c>
      <c r="Y31" t="s">
        <v>23</v>
      </c>
    </row>
    <row r="32" spans="1:25" ht="15.75" customHeight="1">
      <c r="A32" s="1">
        <v>30</v>
      </c>
      <c r="B32" s="1">
        <v>55</v>
      </c>
      <c r="C32" s="1">
        <v>48</v>
      </c>
      <c r="D32" s="1">
        <v>1.2871999999999999</v>
      </c>
      <c r="F32" s="4">
        <v>30</v>
      </c>
      <c r="G32" s="4">
        <v>55</v>
      </c>
      <c r="H32" s="4">
        <v>48</v>
      </c>
      <c r="I32" s="4">
        <v>1.5427999999999999</v>
      </c>
      <c r="L32" s="1">
        <v>31</v>
      </c>
      <c r="M32" s="1">
        <v>58</v>
      </c>
      <c r="N32" s="1">
        <v>1.9450000000000001</v>
      </c>
      <c r="O32" s="4">
        <v>1.8759999999999999</v>
      </c>
      <c r="Q32">
        <f t="shared" si="0"/>
        <v>-6.9000000000000172E-2</v>
      </c>
      <c r="R32">
        <f t="shared" si="1"/>
        <v>-3.547557840616975</v>
      </c>
      <c r="T32" s="18">
        <v>42.9</v>
      </c>
      <c r="U32" s="18">
        <v>0.75</v>
      </c>
      <c r="W32" s="20">
        <v>0.71399999999999997</v>
      </c>
      <c r="X32" s="20">
        <v>44.6</v>
      </c>
      <c r="Y32" t="s">
        <v>23</v>
      </c>
    </row>
    <row r="33" spans="1:25" ht="15.75" customHeight="1">
      <c r="A33" s="1">
        <v>31</v>
      </c>
      <c r="B33" s="1">
        <v>65</v>
      </c>
      <c r="C33" s="1">
        <v>58</v>
      </c>
      <c r="D33" s="1">
        <v>1.9450000000000001</v>
      </c>
      <c r="F33" s="4">
        <v>31</v>
      </c>
      <c r="G33" s="4">
        <v>63</v>
      </c>
      <c r="H33" s="4">
        <v>58</v>
      </c>
      <c r="I33" s="4">
        <v>1.8759999999999999</v>
      </c>
      <c r="L33" s="1">
        <v>32</v>
      </c>
      <c r="M33" s="1">
        <v>58</v>
      </c>
      <c r="N33" s="1">
        <v>1.9235</v>
      </c>
      <c r="O33" s="4">
        <v>1.784</v>
      </c>
      <c r="Q33">
        <f t="shared" si="0"/>
        <v>-0.13949999999999996</v>
      </c>
      <c r="R33">
        <f t="shared" si="1"/>
        <v>-7.2524044710163746</v>
      </c>
      <c r="T33" s="18">
        <v>43.2</v>
      </c>
      <c r="U33" s="18">
        <v>0.89</v>
      </c>
      <c r="W33" s="20">
        <v>0.72899999999999998</v>
      </c>
      <c r="X33" s="20">
        <v>44.5</v>
      </c>
      <c r="Y33" t="s">
        <v>23</v>
      </c>
    </row>
    <row r="34" spans="1:25" ht="15.75" customHeight="1">
      <c r="A34" s="1">
        <v>32</v>
      </c>
      <c r="B34" s="1">
        <v>61</v>
      </c>
      <c r="C34" s="1">
        <v>58</v>
      </c>
      <c r="D34" s="1">
        <v>1.9235</v>
      </c>
      <c r="F34" s="4">
        <v>32</v>
      </c>
      <c r="G34" s="4">
        <v>60</v>
      </c>
      <c r="H34" s="4">
        <v>58</v>
      </c>
      <c r="I34" s="4">
        <v>1.784</v>
      </c>
      <c r="L34" s="1">
        <v>33</v>
      </c>
      <c r="M34" s="1">
        <v>50</v>
      </c>
      <c r="N34" s="1">
        <v>1.7501</v>
      </c>
      <c r="O34" s="4">
        <v>1.6726000000000001</v>
      </c>
      <c r="Q34">
        <f t="shared" si="0"/>
        <v>-7.7499999999999902E-2</v>
      </c>
      <c r="R34">
        <f t="shared" si="1"/>
        <v>-4.4283183818067489</v>
      </c>
      <c r="T34" s="18">
        <v>43.2</v>
      </c>
      <c r="U34" s="18">
        <v>0.97799999999999998</v>
      </c>
      <c r="W34" s="20">
        <v>0.89</v>
      </c>
      <c r="X34" s="20">
        <v>49</v>
      </c>
      <c r="Y34" t="s">
        <v>23</v>
      </c>
    </row>
    <row r="35" spans="1:25" ht="15.75" customHeight="1">
      <c r="A35" s="1">
        <v>33</v>
      </c>
      <c r="B35" s="1">
        <v>59</v>
      </c>
      <c r="C35" s="1">
        <v>50</v>
      </c>
      <c r="D35" s="1">
        <v>1.7501</v>
      </c>
      <c r="F35" s="4">
        <v>33</v>
      </c>
      <c r="G35" s="4">
        <v>58</v>
      </c>
      <c r="H35" s="4">
        <v>50</v>
      </c>
      <c r="I35" s="4">
        <v>1.6726000000000001</v>
      </c>
      <c r="L35" s="1">
        <v>34</v>
      </c>
      <c r="M35" s="1">
        <v>48</v>
      </c>
      <c r="N35" s="1">
        <v>1.1331</v>
      </c>
      <c r="O35" s="4">
        <v>1.0708</v>
      </c>
      <c r="Q35">
        <f t="shared" si="0"/>
        <v>-6.2300000000000022E-2</v>
      </c>
      <c r="R35">
        <f t="shared" si="1"/>
        <v>-5.4981908039890586</v>
      </c>
      <c r="T35" s="18">
        <v>43.3</v>
      </c>
      <c r="U35" s="18">
        <v>1.014</v>
      </c>
      <c r="W35" s="20">
        <v>0.73599999999999999</v>
      </c>
      <c r="X35" s="20">
        <v>43.5</v>
      </c>
      <c r="Y35" t="s">
        <v>23</v>
      </c>
    </row>
    <row r="36" spans="1:25" ht="15.75" customHeight="1">
      <c r="A36" s="1">
        <v>34</v>
      </c>
      <c r="B36" s="1">
        <v>56</v>
      </c>
      <c r="C36" s="1">
        <v>48</v>
      </c>
      <c r="D36" s="1">
        <v>1.1331</v>
      </c>
      <c r="F36" s="4">
        <v>34</v>
      </c>
      <c r="G36" s="4">
        <v>56</v>
      </c>
      <c r="H36" s="4">
        <v>48</v>
      </c>
      <c r="I36" s="4">
        <v>1.0708</v>
      </c>
      <c r="L36" s="1">
        <v>35</v>
      </c>
      <c r="M36" s="1">
        <v>52</v>
      </c>
      <c r="N36" s="1">
        <v>1.5564</v>
      </c>
      <c r="O36" s="4">
        <v>1.573</v>
      </c>
      <c r="Q36">
        <f t="shared" si="0"/>
        <v>1.6599999999999948E-2</v>
      </c>
      <c r="R36">
        <f t="shared" si="1"/>
        <v>1.0665638653302458</v>
      </c>
      <c r="T36" s="18">
        <v>43.5</v>
      </c>
      <c r="U36" s="18">
        <v>0.73599999999999999</v>
      </c>
      <c r="W36" s="20">
        <v>0.45</v>
      </c>
      <c r="X36" s="20">
        <v>38.700000000000003</v>
      </c>
      <c r="Y36" t="s">
        <v>23</v>
      </c>
    </row>
    <row r="37" spans="1:25" ht="15.75" customHeight="1">
      <c r="A37" s="1">
        <v>35</v>
      </c>
      <c r="B37" s="1">
        <v>62</v>
      </c>
      <c r="C37" s="1">
        <v>52</v>
      </c>
      <c r="D37" s="1">
        <v>1.5564</v>
      </c>
      <c r="F37" s="4">
        <v>35</v>
      </c>
      <c r="G37" s="4">
        <v>62</v>
      </c>
      <c r="H37" s="4">
        <v>52</v>
      </c>
      <c r="I37" s="4">
        <v>1.573</v>
      </c>
      <c r="L37" s="1">
        <v>36</v>
      </c>
      <c r="M37" s="1">
        <v>51</v>
      </c>
      <c r="N37" s="1">
        <v>1.6861999999999999</v>
      </c>
      <c r="O37" s="4">
        <v>1.5133000000000001</v>
      </c>
      <c r="Q37">
        <f t="shared" si="0"/>
        <v>-0.17289999999999983</v>
      </c>
      <c r="R37">
        <f t="shared" si="1"/>
        <v>-10.253825169019088</v>
      </c>
      <c r="T37" s="18">
        <v>43.8</v>
      </c>
      <c r="U37" s="18">
        <v>0.98399999999999999</v>
      </c>
      <c r="W37" s="20">
        <v>0.78100000000000003</v>
      </c>
      <c r="X37" s="20">
        <v>44.1</v>
      </c>
      <c r="Y37" t="s">
        <v>23</v>
      </c>
    </row>
    <row r="38" spans="1:25" ht="15.75" customHeight="1">
      <c r="A38" s="1">
        <v>36</v>
      </c>
      <c r="B38" s="1">
        <v>60</v>
      </c>
      <c r="C38" s="1">
        <v>51</v>
      </c>
      <c r="D38" s="1">
        <v>1.6861999999999999</v>
      </c>
      <c r="F38" s="4">
        <v>36</v>
      </c>
      <c r="G38" s="4">
        <v>60</v>
      </c>
      <c r="H38" s="4">
        <v>51</v>
      </c>
      <c r="I38" s="4">
        <v>1.5133000000000001</v>
      </c>
      <c r="L38" s="1">
        <v>37</v>
      </c>
      <c r="M38" s="1">
        <v>44</v>
      </c>
      <c r="N38" s="1">
        <v>1.8302</v>
      </c>
      <c r="O38" s="4">
        <v>1.0630999999999999</v>
      </c>
      <c r="Q38">
        <f t="shared" si="0"/>
        <v>-0.76710000000000012</v>
      </c>
      <c r="R38">
        <f t="shared" si="1"/>
        <v>-41.913452081739706</v>
      </c>
      <c r="T38" s="18">
        <v>44.1</v>
      </c>
      <c r="U38" s="18">
        <v>0.78100000000000003</v>
      </c>
      <c r="W38" s="20">
        <v>0.66500000000000004</v>
      </c>
      <c r="X38" s="20">
        <v>42</v>
      </c>
      <c r="Y38" t="s">
        <v>23</v>
      </c>
    </row>
    <row r="39" spans="1:25" ht="15.75" customHeight="1">
      <c r="A39" s="1">
        <v>37</v>
      </c>
      <c r="B39" s="1">
        <v>50</v>
      </c>
      <c r="C39" s="1">
        <v>44</v>
      </c>
      <c r="D39" s="1">
        <v>1.8302</v>
      </c>
      <c r="F39" s="4">
        <v>37</v>
      </c>
      <c r="G39" s="4">
        <v>50</v>
      </c>
      <c r="H39" s="4">
        <v>44</v>
      </c>
      <c r="I39" s="4">
        <v>1.0630999999999999</v>
      </c>
      <c r="L39" s="1">
        <v>38</v>
      </c>
      <c r="M39" s="1">
        <v>55</v>
      </c>
      <c r="N39" s="1">
        <v>1.8241000000000001</v>
      </c>
      <c r="O39" s="4">
        <v>1.6786000000000001</v>
      </c>
      <c r="Q39">
        <f t="shared" si="0"/>
        <v>-0.14549999999999996</v>
      </c>
      <c r="R39">
        <f t="shared" si="1"/>
        <v>-7.9765363741022943</v>
      </c>
      <c r="T39" s="18">
        <v>44.2</v>
      </c>
      <c r="U39" s="18">
        <v>0.94399999999999995</v>
      </c>
      <c r="W39" s="20">
        <v>0.51</v>
      </c>
      <c r="X39" s="20">
        <v>39.5</v>
      </c>
      <c r="Y39" t="s">
        <v>23</v>
      </c>
    </row>
    <row r="40" spans="1:25" ht="15.75" customHeight="1">
      <c r="A40" s="1">
        <v>38</v>
      </c>
      <c r="B40" s="1">
        <v>63</v>
      </c>
      <c r="C40" s="1">
        <v>55</v>
      </c>
      <c r="D40" s="1">
        <v>1.8241000000000001</v>
      </c>
      <c r="F40" s="4">
        <v>38</v>
      </c>
      <c r="G40" s="4">
        <v>61</v>
      </c>
      <c r="H40" s="4">
        <v>55</v>
      </c>
      <c r="I40" s="4">
        <v>1.6786000000000001</v>
      </c>
      <c r="L40" s="1">
        <v>39</v>
      </c>
      <c r="M40" s="1">
        <v>50</v>
      </c>
      <c r="N40" s="1">
        <v>1.2977000000000001</v>
      </c>
      <c r="O40" s="4">
        <v>1.2751999999999999</v>
      </c>
      <c r="Q40">
        <f t="shared" si="0"/>
        <v>-2.2500000000000187E-2</v>
      </c>
      <c r="R40">
        <f t="shared" si="1"/>
        <v>-1.7338367881636885</v>
      </c>
      <c r="T40" s="18">
        <v>44.3</v>
      </c>
      <c r="U40" s="18">
        <v>1.022</v>
      </c>
      <c r="W40" s="20">
        <v>0.68100000000000005</v>
      </c>
      <c r="X40" s="20">
        <v>40</v>
      </c>
      <c r="Y40" t="s">
        <v>24</v>
      </c>
    </row>
    <row r="41" spans="1:25" ht="15.75" customHeight="1">
      <c r="A41" s="1">
        <v>39</v>
      </c>
      <c r="B41" s="1">
        <v>58</v>
      </c>
      <c r="C41" s="1">
        <v>50</v>
      </c>
      <c r="D41" s="1">
        <v>1.2977000000000001</v>
      </c>
      <c r="F41" s="4">
        <v>39</v>
      </c>
      <c r="G41" s="4">
        <v>58</v>
      </c>
      <c r="H41" s="4">
        <v>50</v>
      </c>
      <c r="I41" s="4">
        <v>1.2751999999999999</v>
      </c>
      <c r="L41" s="1">
        <v>40</v>
      </c>
      <c r="M41" s="1">
        <v>52</v>
      </c>
      <c r="N41" s="1">
        <v>1.7075</v>
      </c>
      <c r="O41" s="6"/>
      <c r="Q41">
        <f t="shared" si="0"/>
        <v>-1.7075</v>
      </c>
      <c r="R41" t="s">
        <v>13</v>
      </c>
      <c r="T41" s="18">
        <v>44.4</v>
      </c>
      <c r="U41" s="18">
        <v>0.72499999999999998</v>
      </c>
      <c r="W41" s="20">
        <v>0.89500000000000002</v>
      </c>
      <c r="X41" s="20">
        <v>42.5</v>
      </c>
      <c r="Y41" t="s">
        <v>24</v>
      </c>
    </row>
    <row r="42" spans="1:25" ht="15.75" customHeight="1">
      <c r="A42" s="1">
        <v>40</v>
      </c>
      <c r="B42" s="1">
        <v>61</v>
      </c>
      <c r="C42" s="1">
        <v>52</v>
      </c>
      <c r="D42" s="1">
        <v>1.7075</v>
      </c>
      <c r="F42" s="4">
        <v>40</v>
      </c>
      <c r="G42" s="6" t="s">
        <v>14</v>
      </c>
      <c r="H42" s="6" t="s">
        <v>14</v>
      </c>
      <c r="I42" s="6" t="s">
        <v>14</v>
      </c>
      <c r="L42" s="1">
        <v>41</v>
      </c>
      <c r="M42" s="1">
        <v>53</v>
      </c>
      <c r="N42" s="1">
        <v>1.9642999999999999</v>
      </c>
      <c r="O42" s="4">
        <v>1.1073</v>
      </c>
      <c r="Q42">
        <f t="shared" si="0"/>
        <v>-0.85699999999999998</v>
      </c>
      <c r="R42">
        <f>Q42/N42*100</f>
        <v>-43.628773608919211</v>
      </c>
      <c r="T42" s="18">
        <v>44.5</v>
      </c>
      <c r="U42" s="18">
        <v>0.72899999999999998</v>
      </c>
      <c r="W42" s="20">
        <v>1.171</v>
      </c>
      <c r="X42" s="20">
        <v>45.5</v>
      </c>
      <c r="Y42" t="s">
        <v>24</v>
      </c>
    </row>
    <row r="43" spans="1:25" ht="15.75" customHeight="1">
      <c r="A43" s="1">
        <v>41</v>
      </c>
      <c r="B43" s="1">
        <v>61</v>
      </c>
      <c r="C43" s="1">
        <v>53</v>
      </c>
      <c r="D43" s="1">
        <v>1.9642999999999999</v>
      </c>
      <c r="F43" s="4">
        <v>41</v>
      </c>
      <c r="G43" s="4">
        <v>61</v>
      </c>
      <c r="H43" s="4">
        <v>53</v>
      </c>
      <c r="I43" s="4">
        <v>1.1073</v>
      </c>
      <c r="L43" s="1">
        <v>42</v>
      </c>
      <c r="M43" s="1">
        <v>46</v>
      </c>
      <c r="N43" s="1">
        <v>1.2467999999999999</v>
      </c>
      <c r="O43" s="4">
        <v>0.88990000000000002</v>
      </c>
      <c r="Q43">
        <f t="shared" si="0"/>
        <v>-0.35689999999999988</v>
      </c>
      <c r="R43">
        <f>Q43/N43*100</f>
        <v>-28.625280718639711</v>
      </c>
      <c r="T43" s="18">
        <v>44.6</v>
      </c>
      <c r="U43" s="18">
        <v>0.83099999999999996</v>
      </c>
      <c r="W43" s="20">
        <v>1.079</v>
      </c>
      <c r="X43" s="20">
        <v>45.2</v>
      </c>
      <c r="Y43" t="s">
        <v>24</v>
      </c>
    </row>
    <row r="44" spans="1:25" ht="15.75" customHeight="1">
      <c r="A44" s="1">
        <v>42</v>
      </c>
      <c r="B44" s="1">
        <v>54</v>
      </c>
      <c r="C44" s="1">
        <v>46</v>
      </c>
      <c r="D44" s="1">
        <v>1.2467999999999999</v>
      </c>
      <c r="F44" s="4">
        <v>42</v>
      </c>
      <c r="G44" s="4">
        <v>52</v>
      </c>
      <c r="H44" s="4">
        <v>46</v>
      </c>
      <c r="I44" s="4">
        <v>0.88990000000000002</v>
      </c>
      <c r="L44" s="1">
        <v>43</v>
      </c>
      <c r="M44" s="1">
        <v>45</v>
      </c>
      <c r="N44" s="1">
        <v>1.1354</v>
      </c>
      <c r="O44" s="4">
        <v>1.1428</v>
      </c>
      <c r="Q44">
        <f t="shared" si="0"/>
        <v>7.4000000000000732E-3</v>
      </c>
      <c r="R44">
        <f>Q44/N44*100</f>
        <v>0.65175268627797023</v>
      </c>
      <c r="T44" s="18">
        <v>44.6</v>
      </c>
      <c r="U44" s="18">
        <v>0.71399999999999997</v>
      </c>
      <c r="W44" s="20">
        <v>1.6459999999999999</v>
      </c>
      <c r="X44" s="20">
        <v>51.6</v>
      </c>
      <c r="Y44" t="s">
        <v>24</v>
      </c>
    </row>
    <row r="45" spans="1:25" ht="15.75" customHeight="1">
      <c r="A45" s="1">
        <v>43</v>
      </c>
      <c r="B45" s="1">
        <v>53</v>
      </c>
      <c r="C45" s="1">
        <v>45</v>
      </c>
      <c r="D45" s="1">
        <v>1.1354</v>
      </c>
      <c r="F45" s="4">
        <v>43</v>
      </c>
      <c r="G45" s="4">
        <v>52</v>
      </c>
      <c r="H45" s="4">
        <v>45</v>
      </c>
      <c r="I45" s="4">
        <v>1.1428</v>
      </c>
      <c r="L45" s="1">
        <v>44</v>
      </c>
      <c r="M45" s="1">
        <v>45</v>
      </c>
      <c r="N45" s="1">
        <v>1.1101000000000001</v>
      </c>
      <c r="O45" s="6"/>
      <c r="Q45">
        <f t="shared" si="0"/>
        <v>-1.1101000000000001</v>
      </c>
      <c r="R45" t="s">
        <v>13</v>
      </c>
      <c r="T45" s="18">
        <v>44.6</v>
      </c>
      <c r="U45" s="18">
        <v>0.89</v>
      </c>
      <c r="W45" s="20">
        <v>0.71899999999999997</v>
      </c>
      <c r="X45" s="20">
        <v>39.200000000000003</v>
      </c>
      <c r="Y45" t="s">
        <v>24</v>
      </c>
    </row>
    <row r="46" spans="1:25" ht="15.75" customHeight="1">
      <c r="A46" s="1">
        <v>44</v>
      </c>
      <c r="B46" s="1">
        <v>51</v>
      </c>
      <c r="C46" s="1">
        <v>45</v>
      </c>
      <c r="D46" s="1">
        <v>1.1101000000000001</v>
      </c>
      <c r="F46" s="4">
        <v>44</v>
      </c>
      <c r="G46" s="6" t="s">
        <v>14</v>
      </c>
      <c r="H46" s="6" t="s">
        <v>14</v>
      </c>
      <c r="I46" s="6" t="s">
        <v>14</v>
      </c>
      <c r="L46" s="1">
        <v>45</v>
      </c>
      <c r="M46" s="1">
        <v>54</v>
      </c>
      <c r="N46" s="1">
        <v>1.7904</v>
      </c>
      <c r="O46" s="4">
        <v>1.7403999999999999</v>
      </c>
      <c r="Q46">
        <f t="shared" si="0"/>
        <v>-5.0000000000000044E-2</v>
      </c>
      <c r="R46">
        <f t="shared" ref="R46:R77" si="2">Q46/N46*100</f>
        <v>-2.792672028596964</v>
      </c>
      <c r="T46" s="18">
        <v>45.2</v>
      </c>
      <c r="U46" s="18">
        <v>1.079</v>
      </c>
      <c r="W46" s="20">
        <v>0.88400000000000001</v>
      </c>
      <c r="X46" s="20">
        <v>42.5</v>
      </c>
      <c r="Y46" t="s">
        <v>24</v>
      </c>
    </row>
    <row r="47" spans="1:25" ht="15.75" customHeight="1">
      <c r="A47" s="1">
        <v>45</v>
      </c>
      <c r="B47" s="1">
        <v>63</v>
      </c>
      <c r="C47" s="1">
        <v>54</v>
      </c>
      <c r="D47" s="1">
        <v>1.7904</v>
      </c>
      <c r="F47" s="4">
        <v>45</v>
      </c>
      <c r="G47" s="4">
        <v>62</v>
      </c>
      <c r="H47" s="4">
        <v>54</v>
      </c>
      <c r="I47" s="4">
        <v>1.7403999999999999</v>
      </c>
      <c r="L47" s="1">
        <v>46</v>
      </c>
      <c r="M47" s="1">
        <v>52</v>
      </c>
      <c r="N47" s="1">
        <v>1.6015999999999999</v>
      </c>
      <c r="O47" s="4">
        <v>1.4016</v>
      </c>
      <c r="Q47">
        <f t="shared" si="0"/>
        <v>-0.19999999999999996</v>
      </c>
      <c r="R47">
        <f t="shared" si="2"/>
        <v>-12.487512487512484</v>
      </c>
      <c r="T47" s="18">
        <v>45.5</v>
      </c>
      <c r="U47" s="18">
        <v>0.86899999999999999</v>
      </c>
      <c r="W47" s="20">
        <v>1.196</v>
      </c>
      <c r="X47" s="20">
        <v>48.1</v>
      </c>
      <c r="Y47" t="s">
        <v>24</v>
      </c>
    </row>
    <row r="48" spans="1:25" ht="15.75" customHeight="1">
      <c r="A48" s="1">
        <v>46</v>
      </c>
      <c r="B48" s="1">
        <v>60</v>
      </c>
      <c r="C48" s="1">
        <v>52</v>
      </c>
      <c r="D48" s="1">
        <v>1.6015999999999999</v>
      </c>
      <c r="F48" s="4">
        <v>46</v>
      </c>
      <c r="G48" s="4">
        <v>60</v>
      </c>
      <c r="H48" s="4">
        <v>52</v>
      </c>
      <c r="I48" s="4">
        <v>1.4016</v>
      </c>
      <c r="L48" s="1">
        <v>47</v>
      </c>
      <c r="M48" s="1">
        <v>49</v>
      </c>
      <c r="N48" s="1">
        <v>1.4549000000000001</v>
      </c>
      <c r="O48" s="4">
        <v>1.1173999999999999</v>
      </c>
      <c r="Q48">
        <f t="shared" si="0"/>
        <v>-0.33750000000000013</v>
      </c>
      <c r="R48">
        <f t="shared" si="2"/>
        <v>-23.197470616537228</v>
      </c>
      <c r="T48" s="18">
        <v>45.5</v>
      </c>
      <c r="U48" s="18">
        <v>1.171</v>
      </c>
      <c r="W48" s="20">
        <v>0.98399999999999999</v>
      </c>
      <c r="X48" s="20">
        <v>43.8</v>
      </c>
      <c r="Y48" t="s">
        <v>24</v>
      </c>
    </row>
    <row r="49" spans="1:25" ht="15.75" customHeight="1">
      <c r="A49" s="1">
        <v>47</v>
      </c>
      <c r="B49" s="1">
        <v>55</v>
      </c>
      <c r="C49" s="1">
        <v>49</v>
      </c>
      <c r="D49" s="1">
        <v>1.4549000000000001</v>
      </c>
      <c r="F49" s="4">
        <v>47</v>
      </c>
      <c r="G49" s="4">
        <v>55</v>
      </c>
      <c r="H49" s="4">
        <v>49</v>
      </c>
      <c r="I49" s="4">
        <v>1.1173999999999999</v>
      </c>
      <c r="L49" s="1">
        <v>48</v>
      </c>
      <c r="M49" s="1">
        <v>48</v>
      </c>
      <c r="N49" s="1">
        <v>1.1600999999999999</v>
      </c>
      <c r="O49" s="4">
        <v>0.84889999999999999</v>
      </c>
      <c r="Q49">
        <f t="shared" si="0"/>
        <v>-0.31119999999999992</v>
      </c>
      <c r="R49">
        <f t="shared" si="2"/>
        <v>-26.825273683303159</v>
      </c>
      <c r="T49" s="18">
        <v>45.6</v>
      </c>
      <c r="U49" s="18">
        <v>1.073</v>
      </c>
      <c r="W49" s="20">
        <v>1.1879999999999999</v>
      </c>
      <c r="X49" s="20">
        <v>47.5</v>
      </c>
      <c r="Y49" t="s">
        <v>24</v>
      </c>
    </row>
    <row r="50" spans="1:25" ht="15.75" customHeight="1">
      <c r="A50" s="1">
        <v>48</v>
      </c>
      <c r="B50" s="1">
        <v>54</v>
      </c>
      <c r="C50" s="1">
        <v>48</v>
      </c>
      <c r="D50" s="1">
        <v>1.1600999999999999</v>
      </c>
      <c r="F50" s="4">
        <v>48</v>
      </c>
      <c r="G50" s="4">
        <v>54</v>
      </c>
      <c r="H50" s="4">
        <v>48</v>
      </c>
      <c r="I50" s="4">
        <v>0.84889999999999999</v>
      </c>
      <c r="L50" s="1">
        <v>49</v>
      </c>
      <c r="M50" s="1">
        <v>47</v>
      </c>
      <c r="N50" s="1">
        <v>1.1322000000000001</v>
      </c>
      <c r="O50" s="4">
        <v>0.88970000000000005</v>
      </c>
      <c r="Q50">
        <f t="shared" si="0"/>
        <v>-0.24250000000000005</v>
      </c>
      <c r="R50">
        <f t="shared" si="2"/>
        <v>-21.418477300830244</v>
      </c>
      <c r="T50" s="18">
        <v>45.7</v>
      </c>
      <c r="U50" s="18">
        <v>0.89500000000000002</v>
      </c>
      <c r="W50" s="20">
        <v>0.89</v>
      </c>
      <c r="X50" s="20">
        <v>43.2</v>
      </c>
      <c r="Y50" t="s">
        <v>24</v>
      </c>
    </row>
    <row r="51" spans="1:25" ht="15.75" customHeight="1">
      <c r="A51" s="1">
        <v>49</v>
      </c>
      <c r="B51" s="1">
        <v>55</v>
      </c>
      <c r="C51" s="1">
        <v>47</v>
      </c>
      <c r="D51" s="1">
        <v>1.1322000000000001</v>
      </c>
      <c r="F51" s="4">
        <v>49</v>
      </c>
      <c r="G51" s="4">
        <v>55</v>
      </c>
      <c r="H51" s="4">
        <v>47</v>
      </c>
      <c r="I51" s="4">
        <v>0.88970000000000005</v>
      </c>
      <c r="L51" s="1">
        <v>50</v>
      </c>
      <c r="M51" s="1">
        <v>51</v>
      </c>
      <c r="N51" s="1">
        <v>1.4113</v>
      </c>
      <c r="O51" s="4">
        <v>1.1393</v>
      </c>
      <c r="Q51">
        <f t="shared" si="0"/>
        <v>-0.27200000000000002</v>
      </c>
      <c r="R51">
        <f t="shared" si="2"/>
        <v>-19.273010699355204</v>
      </c>
      <c r="T51" s="18">
        <v>45.7</v>
      </c>
      <c r="U51" s="18">
        <v>1.105</v>
      </c>
      <c r="W51" s="20">
        <v>1.022</v>
      </c>
      <c r="X51" s="20">
        <v>44.3</v>
      </c>
      <c r="Y51" t="s">
        <v>24</v>
      </c>
    </row>
    <row r="52" spans="1:25" ht="15.75" customHeight="1">
      <c r="A52" s="1">
        <v>50</v>
      </c>
      <c r="B52" s="1">
        <v>60</v>
      </c>
      <c r="C52" s="1">
        <v>51</v>
      </c>
      <c r="D52" s="1">
        <v>1.4113</v>
      </c>
      <c r="F52" s="4">
        <v>50</v>
      </c>
      <c r="G52" s="4">
        <v>60</v>
      </c>
      <c r="H52" s="4">
        <v>51</v>
      </c>
      <c r="I52" s="4">
        <v>1.1393</v>
      </c>
      <c r="L52" s="1">
        <v>51</v>
      </c>
      <c r="M52" s="1">
        <v>54</v>
      </c>
      <c r="N52" s="1">
        <v>1.8277000000000001</v>
      </c>
      <c r="O52" s="4">
        <v>1.4893000000000001</v>
      </c>
      <c r="Q52">
        <f t="shared" si="0"/>
        <v>-0.33840000000000003</v>
      </c>
      <c r="R52">
        <f t="shared" si="2"/>
        <v>-18.51507358975762</v>
      </c>
      <c r="T52" s="18">
        <v>45.8</v>
      </c>
      <c r="U52" s="18">
        <v>0.82899999999999996</v>
      </c>
      <c r="W52" s="20">
        <v>1.54</v>
      </c>
      <c r="X52" s="20">
        <v>52.3</v>
      </c>
      <c r="Y52" t="s">
        <v>24</v>
      </c>
    </row>
    <row r="53" spans="1:25" ht="15.75" customHeight="1">
      <c r="A53" s="1">
        <v>51</v>
      </c>
      <c r="B53" s="1">
        <v>61</v>
      </c>
      <c r="C53" s="1">
        <v>54</v>
      </c>
      <c r="D53" s="1">
        <v>1.8277000000000001</v>
      </c>
      <c r="F53" s="4">
        <v>51</v>
      </c>
      <c r="G53" s="4">
        <v>60</v>
      </c>
      <c r="H53" s="4">
        <v>54</v>
      </c>
      <c r="I53" s="4">
        <v>1.4893000000000001</v>
      </c>
      <c r="L53" s="1">
        <v>52</v>
      </c>
      <c r="M53" s="1">
        <v>48</v>
      </c>
      <c r="N53" s="1">
        <v>1.4581999999999999</v>
      </c>
      <c r="O53" s="4">
        <v>1.2488999999999999</v>
      </c>
      <c r="Q53">
        <f t="shared" si="0"/>
        <v>-0.20930000000000004</v>
      </c>
      <c r="R53">
        <f t="shared" si="2"/>
        <v>-14.35331230283912</v>
      </c>
      <c r="T53" s="18">
        <v>46</v>
      </c>
      <c r="U53" s="18">
        <v>0.97699999999999998</v>
      </c>
      <c r="W53" s="20">
        <v>1.014</v>
      </c>
      <c r="X53" s="20">
        <v>43.3</v>
      </c>
      <c r="Y53" t="s">
        <v>24</v>
      </c>
    </row>
    <row r="54" spans="1:25" ht="15.75" customHeight="1">
      <c r="A54" s="1">
        <v>52</v>
      </c>
      <c r="B54" s="1">
        <v>56</v>
      </c>
      <c r="C54" s="1">
        <v>48</v>
      </c>
      <c r="D54" s="1">
        <v>1.4581999999999999</v>
      </c>
      <c r="F54" s="4">
        <v>52</v>
      </c>
      <c r="G54" s="4">
        <v>56</v>
      </c>
      <c r="H54" s="4">
        <v>48</v>
      </c>
      <c r="I54" s="4">
        <v>1.2488999999999999</v>
      </c>
      <c r="L54" s="1">
        <v>53</v>
      </c>
      <c r="M54" s="1">
        <v>56</v>
      </c>
      <c r="N54" s="1">
        <v>1.6338999999999999</v>
      </c>
      <c r="O54" s="4">
        <v>1.3240000000000001</v>
      </c>
      <c r="Q54">
        <f t="shared" si="0"/>
        <v>-0.30989999999999984</v>
      </c>
      <c r="R54">
        <f t="shared" si="2"/>
        <v>-18.966889038496841</v>
      </c>
      <c r="T54" s="18">
        <v>46</v>
      </c>
      <c r="U54" s="18">
        <v>1.079</v>
      </c>
      <c r="W54" s="20">
        <v>1.3759999999999999</v>
      </c>
      <c r="X54" s="20">
        <v>50.7</v>
      </c>
      <c r="Y54" t="s">
        <v>24</v>
      </c>
    </row>
    <row r="55" spans="1:25" ht="15.75" customHeight="1">
      <c r="A55" s="1">
        <v>53</v>
      </c>
      <c r="B55" s="1">
        <v>62</v>
      </c>
      <c r="C55" s="1">
        <v>56</v>
      </c>
      <c r="D55" s="1">
        <v>1.6338999999999999</v>
      </c>
      <c r="F55" s="4">
        <v>53</v>
      </c>
      <c r="G55" s="4">
        <v>62</v>
      </c>
      <c r="H55" s="4">
        <v>56</v>
      </c>
      <c r="I55" s="4">
        <v>1.3240000000000001</v>
      </c>
      <c r="L55" s="1">
        <v>54</v>
      </c>
      <c r="M55" s="1">
        <v>49</v>
      </c>
      <c r="N55" s="1">
        <v>1.4659</v>
      </c>
      <c r="O55" s="4">
        <v>1.1138999999999999</v>
      </c>
      <c r="Q55">
        <f t="shared" si="0"/>
        <v>-0.35200000000000009</v>
      </c>
      <c r="R55">
        <f t="shared" si="2"/>
        <v>-24.012552015826461</v>
      </c>
      <c r="T55" s="18">
        <v>46</v>
      </c>
      <c r="U55" s="18">
        <v>0.93799999999999994</v>
      </c>
      <c r="W55" s="20">
        <v>0.94399999999999995</v>
      </c>
      <c r="X55" s="20">
        <v>44.2</v>
      </c>
      <c r="Y55" t="s">
        <v>24</v>
      </c>
    </row>
    <row r="56" spans="1:25" ht="15.75" customHeight="1">
      <c r="A56" s="1">
        <v>54</v>
      </c>
      <c r="B56" s="1">
        <v>57</v>
      </c>
      <c r="C56" s="1">
        <v>49</v>
      </c>
      <c r="D56" s="1">
        <v>1.4659</v>
      </c>
      <c r="F56" s="4">
        <v>54</v>
      </c>
      <c r="G56" s="4">
        <v>56</v>
      </c>
      <c r="H56" s="4">
        <v>49</v>
      </c>
      <c r="I56" s="4">
        <v>1.1138999999999999</v>
      </c>
      <c r="L56" s="1">
        <v>55</v>
      </c>
      <c r="M56" s="1">
        <v>53</v>
      </c>
      <c r="N56" s="1">
        <v>1.8241000000000001</v>
      </c>
      <c r="O56" s="4">
        <v>1.4816</v>
      </c>
      <c r="Q56">
        <f t="shared" si="0"/>
        <v>-0.34250000000000003</v>
      </c>
      <c r="R56">
        <f t="shared" si="2"/>
        <v>-18.776382873745959</v>
      </c>
      <c r="T56" s="18">
        <v>46.8</v>
      </c>
      <c r="U56" s="18">
        <v>1.018</v>
      </c>
      <c r="W56" s="20">
        <v>0.82899999999999996</v>
      </c>
      <c r="X56" s="20">
        <v>42.2</v>
      </c>
      <c r="Y56" t="s">
        <v>24</v>
      </c>
    </row>
    <row r="57" spans="1:25" ht="15.75" customHeight="1">
      <c r="A57" s="1">
        <v>55</v>
      </c>
      <c r="B57" s="1">
        <v>61</v>
      </c>
      <c r="C57" s="1">
        <v>53</v>
      </c>
      <c r="D57" s="1">
        <v>1.8241000000000001</v>
      </c>
      <c r="F57" s="4">
        <v>55</v>
      </c>
      <c r="G57" s="4">
        <v>61</v>
      </c>
      <c r="H57" s="4">
        <v>53</v>
      </c>
      <c r="I57" s="4">
        <v>1.4816</v>
      </c>
      <c r="L57" s="1">
        <v>56</v>
      </c>
      <c r="M57" s="1">
        <v>55</v>
      </c>
      <c r="N57" s="1">
        <v>1.8826000000000001</v>
      </c>
      <c r="O57" s="4">
        <v>1.4691000000000001</v>
      </c>
      <c r="Q57">
        <f t="shared" si="0"/>
        <v>-0.41349999999999998</v>
      </c>
      <c r="R57">
        <f t="shared" si="2"/>
        <v>-21.964304685010092</v>
      </c>
      <c r="T57" s="18">
        <v>46.8</v>
      </c>
      <c r="U57" s="18">
        <v>1.0589999999999999</v>
      </c>
      <c r="W57" s="20">
        <v>0.66700000000000004</v>
      </c>
      <c r="X57" s="20">
        <v>39.6</v>
      </c>
      <c r="Y57" t="s">
        <v>24</v>
      </c>
    </row>
    <row r="58" spans="1:25" ht="15.75" customHeight="1">
      <c r="A58" s="1">
        <v>56</v>
      </c>
      <c r="B58" s="1">
        <v>63</v>
      </c>
      <c r="C58" s="1">
        <v>55</v>
      </c>
      <c r="D58" s="1">
        <v>1.8826000000000001</v>
      </c>
      <c r="F58" s="4">
        <v>56</v>
      </c>
      <c r="G58" s="4">
        <v>63</v>
      </c>
      <c r="H58" s="4">
        <v>55</v>
      </c>
      <c r="I58" s="4">
        <v>1.4691000000000001</v>
      </c>
      <c r="L58" s="1">
        <v>57</v>
      </c>
      <c r="M58" s="1">
        <v>52</v>
      </c>
      <c r="N58" s="1">
        <v>1.7882</v>
      </c>
      <c r="O58" s="4">
        <v>1.4235</v>
      </c>
      <c r="Q58">
        <f t="shared" si="0"/>
        <v>-0.36470000000000002</v>
      </c>
      <c r="R58">
        <f t="shared" si="2"/>
        <v>-20.394810423889947</v>
      </c>
      <c r="T58" s="18">
        <v>47</v>
      </c>
      <c r="U58" s="18">
        <v>0.92</v>
      </c>
      <c r="W58" s="20">
        <v>1.105</v>
      </c>
      <c r="X58" s="20">
        <v>45.7</v>
      </c>
      <c r="Y58" t="s">
        <v>24</v>
      </c>
    </row>
    <row r="59" spans="1:25" ht="15.75" customHeight="1">
      <c r="A59" s="1">
        <v>57</v>
      </c>
      <c r="B59" s="1">
        <v>60</v>
      </c>
      <c r="C59" s="1">
        <v>52</v>
      </c>
      <c r="D59" s="1">
        <v>1.7882</v>
      </c>
      <c r="F59" s="4">
        <v>57</v>
      </c>
      <c r="G59" s="4">
        <v>60</v>
      </c>
      <c r="H59" s="4">
        <v>52</v>
      </c>
      <c r="I59" s="4">
        <v>1.4235</v>
      </c>
      <c r="L59" s="1">
        <v>58</v>
      </c>
      <c r="M59" s="1">
        <v>33</v>
      </c>
      <c r="N59" s="1">
        <v>0.43559999999999999</v>
      </c>
      <c r="O59" s="4">
        <v>0.30380000000000001</v>
      </c>
      <c r="Q59">
        <f t="shared" si="0"/>
        <v>-0.13179999999999997</v>
      </c>
      <c r="R59">
        <f t="shared" si="2"/>
        <v>-30.257116620752978</v>
      </c>
      <c r="T59" s="18">
        <v>47.3</v>
      </c>
      <c r="U59" s="18">
        <v>1.1759999999999999</v>
      </c>
      <c r="W59" s="20">
        <v>1.21</v>
      </c>
      <c r="X59" s="20">
        <v>47.6</v>
      </c>
      <c r="Y59" t="s">
        <v>24</v>
      </c>
    </row>
    <row r="60" spans="1:25" ht="15.75" customHeight="1">
      <c r="A60" s="1">
        <v>58</v>
      </c>
      <c r="B60" s="1">
        <v>39</v>
      </c>
      <c r="C60" s="1">
        <v>33</v>
      </c>
      <c r="D60" s="1">
        <v>0.43559999999999999</v>
      </c>
      <c r="F60" s="4">
        <v>58</v>
      </c>
      <c r="G60" s="4">
        <v>39</v>
      </c>
      <c r="H60" s="4">
        <v>33</v>
      </c>
      <c r="I60" s="4">
        <v>0.30380000000000001</v>
      </c>
      <c r="L60" s="1">
        <v>59</v>
      </c>
      <c r="M60" s="1">
        <v>51</v>
      </c>
      <c r="N60" s="1">
        <v>1.429</v>
      </c>
      <c r="O60" s="4">
        <v>1.0936999999999999</v>
      </c>
      <c r="Q60">
        <f t="shared" si="0"/>
        <v>-0.33530000000000015</v>
      </c>
      <c r="R60">
        <f t="shared" si="2"/>
        <v>-23.463960811756483</v>
      </c>
      <c r="T60" s="18">
        <v>47.4</v>
      </c>
      <c r="U60" s="18">
        <v>1.0389999999999999</v>
      </c>
      <c r="W60" s="20">
        <v>1.1759999999999999</v>
      </c>
      <c r="X60" s="20">
        <v>47.3</v>
      </c>
      <c r="Y60" t="s">
        <v>24</v>
      </c>
    </row>
    <row r="61" spans="1:25" ht="15.75" customHeight="1">
      <c r="A61" s="1">
        <v>59</v>
      </c>
      <c r="B61" s="1">
        <v>59</v>
      </c>
      <c r="C61" s="1">
        <v>51</v>
      </c>
      <c r="D61" s="1">
        <v>1.429</v>
      </c>
      <c r="F61" s="4">
        <v>59</v>
      </c>
      <c r="G61" s="4">
        <v>59</v>
      </c>
      <c r="H61" s="4">
        <v>51</v>
      </c>
      <c r="I61" s="4">
        <v>1.0936999999999999</v>
      </c>
      <c r="L61" s="1">
        <v>60</v>
      </c>
      <c r="M61" s="1">
        <v>52</v>
      </c>
      <c r="N61" s="1">
        <v>1.7866</v>
      </c>
      <c r="O61" s="4">
        <v>1.484</v>
      </c>
      <c r="Q61">
        <f t="shared" si="0"/>
        <v>-0.30259999999999998</v>
      </c>
      <c r="R61">
        <f t="shared" si="2"/>
        <v>-16.937199149221986</v>
      </c>
      <c r="T61" s="18">
        <v>47.4</v>
      </c>
      <c r="U61" s="18">
        <v>0.97599999999999998</v>
      </c>
      <c r="W61" s="20">
        <v>1.079</v>
      </c>
      <c r="X61" s="20">
        <v>46</v>
      </c>
      <c r="Y61" t="s">
        <v>24</v>
      </c>
    </row>
    <row r="62" spans="1:25" ht="15.75" customHeight="1">
      <c r="A62" s="1">
        <v>60</v>
      </c>
      <c r="B62" s="1">
        <v>60</v>
      </c>
      <c r="C62" s="1">
        <v>52</v>
      </c>
      <c r="D62" s="1">
        <v>1.7866</v>
      </c>
      <c r="F62" s="4">
        <v>60</v>
      </c>
      <c r="G62" s="4">
        <v>60</v>
      </c>
      <c r="H62" s="4">
        <v>52</v>
      </c>
      <c r="I62" s="4">
        <v>1.484</v>
      </c>
      <c r="L62" s="1">
        <v>61</v>
      </c>
      <c r="M62" s="1">
        <v>53</v>
      </c>
      <c r="N62" s="1">
        <v>1.7175</v>
      </c>
      <c r="O62" s="4">
        <v>1.5266</v>
      </c>
      <c r="Q62">
        <f t="shared" si="0"/>
        <v>-0.19090000000000007</v>
      </c>
      <c r="R62">
        <f t="shared" si="2"/>
        <v>-11.114992721979625</v>
      </c>
      <c r="T62" s="18">
        <v>47.5</v>
      </c>
      <c r="U62" s="18">
        <v>1.1879999999999999</v>
      </c>
      <c r="W62" s="20">
        <v>0.74099999999999999</v>
      </c>
      <c r="X62" s="20">
        <v>41</v>
      </c>
      <c r="Y62" t="s">
        <v>24</v>
      </c>
    </row>
    <row r="63" spans="1:25" ht="15.75" customHeight="1">
      <c r="A63" s="1">
        <v>61</v>
      </c>
      <c r="B63" s="1">
        <v>62</v>
      </c>
      <c r="C63" s="1">
        <v>53</v>
      </c>
      <c r="D63" s="1">
        <v>1.7175</v>
      </c>
      <c r="F63" s="4">
        <v>61</v>
      </c>
      <c r="G63" s="4">
        <v>61</v>
      </c>
      <c r="H63" s="4">
        <v>53</v>
      </c>
      <c r="I63" s="4">
        <v>1.5266</v>
      </c>
      <c r="L63" s="1">
        <v>62</v>
      </c>
      <c r="M63" s="1">
        <v>39</v>
      </c>
      <c r="N63" s="1">
        <v>0.93820000000000003</v>
      </c>
      <c r="O63" s="4">
        <v>0.58650000000000002</v>
      </c>
      <c r="Q63">
        <f t="shared" si="0"/>
        <v>-0.35170000000000001</v>
      </c>
      <c r="R63">
        <f t="shared" si="2"/>
        <v>-37.486676614794284</v>
      </c>
      <c r="T63" s="18">
        <v>47.5</v>
      </c>
      <c r="U63" s="18">
        <v>1.1299999999999999</v>
      </c>
      <c r="W63" s="20">
        <v>0.67200000000000004</v>
      </c>
      <c r="X63" s="20">
        <v>40</v>
      </c>
      <c r="Y63" t="s">
        <v>24</v>
      </c>
    </row>
    <row r="64" spans="1:25" ht="15.75" customHeight="1">
      <c r="A64" s="1">
        <v>62</v>
      </c>
      <c r="B64" s="1">
        <v>48</v>
      </c>
      <c r="C64" s="1">
        <v>39</v>
      </c>
      <c r="D64" s="1">
        <v>0.93820000000000003</v>
      </c>
      <c r="F64" s="4">
        <v>62</v>
      </c>
      <c r="G64" s="4">
        <v>48</v>
      </c>
      <c r="H64" s="4">
        <v>39</v>
      </c>
      <c r="I64" s="4">
        <v>0.58650000000000002</v>
      </c>
      <c r="L64" s="1">
        <v>63</v>
      </c>
      <c r="M64" s="1">
        <v>48</v>
      </c>
      <c r="N64" s="1">
        <v>1.4037999999999999</v>
      </c>
      <c r="O64" s="4">
        <v>1.1240000000000001</v>
      </c>
      <c r="Q64">
        <f t="shared" si="0"/>
        <v>-0.27979999999999983</v>
      </c>
      <c r="R64">
        <f t="shared" si="2"/>
        <v>-19.931614190055551</v>
      </c>
      <c r="T64" s="18">
        <v>47.6</v>
      </c>
      <c r="U64" s="18">
        <v>0.96599999999999997</v>
      </c>
      <c r="W64" s="20">
        <v>0.36199999999999999</v>
      </c>
      <c r="X64" s="20">
        <v>33.5</v>
      </c>
      <c r="Y64" t="s">
        <v>24</v>
      </c>
    </row>
    <row r="65" spans="1:25" ht="15.75" customHeight="1">
      <c r="A65" s="1">
        <v>63</v>
      </c>
      <c r="B65" s="1">
        <v>55</v>
      </c>
      <c r="C65" s="1">
        <v>48</v>
      </c>
      <c r="D65" s="1">
        <v>1.4037999999999999</v>
      </c>
      <c r="F65" s="4">
        <v>63</v>
      </c>
      <c r="G65" s="4">
        <v>55</v>
      </c>
      <c r="H65" s="4">
        <v>48</v>
      </c>
      <c r="I65" s="4">
        <v>1.1240000000000001</v>
      </c>
      <c r="L65" s="1">
        <v>64</v>
      </c>
      <c r="M65" s="1">
        <v>55</v>
      </c>
      <c r="N65" s="1">
        <v>1.0077</v>
      </c>
      <c r="O65" s="4">
        <v>2.0224000000000002</v>
      </c>
      <c r="Q65">
        <f t="shared" si="0"/>
        <v>1.0147000000000002</v>
      </c>
      <c r="R65">
        <f t="shared" si="2"/>
        <v>100.69465118586882</v>
      </c>
      <c r="T65" s="18">
        <v>47.6</v>
      </c>
      <c r="U65" s="18">
        <v>1.21</v>
      </c>
      <c r="W65" s="20">
        <v>0.40300000000000002</v>
      </c>
      <c r="X65" s="20">
        <v>34.299999999999997</v>
      </c>
      <c r="Y65" t="s">
        <v>24</v>
      </c>
    </row>
    <row r="66" spans="1:25" ht="15.75" customHeight="1">
      <c r="A66" s="1">
        <v>64</v>
      </c>
      <c r="B66" s="1">
        <v>64</v>
      </c>
      <c r="C66" s="1">
        <v>55</v>
      </c>
      <c r="D66" s="1">
        <v>1.0077</v>
      </c>
      <c r="F66" s="4">
        <v>64</v>
      </c>
      <c r="G66" s="4">
        <v>64</v>
      </c>
      <c r="H66" s="4">
        <v>55</v>
      </c>
      <c r="I66" s="4">
        <v>2.0224000000000002</v>
      </c>
      <c r="L66" s="1">
        <v>65</v>
      </c>
      <c r="M66" s="1">
        <v>51</v>
      </c>
      <c r="N66" s="1">
        <v>1.8714999999999999</v>
      </c>
      <c r="O66" s="4">
        <v>1.4919</v>
      </c>
      <c r="Q66">
        <f t="shared" si="0"/>
        <v>-0.37959999999999994</v>
      </c>
      <c r="R66">
        <f t="shared" si="2"/>
        <v>-20.283195297889392</v>
      </c>
      <c r="T66" s="18">
        <v>47.7</v>
      </c>
      <c r="U66" s="18">
        <v>1.194</v>
      </c>
      <c r="W66" s="20">
        <v>1.1299999999999999</v>
      </c>
      <c r="X66" s="20">
        <v>47.5</v>
      </c>
      <c r="Y66" t="s">
        <v>24</v>
      </c>
    </row>
    <row r="67" spans="1:25" ht="15.75" customHeight="1">
      <c r="A67" s="1">
        <v>65</v>
      </c>
      <c r="B67" s="1">
        <v>59</v>
      </c>
      <c r="C67" s="1">
        <v>51</v>
      </c>
      <c r="D67" s="1">
        <v>1.8714999999999999</v>
      </c>
      <c r="F67" s="4">
        <v>65</v>
      </c>
      <c r="G67" s="4">
        <v>56</v>
      </c>
      <c r="H67" s="4">
        <v>51</v>
      </c>
      <c r="I67" s="4">
        <v>1.4919</v>
      </c>
      <c r="L67" s="1">
        <v>66</v>
      </c>
      <c r="M67" s="1">
        <v>42</v>
      </c>
      <c r="N67" s="1">
        <v>0.73709999999999998</v>
      </c>
      <c r="O67" s="4">
        <v>0.71819999999999995</v>
      </c>
      <c r="Q67">
        <f t="shared" ref="Q67:Q130" si="3">O67-N67</f>
        <v>-1.8900000000000028E-2</v>
      </c>
      <c r="R67">
        <f t="shared" si="2"/>
        <v>-2.5641025641025679</v>
      </c>
      <c r="T67" s="18">
        <v>47.8</v>
      </c>
      <c r="U67" s="18">
        <v>1.0589999999999999</v>
      </c>
      <c r="W67" s="20">
        <v>0.67200000000000004</v>
      </c>
      <c r="X67" s="20">
        <v>38.9</v>
      </c>
      <c r="Y67" t="s">
        <v>24</v>
      </c>
    </row>
    <row r="68" spans="1:25" ht="15.75" customHeight="1">
      <c r="A68" s="1">
        <v>66</v>
      </c>
      <c r="B68" s="1">
        <v>49</v>
      </c>
      <c r="C68" s="1">
        <v>42</v>
      </c>
      <c r="D68" s="1">
        <v>0.73709999999999998</v>
      </c>
      <c r="F68" s="4">
        <v>66</v>
      </c>
      <c r="G68" s="4">
        <v>49</v>
      </c>
      <c r="H68" s="4">
        <v>42</v>
      </c>
      <c r="I68" s="4">
        <v>0.71819999999999995</v>
      </c>
      <c r="L68" s="1">
        <v>67</v>
      </c>
      <c r="M68" s="1">
        <v>50</v>
      </c>
      <c r="N68" s="1">
        <v>1.2292000000000001</v>
      </c>
      <c r="O68" s="4">
        <v>0.95309999999999995</v>
      </c>
      <c r="Q68">
        <f t="shared" si="3"/>
        <v>-0.27610000000000012</v>
      </c>
      <c r="R68">
        <f t="shared" si="2"/>
        <v>-22.461763748779703</v>
      </c>
      <c r="T68" s="18">
        <v>48</v>
      </c>
      <c r="U68" s="18">
        <v>0.98599999999999999</v>
      </c>
      <c r="W68" s="20">
        <v>6.0999999999999999E-2</v>
      </c>
      <c r="X68" s="20">
        <v>20.5</v>
      </c>
      <c r="Y68" t="s">
        <v>25</v>
      </c>
    </row>
    <row r="69" spans="1:25" ht="15.75" customHeight="1">
      <c r="A69" s="1">
        <v>67</v>
      </c>
      <c r="B69" s="1">
        <v>56</v>
      </c>
      <c r="C69" s="1">
        <v>50</v>
      </c>
      <c r="D69" s="1">
        <v>1.2292000000000001</v>
      </c>
      <c r="F69" s="4">
        <v>67</v>
      </c>
      <c r="G69" s="4">
        <v>56</v>
      </c>
      <c r="H69" s="4">
        <v>50</v>
      </c>
      <c r="I69" s="4">
        <v>0.95309999999999995</v>
      </c>
      <c r="L69" s="1">
        <v>68</v>
      </c>
      <c r="M69" s="1">
        <v>45</v>
      </c>
      <c r="N69" s="1">
        <v>0.95699999999999996</v>
      </c>
      <c r="O69" s="4">
        <v>0.79430000000000001</v>
      </c>
      <c r="Q69">
        <f t="shared" si="3"/>
        <v>-0.16269999999999996</v>
      </c>
      <c r="R69">
        <f t="shared" si="2"/>
        <v>-17.001044932079413</v>
      </c>
      <c r="T69" s="18">
        <v>48.1</v>
      </c>
      <c r="U69" s="18">
        <v>1.196</v>
      </c>
      <c r="W69" s="20">
        <v>7.0999999999999994E-2</v>
      </c>
      <c r="X69" s="20">
        <v>20</v>
      </c>
      <c r="Y69" t="s">
        <v>25</v>
      </c>
    </row>
    <row r="70" spans="1:25" ht="15.75" customHeight="1">
      <c r="A70" s="1">
        <v>68</v>
      </c>
      <c r="B70" s="1">
        <v>53</v>
      </c>
      <c r="C70" s="1">
        <v>45</v>
      </c>
      <c r="D70" s="1">
        <v>0.95699999999999996</v>
      </c>
      <c r="F70" s="4">
        <v>68</v>
      </c>
      <c r="G70" s="4">
        <v>53</v>
      </c>
      <c r="H70" s="4">
        <v>45</v>
      </c>
      <c r="I70" s="4">
        <v>0.79430000000000001</v>
      </c>
      <c r="L70" s="1">
        <v>69</v>
      </c>
      <c r="M70" s="1">
        <v>49</v>
      </c>
      <c r="N70" s="1">
        <v>1.3958999999999999</v>
      </c>
      <c r="O70" s="4">
        <v>1.2332000000000001</v>
      </c>
      <c r="Q70">
        <f t="shared" si="3"/>
        <v>-0.16269999999999984</v>
      </c>
      <c r="R70">
        <f t="shared" si="2"/>
        <v>-11.655562719392497</v>
      </c>
      <c r="T70" s="18">
        <v>48.2</v>
      </c>
      <c r="U70" s="18">
        <v>1.117</v>
      </c>
      <c r="W70" s="20">
        <v>4.2000000000000003E-2</v>
      </c>
      <c r="X70" s="20">
        <v>17.600000000000001</v>
      </c>
      <c r="Y70" t="s">
        <v>25</v>
      </c>
    </row>
    <row r="71" spans="1:25" ht="15.75" customHeight="1">
      <c r="A71" s="1">
        <v>69</v>
      </c>
      <c r="B71" s="1">
        <v>56</v>
      </c>
      <c r="C71" s="1">
        <v>49</v>
      </c>
      <c r="D71" s="1">
        <v>1.3958999999999999</v>
      </c>
      <c r="F71" s="4">
        <v>69</v>
      </c>
      <c r="G71" s="4">
        <v>55</v>
      </c>
      <c r="H71" s="4">
        <v>49</v>
      </c>
      <c r="I71" s="4">
        <v>1.2332000000000001</v>
      </c>
      <c r="L71" s="1">
        <v>70</v>
      </c>
      <c r="M71" s="1">
        <v>56</v>
      </c>
      <c r="N71" s="1">
        <v>2.1383999999999999</v>
      </c>
      <c r="O71" s="4">
        <v>1.8528</v>
      </c>
      <c r="Q71">
        <f t="shared" si="3"/>
        <v>-0.28559999999999985</v>
      </c>
      <c r="R71">
        <f t="shared" si="2"/>
        <v>-13.355780022446684</v>
      </c>
      <c r="T71" s="18">
        <v>48.7</v>
      </c>
      <c r="U71" s="18">
        <v>1.222</v>
      </c>
      <c r="W71" s="20">
        <v>6.9000000000000006E-2</v>
      </c>
      <c r="X71" s="20">
        <v>20.6</v>
      </c>
      <c r="Y71" t="s">
        <v>25</v>
      </c>
    </row>
    <row r="72" spans="1:25" ht="15.75" customHeight="1">
      <c r="A72" s="1">
        <v>70</v>
      </c>
      <c r="B72" s="1">
        <v>64</v>
      </c>
      <c r="C72" s="1">
        <v>56</v>
      </c>
      <c r="D72" s="1">
        <v>2.1383999999999999</v>
      </c>
      <c r="F72" s="4">
        <v>70</v>
      </c>
      <c r="G72" s="4">
        <v>64</v>
      </c>
      <c r="H72" s="4">
        <v>56</v>
      </c>
      <c r="I72" s="4">
        <v>1.8528</v>
      </c>
      <c r="L72" s="1">
        <v>71</v>
      </c>
      <c r="M72" s="1">
        <v>53</v>
      </c>
      <c r="N72" s="1">
        <v>1.8046</v>
      </c>
      <c r="O72" s="4">
        <v>1.4097999999999999</v>
      </c>
      <c r="Q72">
        <f t="shared" si="3"/>
        <v>-0.39480000000000004</v>
      </c>
      <c r="R72">
        <f t="shared" si="2"/>
        <v>-21.87742435996897</v>
      </c>
      <c r="T72" s="18">
        <v>48.8</v>
      </c>
      <c r="U72" s="18">
        <v>1.0469999999999999</v>
      </c>
      <c r="W72" s="20">
        <v>7.9000000000000001E-2</v>
      </c>
      <c r="X72" s="20">
        <v>22.5</v>
      </c>
      <c r="Y72" t="s">
        <v>25</v>
      </c>
    </row>
    <row r="73" spans="1:25" ht="15.75" customHeight="1">
      <c r="A73" s="1">
        <v>71</v>
      </c>
      <c r="B73" s="1">
        <v>63</v>
      </c>
      <c r="C73" s="1">
        <v>53</v>
      </c>
      <c r="D73" s="1">
        <v>1.8046</v>
      </c>
      <c r="F73" s="4">
        <v>71</v>
      </c>
      <c r="G73" s="4">
        <v>63</v>
      </c>
      <c r="H73" s="4">
        <v>53</v>
      </c>
      <c r="I73" s="4">
        <v>1.4097999999999999</v>
      </c>
      <c r="L73" s="1">
        <v>72</v>
      </c>
      <c r="M73" s="1">
        <v>50</v>
      </c>
      <c r="N73" s="1">
        <v>1.4628000000000001</v>
      </c>
      <c r="O73" s="4">
        <v>1.4177</v>
      </c>
      <c r="Q73">
        <f t="shared" si="3"/>
        <v>-4.510000000000014E-2</v>
      </c>
      <c r="R73">
        <f t="shared" si="2"/>
        <v>-3.0831282471971653</v>
      </c>
      <c r="T73" s="18">
        <v>48.8</v>
      </c>
      <c r="U73" s="18">
        <v>1.171</v>
      </c>
      <c r="W73" s="20">
        <v>7.4999999999999997E-2</v>
      </c>
      <c r="X73" s="20">
        <v>21.9</v>
      </c>
      <c r="Y73" t="s">
        <v>25</v>
      </c>
    </row>
    <row r="74" spans="1:25" ht="15.75" customHeight="1">
      <c r="A74" s="1">
        <v>72</v>
      </c>
      <c r="B74" s="1">
        <v>57</v>
      </c>
      <c r="C74" s="1">
        <v>50</v>
      </c>
      <c r="D74" s="1">
        <v>1.4628000000000001</v>
      </c>
      <c r="F74" s="4">
        <v>72</v>
      </c>
      <c r="G74" s="4">
        <v>57</v>
      </c>
      <c r="H74" s="4">
        <v>50</v>
      </c>
      <c r="I74" s="4">
        <v>1.4177</v>
      </c>
      <c r="L74" s="1">
        <v>73</v>
      </c>
      <c r="M74" s="1">
        <v>55</v>
      </c>
      <c r="N74" s="1">
        <v>2.1297999999999999</v>
      </c>
      <c r="O74" s="4">
        <v>1.6286</v>
      </c>
      <c r="Q74">
        <f t="shared" si="3"/>
        <v>-0.50119999999999987</v>
      </c>
      <c r="R74">
        <f t="shared" si="2"/>
        <v>-23.532726077565965</v>
      </c>
      <c r="T74" s="18">
        <v>48.8</v>
      </c>
      <c r="U74" s="18">
        <v>1.2330000000000001</v>
      </c>
      <c r="W74" s="20">
        <v>0.05</v>
      </c>
      <c r="X74" s="20">
        <v>18.899999999999999</v>
      </c>
      <c r="Y74" t="s">
        <v>25</v>
      </c>
    </row>
    <row r="75" spans="1:25" ht="15.75" customHeight="1">
      <c r="A75" s="1">
        <v>73</v>
      </c>
      <c r="B75" s="1">
        <v>64</v>
      </c>
      <c r="C75" s="1">
        <v>55</v>
      </c>
      <c r="D75" s="1">
        <v>2.1297999999999999</v>
      </c>
      <c r="F75" s="4">
        <v>73</v>
      </c>
      <c r="G75" s="4">
        <v>63</v>
      </c>
      <c r="H75" s="4">
        <v>55</v>
      </c>
      <c r="I75" s="4">
        <v>1.6286</v>
      </c>
      <c r="L75" s="1">
        <v>74</v>
      </c>
      <c r="M75" s="1">
        <v>50</v>
      </c>
      <c r="N75" s="1">
        <v>1.4479</v>
      </c>
      <c r="O75" s="4">
        <v>1.2701</v>
      </c>
      <c r="Q75">
        <f t="shared" si="3"/>
        <v>-0.17779999999999996</v>
      </c>
      <c r="R75">
        <f t="shared" si="2"/>
        <v>-12.279853581048412</v>
      </c>
      <c r="T75" s="18">
        <v>49</v>
      </c>
      <c r="U75" s="18">
        <v>1.0669999999999999</v>
      </c>
      <c r="W75" s="20">
        <v>6.8000000000000005E-2</v>
      </c>
      <c r="X75" s="20">
        <v>20</v>
      </c>
      <c r="Y75" t="s">
        <v>25</v>
      </c>
    </row>
    <row r="76" spans="1:25" ht="15.75" customHeight="1">
      <c r="A76" s="1">
        <v>74</v>
      </c>
      <c r="B76" s="1">
        <v>59</v>
      </c>
      <c r="C76" s="1">
        <v>50</v>
      </c>
      <c r="D76" s="1">
        <v>1.4479</v>
      </c>
      <c r="F76" s="4">
        <v>74</v>
      </c>
      <c r="G76" s="4">
        <v>59</v>
      </c>
      <c r="H76" s="4">
        <v>50</v>
      </c>
      <c r="I76" s="4">
        <v>1.2701</v>
      </c>
      <c r="L76" s="1">
        <v>75</v>
      </c>
      <c r="M76" s="1">
        <v>45</v>
      </c>
      <c r="N76" s="1">
        <v>1.2250000000000001</v>
      </c>
      <c r="O76" s="4">
        <v>1.0482</v>
      </c>
      <c r="Q76">
        <f t="shared" si="3"/>
        <v>-0.17680000000000007</v>
      </c>
      <c r="R76">
        <f t="shared" si="2"/>
        <v>-14.432653061224492</v>
      </c>
      <c r="T76" s="18">
        <v>49</v>
      </c>
      <c r="U76" s="18">
        <v>0.89</v>
      </c>
      <c r="W76" s="20">
        <v>0.09</v>
      </c>
      <c r="X76" s="20">
        <v>23.2</v>
      </c>
      <c r="Y76" t="s">
        <v>25</v>
      </c>
    </row>
    <row r="77" spans="1:25" ht="15.75" customHeight="1">
      <c r="A77" s="1">
        <v>75</v>
      </c>
      <c r="B77" s="1">
        <v>55</v>
      </c>
      <c r="C77" s="1">
        <v>45</v>
      </c>
      <c r="D77" s="1">
        <v>1.2250000000000001</v>
      </c>
      <c r="F77" s="4">
        <v>75</v>
      </c>
      <c r="G77" s="4">
        <v>55</v>
      </c>
      <c r="H77" s="4">
        <v>45</v>
      </c>
      <c r="I77" s="4">
        <v>1.0482</v>
      </c>
      <c r="L77" s="1">
        <v>76</v>
      </c>
      <c r="M77" s="1">
        <v>51</v>
      </c>
      <c r="N77" s="1">
        <v>1.5559000000000001</v>
      </c>
      <c r="O77" s="4">
        <v>1.2418</v>
      </c>
      <c r="Q77">
        <f t="shared" si="3"/>
        <v>-0.31410000000000005</v>
      </c>
      <c r="R77">
        <f t="shared" si="2"/>
        <v>-20.187672729609872</v>
      </c>
      <c r="T77" s="18">
        <v>49.2</v>
      </c>
      <c r="U77" s="18">
        <v>1.1779999999999999</v>
      </c>
      <c r="W77" s="20">
        <v>8.1000000000000003E-2</v>
      </c>
      <c r="X77" s="20">
        <v>20.7</v>
      </c>
      <c r="Y77" t="s">
        <v>25</v>
      </c>
    </row>
    <row r="78" spans="1:25" ht="15.75" customHeight="1">
      <c r="A78" s="1">
        <v>76</v>
      </c>
      <c r="B78" s="1">
        <v>60</v>
      </c>
      <c r="C78" s="1">
        <v>51</v>
      </c>
      <c r="D78" s="1">
        <v>1.5559000000000001</v>
      </c>
      <c r="F78" s="4">
        <v>76</v>
      </c>
      <c r="G78" s="4">
        <v>60</v>
      </c>
      <c r="H78" s="4">
        <v>51</v>
      </c>
      <c r="I78" s="4">
        <v>1.2418</v>
      </c>
      <c r="L78" s="1">
        <v>77</v>
      </c>
      <c r="M78" s="1">
        <v>47</v>
      </c>
      <c r="N78" s="1">
        <v>1.3369</v>
      </c>
      <c r="O78" s="4">
        <v>1.0387999999999999</v>
      </c>
      <c r="Q78">
        <f t="shared" si="3"/>
        <v>-0.29810000000000003</v>
      </c>
      <c r="R78">
        <f t="shared" ref="R78:R109" si="4">Q78/N78*100</f>
        <v>-22.297853242576114</v>
      </c>
      <c r="T78" s="18">
        <v>49.3</v>
      </c>
      <c r="U78" s="18">
        <v>1.3089999999999999</v>
      </c>
      <c r="W78" s="20">
        <v>9.4E-2</v>
      </c>
      <c r="X78" s="20">
        <v>22.4</v>
      </c>
      <c r="Y78" t="s">
        <v>25</v>
      </c>
    </row>
    <row r="79" spans="1:25" ht="15.75" customHeight="1">
      <c r="A79" s="1">
        <v>77</v>
      </c>
      <c r="B79" s="1">
        <v>55</v>
      </c>
      <c r="C79" s="1">
        <v>47</v>
      </c>
      <c r="D79" s="1">
        <v>1.3369</v>
      </c>
      <c r="F79" s="4">
        <v>77</v>
      </c>
      <c r="G79" s="4">
        <v>55</v>
      </c>
      <c r="H79" s="4">
        <v>47</v>
      </c>
      <c r="I79" s="4">
        <v>1.0387999999999999</v>
      </c>
      <c r="L79" s="1">
        <v>78</v>
      </c>
      <c r="M79" s="1">
        <v>49</v>
      </c>
      <c r="N79" s="1">
        <v>1.4273</v>
      </c>
      <c r="O79" s="4">
        <v>1.171</v>
      </c>
      <c r="Q79">
        <f t="shared" si="3"/>
        <v>-0.25629999999999997</v>
      </c>
      <c r="R79">
        <f t="shared" si="4"/>
        <v>-17.956981713725213</v>
      </c>
      <c r="T79" s="18">
        <v>49.4</v>
      </c>
      <c r="U79" s="18">
        <v>0.98899999999999999</v>
      </c>
      <c r="W79" s="20">
        <v>7.6999999999999999E-2</v>
      </c>
      <c r="X79" s="20">
        <v>21.5</v>
      </c>
      <c r="Y79" t="s">
        <v>25</v>
      </c>
    </row>
    <row r="80" spans="1:25" ht="15.75" customHeight="1">
      <c r="A80" s="1">
        <v>78</v>
      </c>
      <c r="B80" s="1">
        <v>57</v>
      </c>
      <c r="C80" s="1">
        <v>49</v>
      </c>
      <c r="D80" s="1">
        <v>1.4273</v>
      </c>
      <c r="F80" s="4">
        <v>78</v>
      </c>
      <c r="G80" s="4">
        <v>57</v>
      </c>
      <c r="H80" s="4">
        <v>49</v>
      </c>
      <c r="I80" s="4">
        <v>1.171</v>
      </c>
      <c r="L80" s="1">
        <v>79</v>
      </c>
      <c r="M80" s="1">
        <v>54</v>
      </c>
      <c r="N80" s="1">
        <v>1.7931999999999999</v>
      </c>
      <c r="O80" s="4">
        <v>1.4098999999999999</v>
      </c>
      <c r="Q80">
        <f t="shared" si="3"/>
        <v>-0.38329999999999997</v>
      </c>
      <c r="R80">
        <f t="shared" si="4"/>
        <v>-21.375195181797903</v>
      </c>
      <c r="T80" s="18">
        <v>49.6</v>
      </c>
      <c r="U80" s="18">
        <v>1.208</v>
      </c>
      <c r="W80" s="20">
        <v>7.4999999999999997E-2</v>
      </c>
      <c r="X80" s="20">
        <v>20.7</v>
      </c>
      <c r="Y80" t="s">
        <v>25</v>
      </c>
    </row>
    <row r="81" spans="1:25" ht="15.75" customHeight="1">
      <c r="A81" s="1">
        <v>79</v>
      </c>
      <c r="B81" s="1">
        <v>63</v>
      </c>
      <c r="C81" s="1">
        <v>54</v>
      </c>
      <c r="D81" s="1">
        <v>1.7931999999999999</v>
      </c>
      <c r="F81" s="4">
        <v>79</v>
      </c>
      <c r="G81" s="4">
        <v>62</v>
      </c>
      <c r="H81" s="4">
        <v>54</v>
      </c>
      <c r="I81" s="4">
        <v>1.4098999999999999</v>
      </c>
      <c r="L81" s="1">
        <v>80</v>
      </c>
      <c r="M81" s="1">
        <v>50</v>
      </c>
      <c r="N81" s="1">
        <v>1.5760000000000001</v>
      </c>
      <c r="O81" s="4">
        <v>1.3374999999999999</v>
      </c>
      <c r="Q81">
        <f t="shared" si="3"/>
        <v>-0.23850000000000016</v>
      </c>
      <c r="R81">
        <f t="shared" si="4"/>
        <v>-15.133248730964477</v>
      </c>
      <c r="T81" s="18">
        <v>49.6</v>
      </c>
      <c r="U81" s="18">
        <v>1.282</v>
      </c>
      <c r="W81" s="20">
        <v>8.1000000000000003E-2</v>
      </c>
      <c r="X81" s="20">
        <v>21.4</v>
      </c>
      <c r="Y81" t="s">
        <v>25</v>
      </c>
    </row>
    <row r="82" spans="1:25" ht="15.75" customHeight="1">
      <c r="A82" s="1">
        <v>80</v>
      </c>
      <c r="B82" s="1">
        <v>57</v>
      </c>
      <c r="C82" s="1">
        <v>50</v>
      </c>
      <c r="D82" s="1">
        <v>1.5760000000000001</v>
      </c>
      <c r="F82" s="4">
        <v>80</v>
      </c>
      <c r="G82" s="4">
        <v>57</v>
      </c>
      <c r="H82" s="4">
        <v>50</v>
      </c>
      <c r="I82" s="4">
        <v>1.3374999999999999</v>
      </c>
      <c r="L82" s="1">
        <v>81</v>
      </c>
      <c r="M82" s="1">
        <v>53</v>
      </c>
      <c r="N82" s="1">
        <v>2.1255000000000002</v>
      </c>
      <c r="O82" s="4">
        <v>1.7221</v>
      </c>
      <c r="Q82">
        <f t="shared" si="3"/>
        <v>-0.4034000000000002</v>
      </c>
      <c r="R82">
        <f t="shared" si="4"/>
        <v>-18.979063749705961</v>
      </c>
      <c r="T82" s="18">
        <v>50</v>
      </c>
      <c r="U82" s="18">
        <v>1.004</v>
      </c>
      <c r="W82" s="20">
        <v>7.4999999999999997E-2</v>
      </c>
      <c r="X82" s="20">
        <v>21</v>
      </c>
      <c r="Y82" t="s">
        <v>25</v>
      </c>
    </row>
    <row r="83" spans="1:25" ht="15.75" customHeight="1">
      <c r="A83" s="1">
        <v>81</v>
      </c>
      <c r="B83" s="1">
        <v>62</v>
      </c>
      <c r="C83" s="1">
        <v>53</v>
      </c>
      <c r="D83" s="1">
        <v>2.1255000000000002</v>
      </c>
      <c r="F83" s="4">
        <v>81</v>
      </c>
      <c r="G83" s="4">
        <v>62</v>
      </c>
      <c r="H83" s="4">
        <v>53</v>
      </c>
      <c r="I83" s="4">
        <v>1.7221</v>
      </c>
      <c r="L83" s="1">
        <v>82</v>
      </c>
      <c r="M83" s="1">
        <v>52</v>
      </c>
      <c r="N83" s="1">
        <v>1.7547999999999999</v>
      </c>
      <c r="O83" s="4">
        <v>1.3902000000000001</v>
      </c>
      <c r="Q83">
        <f t="shared" si="3"/>
        <v>-0.36459999999999981</v>
      </c>
      <c r="R83">
        <f t="shared" si="4"/>
        <v>-20.777296558012299</v>
      </c>
      <c r="T83" s="18">
        <v>50</v>
      </c>
      <c r="U83" s="18">
        <v>1.171</v>
      </c>
      <c r="W83" s="20">
        <v>8.2000000000000003E-2</v>
      </c>
      <c r="X83" s="20">
        <v>22.5</v>
      </c>
      <c r="Y83" t="s">
        <v>25</v>
      </c>
    </row>
    <row r="84" spans="1:25" ht="15.75" customHeight="1">
      <c r="A84" s="1">
        <v>82</v>
      </c>
      <c r="B84" s="1">
        <v>60</v>
      </c>
      <c r="C84" s="1">
        <v>52</v>
      </c>
      <c r="D84" s="1">
        <v>1.7547999999999999</v>
      </c>
      <c r="F84" s="4">
        <v>82</v>
      </c>
      <c r="G84" s="4">
        <v>60</v>
      </c>
      <c r="H84" s="4">
        <v>52</v>
      </c>
      <c r="I84" s="4">
        <v>1.3902000000000001</v>
      </c>
      <c r="L84" s="1">
        <v>83</v>
      </c>
      <c r="M84" s="1">
        <v>51</v>
      </c>
      <c r="N84" s="1">
        <v>1.5325</v>
      </c>
      <c r="O84" s="4">
        <v>1.2670999999999999</v>
      </c>
      <c r="Q84">
        <f t="shared" si="3"/>
        <v>-0.26540000000000008</v>
      </c>
      <c r="R84">
        <f t="shared" si="4"/>
        <v>-17.318107667210448</v>
      </c>
      <c r="T84" s="18">
        <v>50.7</v>
      </c>
      <c r="U84" s="18">
        <v>1.3759999999999999</v>
      </c>
      <c r="W84" s="20">
        <v>5.8999999999999997E-2</v>
      </c>
      <c r="X84" s="20">
        <v>19.8</v>
      </c>
      <c r="Y84" t="s">
        <v>25</v>
      </c>
    </row>
    <row r="85" spans="1:25" ht="15.75" customHeight="1">
      <c r="A85" s="1">
        <v>83</v>
      </c>
      <c r="B85" s="1">
        <v>58</v>
      </c>
      <c r="C85" s="1">
        <v>51</v>
      </c>
      <c r="D85" s="1">
        <v>1.5325</v>
      </c>
      <c r="F85" s="4">
        <v>83</v>
      </c>
      <c r="G85" s="4">
        <v>56</v>
      </c>
      <c r="H85" s="4">
        <v>51</v>
      </c>
      <c r="I85" s="4">
        <v>1.2670999999999999</v>
      </c>
      <c r="L85" s="1">
        <v>84</v>
      </c>
      <c r="M85" s="1">
        <v>49</v>
      </c>
      <c r="N85" s="1">
        <v>1.4728000000000001</v>
      </c>
      <c r="O85" s="4">
        <v>1.2577</v>
      </c>
      <c r="Q85">
        <f t="shared" si="3"/>
        <v>-0.21510000000000007</v>
      </c>
      <c r="R85">
        <f t="shared" si="4"/>
        <v>-14.604834329168934</v>
      </c>
      <c r="T85" s="18">
        <v>51.2</v>
      </c>
      <c r="U85" s="18">
        <v>1.4410000000000001</v>
      </c>
      <c r="W85" s="20">
        <v>9.2999999999999999E-2</v>
      </c>
      <c r="X85" s="20">
        <v>22.3</v>
      </c>
      <c r="Y85" t="s">
        <v>25</v>
      </c>
    </row>
    <row r="86" spans="1:25" ht="15.75" customHeight="1">
      <c r="A86" s="1">
        <v>84</v>
      </c>
      <c r="B86" s="1">
        <v>57</v>
      </c>
      <c r="C86" s="1">
        <v>49</v>
      </c>
      <c r="D86" s="1">
        <v>1.4728000000000001</v>
      </c>
      <c r="F86" s="4">
        <v>84</v>
      </c>
      <c r="G86" s="4">
        <v>57</v>
      </c>
      <c r="H86" s="4">
        <v>49</v>
      </c>
      <c r="I86" s="4">
        <v>1.2577</v>
      </c>
      <c r="L86" s="1">
        <v>85</v>
      </c>
      <c r="M86" s="1">
        <v>49</v>
      </c>
      <c r="N86" s="1">
        <v>1.379</v>
      </c>
      <c r="O86" s="4">
        <v>1.1619999999999999</v>
      </c>
      <c r="Q86">
        <f t="shared" si="3"/>
        <v>-0.21700000000000008</v>
      </c>
      <c r="R86">
        <f t="shared" si="4"/>
        <v>-15.736040609137062</v>
      </c>
      <c r="T86" s="18">
        <v>51.4</v>
      </c>
      <c r="U86" s="18">
        <v>1.498</v>
      </c>
      <c r="W86" s="20">
        <v>6.3E-2</v>
      </c>
      <c r="X86" s="20">
        <v>20.6</v>
      </c>
      <c r="Y86" t="s">
        <v>25</v>
      </c>
    </row>
    <row r="87" spans="1:25" ht="15.75" customHeight="1">
      <c r="A87" s="1">
        <v>85</v>
      </c>
      <c r="B87" s="1">
        <v>56</v>
      </c>
      <c r="C87" s="1">
        <v>49</v>
      </c>
      <c r="D87" s="1">
        <v>1.379</v>
      </c>
      <c r="F87" s="4">
        <v>85</v>
      </c>
      <c r="G87" s="4">
        <v>56</v>
      </c>
      <c r="H87" s="4">
        <v>49</v>
      </c>
      <c r="I87" s="4">
        <v>1.1619999999999999</v>
      </c>
      <c r="L87" s="1">
        <v>86</v>
      </c>
      <c r="M87" s="1">
        <v>52</v>
      </c>
      <c r="N87" s="1">
        <v>1.7798</v>
      </c>
      <c r="O87" s="4">
        <v>1.4807999999999999</v>
      </c>
      <c r="Q87">
        <f t="shared" si="3"/>
        <v>-0.29900000000000015</v>
      </c>
      <c r="R87">
        <f t="shared" si="4"/>
        <v>-16.79964040903473</v>
      </c>
      <c r="T87" s="18">
        <v>51.5</v>
      </c>
      <c r="U87" s="18">
        <v>1.421</v>
      </c>
      <c r="W87" s="20">
        <v>8.5999999999999993E-2</v>
      </c>
      <c r="X87" s="20">
        <v>22.1</v>
      </c>
      <c r="Y87" t="s">
        <v>25</v>
      </c>
    </row>
    <row r="88" spans="1:25" ht="15.75" customHeight="1">
      <c r="A88" s="1">
        <v>86</v>
      </c>
      <c r="B88" s="1">
        <v>61</v>
      </c>
      <c r="C88" s="1">
        <v>52</v>
      </c>
      <c r="D88" s="1">
        <v>1.7798</v>
      </c>
      <c r="F88" s="4">
        <v>86</v>
      </c>
      <c r="G88" s="4">
        <v>61</v>
      </c>
      <c r="H88" s="4">
        <v>52</v>
      </c>
      <c r="I88" s="4">
        <v>1.4807999999999999</v>
      </c>
      <c r="L88" s="1">
        <v>87</v>
      </c>
      <c r="M88" s="1">
        <v>47</v>
      </c>
      <c r="N88" s="1">
        <v>1.3448</v>
      </c>
      <c r="O88" s="4">
        <v>1.0113000000000001</v>
      </c>
      <c r="Q88">
        <f t="shared" si="3"/>
        <v>-0.33349999999999991</v>
      </c>
      <c r="R88">
        <f t="shared" si="4"/>
        <v>-24.799226650803085</v>
      </c>
      <c r="T88" s="18">
        <v>51.6</v>
      </c>
      <c r="U88" s="18">
        <v>1.6459999999999999</v>
      </c>
      <c r="W88" s="20">
        <v>4.5999999999999999E-2</v>
      </c>
      <c r="X88" s="20">
        <v>18.600000000000001</v>
      </c>
      <c r="Y88" t="s">
        <v>25</v>
      </c>
    </row>
    <row r="89" spans="1:25" ht="15.75" customHeight="1">
      <c r="A89" s="1">
        <v>87</v>
      </c>
      <c r="B89" s="1">
        <v>55</v>
      </c>
      <c r="C89" s="1">
        <v>47</v>
      </c>
      <c r="D89" s="1">
        <v>1.3448</v>
      </c>
      <c r="F89" s="4">
        <v>87</v>
      </c>
      <c r="G89" s="4">
        <v>55</v>
      </c>
      <c r="H89" s="4">
        <v>47</v>
      </c>
      <c r="I89" s="4">
        <v>1.0113000000000001</v>
      </c>
      <c r="L89" s="1">
        <v>88</v>
      </c>
      <c r="M89" s="1">
        <v>53</v>
      </c>
      <c r="N89" s="1">
        <v>2.1156999999999999</v>
      </c>
      <c r="O89" s="4">
        <v>1.7782</v>
      </c>
      <c r="Q89">
        <f t="shared" si="3"/>
        <v>-0.33749999999999991</v>
      </c>
      <c r="R89">
        <f t="shared" si="4"/>
        <v>-15.952167131445854</v>
      </c>
      <c r="T89" s="18">
        <v>51.8</v>
      </c>
      <c r="U89" s="18">
        <v>1.3620000000000001</v>
      </c>
      <c r="W89" s="20">
        <v>6.8000000000000005E-2</v>
      </c>
      <c r="X89" s="20">
        <v>20.5</v>
      </c>
      <c r="Y89" t="s">
        <v>25</v>
      </c>
    </row>
    <row r="90" spans="1:25" ht="15.75" customHeight="1">
      <c r="A90" s="1">
        <v>88</v>
      </c>
      <c r="B90" s="1">
        <v>62</v>
      </c>
      <c r="C90" s="1">
        <v>53</v>
      </c>
      <c r="D90" s="1">
        <v>2.1156999999999999</v>
      </c>
      <c r="F90" s="4">
        <v>88</v>
      </c>
      <c r="G90" s="4">
        <v>60</v>
      </c>
      <c r="H90" s="4">
        <v>53</v>
      </c>
      <c r="I90" s="4">
        <v>1.7782</v>
      </c>
      <c r="L90" s="1">
        <v>89</v>
      </c>
      <c r="M90" s="1">
        <v>45</v>
      </c>
      <c r="N90" s="1">
        <v>0.98099999999999998</v>
      </c>
      <c r="O90" s="4">
        <v>0.80369999999999997</v>
      </c>
      <c r="Q90">
        <f t="shared" si="3"/>
        <v>-0.17730000000000001</v>
      </c>
      <c r="R90">
        <f t="shared" si="4"/>
        <v>-18.073394495412845</v>
      </c>
      <c r="T90" s="18">
        <v>52</v>
      </c>
      <c r="U90" s="18">
        <v>1.3140000000000001</v>
      </c>
      <c r="W90" s="20">
        <v>4.2999999999999997E-2</v>
      </c>
      <c r="X90" s="20">
        <v>18.8</v>
      </c>
      <c r="Y90" t="s">
        <v>25</v>
      </c>
    </row>
    <row r="91" spans="1:25" ht="15.75" customHeight="1">
      <c r="A91" s="1">
        <v>89</v>
      </c>
      <c r="B91" s="1">
        <v>52</v>
      </c>
      <c r="C91" s="1">
        <v>45</v>
      </c>
      <c r="D91" s="1">
        <v>0.98099999999999998</v>
      </c>
      <c r="F91" s="4">
        <v>89</v>
      </c>
      <c r="G91" s="4">
        <v>52</v>
      </c>
      <c r="H91" s="4">
        <v>45</v>
      </c>
      <c r="I91" s="4">
        <v>0.80369999999999997</v>
      </c>
      <c r="L91" s="1">
        <v>90</v>
      </c>
      <c r="M91" s="1">
        <v>51</v>
      </c>
      <c r="N91" s="1">
        <v>2.0125000000000002</v>
      </c>
      <c r="O91" s="4">
        <v>1.6217999999999999</v>
      </c>
      <c r="Q91">
        <f t="shared" si="3"/>
        <v>-0.39070000000000027</v>
      </c>
      <c r="R91">
        <f t="shared" si="4"/>
        <v>-19.413664596273303</v>
      </c>
      <c r="T91" s="18">
        <v>52.3</v>
      </c>
      <c r="U91" s="18">
        <v>1.54</v>
      </c>
      <c r="W91" s="20">
        <v>7.9000000000000001E-2</v>
      </c>
      <c r="X91" s="20">
        <v>21.6</v>
      </c>
      <c r="Y91" t="s">
        <v>25</v>
      </c>
    </row>
    <row r="92" spans="1:25" ht="15.75" customHeight="1">
      <c r="A92" s="1">
        <v>90</v>
      </c>
      <c r="B92" s="1">
        <v>60</v>
      </c>
      <c r="C92" s="1">
        <v>51</v>
      </c>
      <c r="D92" s="1">
        <v>2.0125000000000002</v>
      </c>
      <c r="F92" s="4">
        <v>90</v>
      </c>
      <c r="G92" s="4">
        <v>60</v>
      </c>
      <c r="H92" s="4">
        <v>51</v>
      </c>
      <c r="I92" s="4">
        <v>1.6217999999999999</v>
      </c>
      <c r="L92" s="1">
        <v>91</v>
      </c>
      <c r="M92" s="1">
        <v>52</v>
      </c>
      <c r="N92" s="1">
        <v>1.5959000000000001</v>
      </c>
      <c r="O92" s="4">
        <v>1.2718</v>
      </c>
      <c r="Q92">
        <f t="shared" si="3"/>
        <v>-0.32410000000000005</v>
      </c>
      <c r="R92">
        <f t="shared" si="4"/>
        <v>-20.308289993107341</v>
      </c>
      <c r="T92" s="18">
        <v>52.6</v>
      </c>
      <c r="U92" s="18">
        <v>1.581</v>
      </c>
      <c r="W92" s="20">
        <v>7.1999999999999995E-2</v>
      </c>
      <c r="X92" s="20">
        <v>21.6</v>
      </c>
      <c r="Y92" t="s">
        <v>25</v>
      </c>
    </row>
    <row r="93" spans="1:25" ht="15.75" customHeight="1">
      <c r="A93" s="1">
        <v>91</v>
      </c>
      <c r="B93" s="1">
        <v>60</v>
      </c>
      <c r="C93" s="1">
        <v>52</v>
      </c>
      <c r="D93" s="1">
        <v>1.5959000000000001</v>
      </c>
      <c r="F93" s="4">
        <v>91</v>
      </c>
      <c r="G93" s="4">
        <v>60</v>
      </c>
      <c r="H93" s="4">
        <v>52</v>
      </c>
      <c r="I93" s="4">
        <v>1.2718</v>
      </c>
      <c r="L93" s="1">
        <v>92</v>
      </c>
      <c r="M93" s="1">
        <v>55</v>
      </c>
      <c r="N93" s="1">
        <v>2.4685000000000001</v>
      </c>
      <c r="O93" s="4">
        <v>1.9995000000000001</v>
      </c>
      <c r="Q93">
        <f t="shared" si="3"/>
        <v>-0.46900000000000008</v>
      </c>
      <c r="R93">
        <f t="shared" si="4"/>
        <v>-18.999392343528459</v>
      </c>
      <c r="T93" s="18">
        <v>53.4</v>
      </c>
      <c r="U93" s="18">
        <v>1.4530000000000001</v>
      </c>
      <c r="W93" s="20">
        <v>5.5E-2</v>
      </c>
      <c r="X93" s="20">
        <v>19.7</v>
      </c>
      <c r="Y93" t="s">
        <v>25</v>
      </c>
    </row>
    <row r="94" spans="1:25" ht="15.75" customHeight="1">
      <c r="A94" s="1">
        <v>92</v>
      </c>
      <c r="B94" s="1">
        <v>65</v>
      </c>
      <c r="C94" s="1">
        <v>55</v>
      </c>
      <c r="D94" s="1">
        <v>2.4685000000000001</v>
      </c>
      <c r="F94" s="4">
        <v>92</v>
      </c>
      <c r="G94" s="4">
        <v>64</v>
      </c>
      <c r="H94" s="4">
        <v>55</v>
      </c>
      <c r="I94" s="4">
        <v>1.9995000000000001</v>
      </c>
      <c r="L94" s="1">
        <v>93</v>
      </c>
      <c r="M94" s="1">
        <v>53</v>
      </c>
      <c r="N94" s="1">
        <v>1.8421000000000001</v>
      </c>
      <c r="O94" s="4">
        <v>1.5115000000000001</v>
      </c>
      <c r="Q94">
        <f t="shared" si="3"/>
        <v>-0.3306</v>
      </c>
      <c r="R94">
        <f t="shared" si="4"/>
        <v>-17.946908419738342</v>
      </c>
      <c r="T94" s="18">
        <v>54.5</v>
      </c>
      <c r="U94" s="18">
        <v>1.87</v>
      </c>
      <c r="W94" s="20">
        <v>0.93799999999999994</v>
      </c>
      <c r="X94" s="20">
        <v>46</v>
      </c>
      <c r="Y94" t="s">
        <v>26</v>
      </c>
    </row>
    <row r="95" spans="1:25" ht="15.75" customHeight="1">
      <c r="A95" s="1">
        <v>93</v>
      </c>
      <c r="B95" s="1">
        <v>61</v>
      </c>
      <c r="C95" s="1">
        <v>53</v>
      </c>
      <c r="D95" s="1">
        <v>1.8421000000000001</v>
      </c>
      <c r="F95" s="4">
        <v>93</v>
      </c>
      <c r="G95" s="4">
        <v>61</v>
      </c>
      <c r="H95" s="4">
        <v>53</v>
      </c>
      <c r="I95" s="4">
        <v>1.5115000000000001</v>
      </c>
      <c r="L95" s="1">
        <v>94</v>
      </c>
      <c r="M95" s="1">
        <v>53</v>
      </c>
      <c r="N95" s="1">
        <v>1.5437000000000001</v>
      </c>
      <c r="O95" s="4">
        <v>1.3117000000000001</v>
      </c>
      <c r="Q95">
        <f t="shared" si="3"/>
        <v>-0.23199999999999998</v>
      </c>
      <c r="R95">
        <f t="shared" si="4"/>
        <v>-15.028826844594157</v>
      </c>
      <c r="T95" s="18">
        <v>54.7</v>
      </c>
      <c r="U95" s="18">
        <v>1.4319999999999999</v>
      </c>
      <c r="W95" s="20">
        <v>1.4530000000000001</v>
      </c>
      <c r="X95" s="20">
        <v>53.4</v>
      </c>
      <c r="Y95" t="s">
        <v>26</v>
      </c>
    </row>
    <row r="96" spans="1:25" ht="15.75" customHeight="1">
      <c r="A96" s="1">
        <v>94</v>
      </c>
      <c r="B96" s="1">
        <v>61</v>
      </c>
      <c r="C96" s="1">
        <v>53</v>
      </c>
      <c r="D96" s="1">
        <v>1.5437000000000001</v>
      </c>
      <c r="F96" s="4">
        <v>94</v>
      </c>
      <c r="G96" s="4">
        <v>61</v>
      </c>
      <c r="H96" s="4">
        <v>53</v>
      </c>
      <c r="I96" s="4">
        <v>1.3117000000000001</v>
      </c>
      <c r="L96" s="1">
        <v>95</v>
      </c>
      <c r="M96" s="1">
        <v>52</v>
      </c>
      <c r="N96" s="1">
        <v>1.3249</v>
      </c>
      <c r="O96" s="4">
        <v>1.1697</v>
      </c>
      <c r="Q96">
        <f t="shared" si="3"/>
        <v>-0.1552</v>
      </c>
      <c r="R96">
        <f t="shared" si="4"/>
        <v>-11.714091629556949</v>
      </c>
      <c r="T96" s="18">
        <v>54.8</v>
      </c>
      <c r="U96" s="18">
        <v>1.7430000000000001</v>
      </c>
      <c r="W96" s="20">
        <v>1.421</v>
      </c>
      <c r="X96" s="20">
        <v>51.5</v>
      </c>
      <c r="Y96" t="s">
        <v>26</v>
      </c>
    </row>
    <row r="97" spans="1:25" ht="15.75" customHeight="1">
      <c r="A97" s="1">
        <v>95</v>
      </c>
      <c r="B97" s="1">
        <v>59</v>
      </c>
      <c r="C97" s="1">
        <v>52</v>
      </c>
      <c r="D97" s="1">
        <v>1.3249</v>
      </c>
      <c r="F97" s="4">
        <v>95</v>
      </c>
      <c r="G97" s="4">
        <v>59</v>
      </c>
      <c r="H97" s="4">
        <v>52</v>
      </c>
      <c r="I97" s="4">
        <v>1.1697</v>
      </c>
      <c r="L97" s="1">
        <v>96</v>
      </c>
      <c r="M97" s="1">
        <v>47</v>
      </c>
      <c r="N97" s="1">
        <v>0.95230000000000004</v>
      </c>
      <c r="O97" s="4">
        <v>0.83919999999999995</v>
      </c>
      <c r="Q97">
        <f t="shared" si="3"/>
        <v>-0.11310000000000009</v>
      </c>
      <c r="R97">
        <f t="shared" si="4"/>
        <v>-11.876509503307791</v>
      </c>
      <c r="T97" s="18">
        <v>55.2</v>
      </c>
      <c r="U97" s="18">
        <v>1.802</v>
      </c>
      <c r="W97" s="20">
        <v>1.2330000000000001</v>
      </c>
      <c r="X97" s="20">
        <v>48.8</v>
      </c>
      <c r="Y97" t="s">
        <v>26</v>
      </c>
    </row>
    <row r="98" spans="1:25" ht="15.75" customHeight="1">
      <c r="A98" s="1">
        <v>96</v>
      </c>
      <c r="B98" s="1">
        <v>53</v>
      </c>
      <c r="C98" s="1">
        <v>47</v>
      </c>
      <c r="D98" s="1">
        <v>0.95230000000000004</v>
      </c>
      <c r="F98" s="4">
        <v>96</v>
      </c>
      <c r="G98" s="4">
        <v>53</v>
      </c>
      <c r="H98" s="4">
        <v>47</v>
      </c>
      <c r="I98" s="4">
        <v>0.83919999999999995</v>
      </c>
      <c r="L98" s="1">
        <v>97</v>
      </c>
      <c r="M98" s="1">
        <v>48</v>
      </c>
      <c r="N98" s="1">
        <v>1.0245</v>
      </c>
      <c r="O98" s="4">
        <v>0.83730000000000004</v>
      </c>
      <c r="Q98">
        <f t="shared" si="3"/>
        <v>-0.18719999999999992</v>
      </c>
      <c r="R98">
        <f t="shared" si="4"/>
        <v>-18.272327964860903</v>
      </c>
      <c r="W98" s="20">
        <v>1.581</v>
      </c>
      <c r="X98" s="20">
        <v>52.6</v>
      </c>
      <c r="Y98" t="s">
        <v>26</v>
      </c>
    </row>
    <row r="99" spans="1:25" ht="15.75" customHeight="1">
      <c r="A99" s="1">
        <v>97</v>
      </c>
      <c r="B99" s="1">
        <v>54</v>
      </c>
      <c r="C99" s="1">
        <v>48</v>
      </c>
      <c r="D99" s="1">
        <v>1.0245</v>
      </c>
      <c r="F99" s="4">
        <v>97</v>
      </c>
      <c r="G99" s="4">
        <v>54</v>
      </c>
      <c r="H99" s="4">
        <v>48</v>
      </c>
      <c r="I99" s="4">
        <v>0.83730000000000004</v>
      </c>
      <c r="L99" s="1">
        <v>98</v>
      </c>
      <c r="M99" s="1">
        <v>51</v>
      </c>
      <c r="N99" s="1">
        <v>1.1913</v>
      </c>
      <c r="O99" s="4">
        <v>1.0779000000000001</v>
      </c>
      <c r="Q99">
        <f t="shared" si="3"/>
        <v>-0.11339999999999995</v>
      </c>
      <c r="R99">
        <f t="shared" si="4"/>
        <v>-9.5190128431125611</v>
      </c>
      <c r="W99" s="20">
        <v>0.79800000000000004</v>
      </c>
      <c r="X99" s="20">
        <v>40.200000000000003</v>
      </c>
      <c r="Y99" t="s">
        <v>26</v>
      </c>
    </row>
    <row r="100" spans="1:25" ht="15.75" customHeight="1">
      <c r="A100" s="1">
        <v>98</v>
      </c>
      <c r="B100" s="1">
        <v>59</v>
      </c>
      <c r="C100" s="1">
        <v>51</v>
      </c>
      <c r="D100" s="1">
        <v>1.1913</v>
      </c>
      <c r="F100" s="4">
        <v>98</v>
      </c>
      <c r="G100" s="4">
        <v>59</v>
      </c>
      <c r="H100" s="4">
        <v>51</v>
      </c>
      <c r="I100" s="4">
        <v>1.0779000000000001</v>
      </c>
      <c r="L100" s="1">
        <v>99</v>
      </c>
      <c r="M100" s="1">
        <v>52</v>
      </c>
      <c r="N100" s="1">
        <v>1.3646</v>
      </c>
      <c r="O100" s="4">
        <v>1.1718</v>
      </c>
      <c r="Q100">
        <f t="shared" si="3"/>
        <v>-0.19280000000000008</v>
      </c>
      <c r="R100">
        <f t="shared" si="4"/>
        <v>-14.128682397772247</v>
      </c>
      <c r="W100" s="20">
        <v>1.87</v>
      </c>
      <c r="X100" s="20">
        <v>54.5</v>
      </c>
      <c r="Y100" t="s">
        <v>26</v>
      </c>
    </row>
    <row r="101" spans="1:25" ht="15.75" customHeight="1">
      <c r="A101" s="1">
        <v>99</v>
      </c>
      <c r="B101" s="1">
        <v>58</v>
      </c>
      <c r="C101" s="1">
        <v>52</v>
      </c>
      <c r="D101" s="1">
        <v>1.3646</v>
      </c>
      <c r="F101" s="4">
        <v>99</v>
      </c>
      <c r="G101" s="4">
        <v>58</v>
      </c>
      <c r="H101" s="4">
        <v>52</v>
      </c>
      <c r="I101" s="4">
        <v>1.1718</v>
      </c>
      <c r="L101" s="1">
        <v>100</v>
      </c>
      <c r="M101" s="1">
        <v>54</v>
      </c>
      <c r="N101" s="1">
        <v>1.7029000000000001</v>
      </c>
      <c r="O101" s="4">
        <v>1.3363</v>
      </c>
      <c r="Q101">
        <f t="shared" si="3"/>
        <v>-0.36660000000000004</v>
      </c>
      <c r="R101">
        <f t="shared" si="4"/>
        <v>-21.527981678313466</v>
      </c>
      <c r="W101" s="20">
        <v>1.7430000000000001</v>
      </c>
      <c r="X101" s="20">
        <v>54.8</v>
      </c>
      <c r="Y101" t="s">
        <v>26</v>
      </c>
    </row>
    <row r="102" spans="1:25" ht="15.75" customHeight="1">
      <c r="A102" s="1">
        <v>100</v>
      </c>
      <c r="B102" s="1">
        <v>62</v>
      </c>
      <c r="C102" s="1">
        <v>54</v>
      </c>
      <c r="D102" s="1">
        <v>1.7029000000000001</v>
      </c>
      <c r="F102" s="4">
        <v>100</v>
      </c>
      <c r="G102" s="4">
        <v>61</v>
      </c>
      <c r="H102" s="4">
        <v>54</v>
      </c>
      <c r="I102" s="4">
        <v>1.3363</v>
      </c>
      <c r="L102" s="1">
        <v>101</v>
      </c>
      <c r="M102" s="1">
        <v>54</v>
      </c>
      <c r="N102" s="1">
        <v>1.7114</v>
      </c>
      <c r="O102" s="4">
        <v>1.5202</v>
      </c>
      <c r="Q102">
        <f t="shared" si="3"/>
        <v>-0.19120000000000004</v>
      </c>
      <c r="R102">
        <f t="shared" si="4"/>
        <v>-11.172139768610496</v>
      </c>
      <c r="W102" s="20">
        <v>0.34499999999999997</v>
      </c>
      <c r="X102" s="20">
        <v>34.5</v>
      </c>
      <c r="Y102" t="s">
        <v>26</v>
      </c>
    </row>
    <row r="103" spans="1:25" ht="15.75" customHeight="1">
      <c r="A103" s="1">
        <v>101</v>
      </c>
      <c r="B103" s="1">
        <v>63</v>
      </c>
      <c r="C103" s="1">
        <v>54</v>
      </c>
      <c r="D103" s="1">
        <v>1.7114</v>
      </c>
      <c r="F103" s="4">
        <v>101</v>
      </c>
      <c r="G103" s="4">
        <v>62</v>
      </c>
      <c r="H103" s="4">
        <v>54</v>
      </c>
      <c r="I103" s="4">
        <v>1.5202</v>
      </c>
      <c r="L103" s="1">
        <v>102</v>
      </c>
      <c r="M103" s="1">
        <v>53</v>
      </c>
      <c r="N103" s="1">
        <v>1.7359</v>
      </c>
      <c r="O103" s="4">
        <v>1.5628</v>
      </c>
      <c r="Q103">
        <f t="shared" si="3"/>
        <v>-0.17310000000000003</v>
      </c>
      <c r="R103">
        <f t="shared" si="4"/>
        <v>-9.9717725675442157</v>
      </c>
      <c r="W103" s="20">
        <v>1.018</v>
      </c>
      <c r="X103" s="20">
        <v>46.8</v>
      </c>
      <c r="Y103" t="s">
        <v>26</v>
      </c>
    </row>
    <row r="104" spans="1:25" ht="15.75" customHeight="1">
      <c r="A104" s="1">
        <v>102</v>
      </c>
      <c r="B104" s="1">
        <v>60</v>
      </c>
      <c r="C104" s="1">
        <v>53</v>
      </c>
      <c r="D104" s="1">
        <v>1.7359</v>
      </c>
      <c r="F104" s="4">
        <v>102</v>
      </c>
      <c r="G104" s="4">
        <v>60</v>
      </c>
      <c r="H104" s="4">
        <v>53</v>
      </c>
      <c r="I104" s="4">
        <v>1.5628</v>
      </c>
      <c r="L104" s="1">
        <v>103</v>
      </c>
      <c r="M104" s="1">
        <v>56</v>
      </c>
      <c r="N104" s="1">
        <v>1.9850000000000001</v>
      </c>
      <c r="O104" s="4">
        <v>1.7659</v>
      </c>
      <c r="Q104">
        <f t="shared" si="3"/>
        <v>-0.21910000000000007</v>
      </c>
      <c r="R104">
        <f t="shared" si="4"/>
        <v>-11.037783375314865</v>
      </c>
      <c r="W104" s="20">
        <v>1.3089999999999999</v>
      </c>
      <c r="X104" s="20">
        <v>49.3</v>
      </c>
      <c r="Y104" t="s">
        <v>26</v>
      </c>
    </row>
    <row r="105" spans="1:25" ht="15.75" customHeight="1">
      <c r="A105" s="1">
        <v>103</v>
      </c>
      <c r="B105" s="1">
        <v>65</v>
      </c>
      <c r="C105" s="1">
        <v>56</v>
      </c>
      <c r="D105" s="1">
        <v>1.9850000000000001</v>
      </c>
      <c r="F105" s="4">
        <v>103</v>
      </c>
      <c r="G105" s="4">
        <v>65</v>
      </c>
      <c r="H105" s="4">
        <v>56</v>
      </c>
      <c r="I105" s="4">
        <v>1.7659</v>
      </c>
      <c r="L105" s="1">
        <v>104</v>
      </c>
      <c r="M105" s="1">
        <v>53</v>
      </c>
      <c r="N105" s="1">
        <v>1.4514</v>
      </c>
      <c r="O105" s="4">
        <v>1.2685</v>
      </c>
      <c r="Q105">
        <f t="shared" si="3"/>
        <v>-0.18290000000000006</v>
      </c>
      <c r="R105">
        <f t="shared" si="4"/>
        <v>-12.601626016260168</v>
      </c>
      <c r="W105" s="20">
        <v>0.76800000000000002</v>
      </c>
      <c r="X105" s="20">
        <v>42.9</v>
      </c>
      <c r="Y105" t="s">
        <v>26</v>
      </c>
    </row>
    <row r="106" spans="1:25" ht="15.75" customHeight="1">
      <c r="A106" s="1">
        <v>104</v>
      </c>
      <c r="B106" s="1">
        <v>60</v>
      </c>
      <c r="C106" s="1">
        <v>53</v>
      </c>
      <c r="D106" s="1">
        <v>1.4514</v>
      </c>
      <c r="F106" s="4">
        <v>104</v>
      </c>
      <c r="G106" s="4">
        <v>60</v>
      </c>
      <c r="H106" s="4">
        <v>53</v>
      </c>
      <c r="I106" s="4">
        <v>1.2685</v>
      </c>
      <c r="L106" s="1">
        <v>105</v>
      </c>
      <c r="M106" s="1">
        <v>53</v>
      </c>
      <c r="N106" s="1">
        <v>1.4821</v>
      </c>
      <c r="O106" s="4">
        <v>1.3216000000000001</v>
      </c>
      <c r="Q106">
        <f t="shared" si="3"/>
        <v>-0.16049999999999986</v>
      </c>
      <c r="R106">
        <f t="shared" si="4"/>
        <v>-10.829228796977253</v>
      </c>
      <c r="W106" s="20">
        <v>1.208</v>
      </c>
      <c r="X106" s="20">
        <v>49.6</v>
      </c>
      <c r="Y106" t="s">
        <v>26</v>
      </c>
    </row>
    <row r="107" spans="1:25" ht="15.75" customHeight="1">
      <c r="A107" s="1">
        <v>105</v>
      </c>
      <c r="B107" s="1">
        <v>61</v>
      </c>
      <c r="C107" s="1">
        <v>53</v>
      </c>
      <c r="D107" s="1">
        <v>1.4821</v>
      </c>
      <c r="F107" s="4">
        <v>105</v>
      </c>
      <c r="G107" s="4">
        <v>61</v>
      </c>
      <c r="H107" s="4">
        <v>53</v>
      </c>
      <c r="I107" s="4">
        <v>1.3216000000000001</v>
      </c>
      <c r="L107" s="1">
        <v>106</v>
      </c>
      <c r="M107" s="1">
        <v>53</v>
      </c>
      <c r="N107" s="1">
        <v>1.4016999999999999</v>
      </c>
      <c r="O107" s="4">
        <v>1.2343</v>
      </c>
      <c r="Q107">
        <f t="shared" si="3"/>
        <v>-0.16739999999999999</v>
      </c>
      <c r="R107">
        <f t="shared" si="4"/>
        <v>-11.942641078690162</v>
      </c>
      <c r="W107" s="20">
        <v>1.282</v>
      </c>
      <c r="X107" s="20">
        <v>49.6</v>
      </c>
      <c r="Y107" t="s">
        <v>26</v>
      </c>
    </row>
    <row r="108" spans="1:25" ht="15.75" customHeight="1">
      <c r="A108" s="1">
        <v>106</v>
      </c>
      <c r="B108" s="1">
        <v>61</v>
      </c>
      <c r="C108" s="1">
        <v>53</v>
      </c>
      <c r="D108" s="1">
        <v>1.4016999999999999</v>
      </c>
      <c r="F108" s="4">
        <v>106</v>
      </c>
      <c r="G108" s="4">
        <v>61</v>
      </c>
      <c r="H108" s="4">
        <v>53</v>
      </c>
      <c r="I108" s="4">
        <v>1.2343</v>
      </c>
      <c r="L108" s="1">
        <v>107</v>
      </c>
      <c r="M108" s="1">
        <v>53</v>
      </c>
      <c r="N108" s="1">
        <v>1.8474999999999999</v>
      </c>
      <c r="O108" s="4">
        <v>1.6716</v>
      </c>
      <c r="Q108">
        <f t="shared" si="3"/>
        <v>-0.17589999999999995</v>
      </c>
      <c r="R108">
        <f t="shared" si="4"/>
        <v>-9.5209742895805114</v>
      </c>
      <c r="W108" s="20">
        <v>1.073</v>
      </c>
      <c r="X108" s="20">
        <v>45.6</v>
      </c>
      <c r="Y108" t="s">
        <v>26</v>
      </c>
    </row>
    <row r="109" spans="1:25" ht="15.75" customHeight="1">
      <c r="A109" s="1">
        <v>107</v>
      </c>
      <c r="B109" s="1">
        <v>61</v>
      </c>
      <c r="C109" s="1">
        <v>53</v>
      </c>
      <c r="D109" s="1">
        <v>1.8474999999999999</v>
      </c>
      <c r="F109" s="4">
        <v>107</v>
      </c>
      <c r="G109" s="4">
        <v>61</v>
      </c>
      <c r="H109" s="4">
        <v>53</v>
      </c>
      <c r="I109" s="4">
        <v>1.6716</v>
      </c>
      <c r="L109" s="1">
        <v>108</v>
      </c>
      <c r="M109" s="1">
        <v>50</v>
      </c>
      <c r="N109" s="1">
        <v>1.4537</v>
      </c>
      <c r="O109" s="4">
        <v>1.2122999999999999</v>
      </c>
      <c r="Q109">
        <f t="shared" si="3"/>
        <v>-0.24140000000000006</v>
      </c>
      <c r="R109">
        <f t="shared" si="4"/>
        <v>-16.605902180642502</v>
      </c>
      <c r="W109" s="20">
        <v>0.97799999999999998</v>
      </c>
      <c r="X109" s="20">
        <v>43.2</v>
      </c>
      <c r="Y109" t="s">
        <v>26</v>
      </c>
    </row>
    <row r="110" spans="1:25" ht="15.75" customHeight="1">
      <c r="A110" s="1">
        <v>108</v>
      </c>
      <c r="B110" s="1">
        <v>59</v>
      </c>
      <c r="C110" s="1">
        <v>50</v>
      </c>
      <c r="D110" s="1">
        <v>1.4537</v>
      </c>
      <c r="F110" s="4">
        <v>108</v>
      </c>
      <c r="G110" s="4">
        <v>58</v>
      </c>
      <c r="H110" s="4">
        <v>50</v>
      </c>
      <c r="I110" s="4">
        <v>1.2122999999999999</v>
      </c>
      <c r="L110" s="1">
        <v>109</v>
      </c>
      <c r="M110" s="1">
        <v>49</v>
      </c>
      <c r="N110" s="1">
        <v>1.6736</v>
      </c>
      <c r="O110" s="4">
        <v>1.3271999999999999</v>
      </c>
      <c r="Q110">
        <f t="shared" si="3"/>
        <v>-0.34640000000000004</v>
      </c>
      <c r="R110">
        <f t="shared" ref="R110:R141" si="5">Q110/N110*100</f>
        <v>-20.697896749521991</v>
      </c>
      <c r="W110" s="20">
        <v>0.82299999999999995</v>
      </c>
      <c r="X110" s="20">
        <v>42.3</v>
      </c>
      <c r="Y110" t="s">
        <v>26</v>
      </c>
    </row>
    <row r="111" spans="1:25" ht="15.75" customHeight="1">
      <c r="A111" s="1">
        <v>109</v>
      </c>
      <c r="B111" s="1">
        <v>57</v>
      </c>
      <c r="C111" s="1">
        <v>49</v>
      </c>
      <c r="D111" s="1">
        <v>1.6736</v>
      </c>
      <c r="F111" s="4">
        <v>109</v>
      </c>
      <c r="G111" s="4">
        <v>55</v>
      </c>
      <c r="H111" s="4">
        <v>49</v>
      </c>
      <c r="I111" s="4">
        <v>1.3271999999999999</v>
      </c>
      <c r="L111" s="1">
        <v>110</v>
      </c>
      <c r="M111" s="1">
        <v>47</v>
      </c>
      <c r="N111" s="1">
        <v>1.0952999999999999</v>
      </c>
      <c r="O111" s="4">
        <v>0.88600000000000001</v>
      </c>
      <c r="Q111">
        <f t="shared" si="3"/>
        <v>-0.20929999999999993</v>
      </c>
      <c r="R111">
        <f t="shared" si="5"/>
        <v>-19.108919930612611</v>
      </c>
      <c r="W111" s="20">
        <v>1.4410000000000001</v>
      </c>
      <c r="X111" s="20">
        <v>51.2</v>
      </c>
      <c r="Y111" t="s">
        <v>26</v>
      </c>
    </row>
    <row r="112" spans="1:25" ht="15.75" customHeight="1">
      <c r="A112" s="1">
        <v>110</v>
      </c>
      <c r="B112" s="1">
        <v>52</v>
      </c>
      <c r="C112" s="1">
        <v>47</v>
      </c>
      <c r="D112" s="1">
        <v>1.0952999999999999</v>
      </c>
      <c r="F112" s="4">
        <v>110</v>
      </c>
      <c r="G112" s="4">
        <v>52</v>
      </c>
      <c r="H112" s="4">
        <v>47</v>
      </c>
      <c r="I112" s="4">
        <v>0.88600000000000001</v>
      </c>
      <c r="L112" s="1">
        <v>111</v>
      </c>
      <c r="M112" s="1">
        <v>48</v>
      </c>
      <c r="N112" s="1">
        <v>1.2856000000000001</v>
      </c>
      <c r="O112" s="4">
        <v>1.0693999999999999</v>
      </c>
      <c r="Q112">
        <f t="shared" si="3"/>
        <v>-0.21620000000000017</v>
      </c>
      <c r="R112">
        <f t="shared" si="5"/>
        <v>-16.817050404480412</v>
      </c>
      <c r="W112" s="20">
        <v>1.222</v>
      </c>
      <c r="X112" s="20">
        <v>48.7</v>
      </c>
      <c r="Y112" t="s">
        <v>26</v>
      </c>
    </row>
    <row r="113" spans="1:25" ht="15.75" customHeight="1">
      <c r="A113" s="1">
        <v>111</v>
      </c>
      <c r="B113" s="1">
        <v>56</v>
      </c>
      <c r="C113" s="1">
        <v>48</v>
      </c>
      <c r="D113" s="1">
        <v>1.2856000000000001</v>
      </c>
      <c r="F113" s="4">
        <v>111</v>
      </c>
      <c r="G113" s="4">
        <v>56</v>
      </c>
      <c r="H113" s="4">
        <v>48</v>
      </c>
      <c r="I113" s="4">
        <v>1.0693999999999999</v>
      </c>
      <c r="L113" s="1">
        <v>112</v>
      </c>
      <c r="M113" s="1">
        <v>53</v>
      </c>
      <c r="N113" s="1">
        <v>1.7373000000000001</v>
      </c>
      <c r="O113" s="4">
        <v>1.4937</v>
      </c>
      <c r="Q113">
        <f t="shared" si="3"/>
        <v>-0.24360000000000004</v>
      </c>
      <c r="R113">
        <f t="shared" si="5"/>
        <v>-14.021757900189952</v>
      </c>
      <c r="W113" s="20">
        <v>1.0589999999999999</v>
      </c>
      <c r="X113" s="20">
        <v>46.8</v>
      </c>
      <c r="Y113" t="s">
        <v>26</v>
      </c>
    </row>
    <row r="114" spans="1:25" ht="15.75" customHeight="1">
      <c r="A114" s="1">
        <v>112</v>
      </c>
      <c r="B114" s="1">
        <v>61</v>
      </c>
      <c r="C114" s="1">
        <v>53</v>
      </c>
      <c r="D114" s="1">
        <v>1.7373000000000001</v>
      </c>
      <c r="F114" s="4">
        <v>112</v>
      </c>
      <c r="G114" s="4">
        <v>61</v>
      </c>
      <c r="H114" s="4">
        <v>53</v>
      </c>
      <c r="I114" s="4">
        <v>1.4937</v>
      </c>
      <c r="L114" s="1">
        <v>113</v>
      </c>
      <c r="M114" s="1">
        <v>51</v>
      </c>
      <c r="N114" s="1">
        <v>1.4483999999999999</v>
      </c>
      <c r="O114" s="4">
        <v>1.3593999999999999</v>
      </c>
      <c r="Q114">
        <f t="shared" si="3"/>
        <v>-8.8999999999999968E-2</v>
      </c>
      <c r="R114">
        <f t="shared" si="5"/>
        <v>-6.1447114056890344</v>
      </c>
      <c r="W114" s="20">
        <v>0.72799999999999998</v>
      </c>
      <c r="X114" s="20">
        <v>42.1</v>
      </c>
      <c r="Y114" t="s">
        <v>26</v>
      </c>
    </row>
    <row r="115" spans="1:25" ht="15.75" customHeight="1">
      <c r="A115" s="1">
        <v>113</v>
      </c>
      <c r="B115" s="1">
        <v>58</v>
      </c>
      <c r="C115" s="1">
        <v>51</v>
      </c>
      <c r="D115" s="1">
        <v>1.4483999999999999</v>
      </c>
      <c r="F115" s="4">
        <v>113</v>
      </c>
      <c r="G115" s="4">
        <v>58</v>
      </c>
      <c r="H115" s="4">
        <v>51</v>
      </c>
      <c r="I115" s="4">
        <v>1.3593999999999999</v>
      </c>
      <c r="L115" s="1">
        <v>114</v>
      </c>
      <c r="M115" s="1">
        <v>48</v>
      </c>
      <c r="N115" s="1">
        <v>1.3891</v>
      </c>
      <c r="O115" s="4">
        <v>1.3123</v>
      </c>
      <c r="Q115">
        <f t="shared" si="3"/>
        <v>-7.6799999999999979E-2</v>
      </c>
      <c r="R115">
        <f t="shared" si="5"/>
        <v>-5.5287596285364611</v>
      </c>
      <c r="W115" s="20">
        <v>0.71299999999999997</v>
      </c>
      <c r="X115" s="20">
        <v>41.9</v>
      </c>
      <c r="Y115" t="s">
        <v>26</v>
      </c>
    </row>
    <row r="116" spans="1:25" ht="15.75" customHeight="1">
      <c r="A116" s="1">
        <v>114</v>
      </c>
      <c r="B116" s="1">
        <v>56</v>
      </c>
      <c r="C116" s="1">
        <v>48</v>
      </c>
      <c r="D116" s="1">
        <v>1.3891</v>
      </c>
      <c r="F116" s="4">
        <v>114</v>
      </c>
      <c r="G116" s="4">
        <v>56</v>
      </c>
      <c r="H116" s="4">
        <v>48</v>
      </c>
      <c r="I116" s="4">
        <v>1.3123</v>
      </c>
      <c r="L116" s="1">
        <v>115</v>
      </c>
      <c r="M116" s="1">
        <v>55</v>
      </c>
      <c r="N116" s="1">
        <v>2.1078999999999999</v>
      </c>
      <c r="O116" s="4">
        <v>1.9109</v>
      </c>
      <c r="Q116">
        <f t="shared" si="3"/>
        <v>-0.19699999999999984</v>
      </c>
      <c r="R116">
        <f t="shared" si="5"/>
        <v>-9.3457943925233575</v>
      </c>
      <c r="W116" s="20">
        <v>1.498</v>
      </c>
      <c r="X116" s="20">
        <v>51.4</v>
      </c>
      <c r="Y116" t="s">
        <v>26</v>
      </c>
    </row>
    <row r="117" spans="1:25" ht="15.75" customHeight="1">
      <c r="A117" s="1">
        <v>115</v>
      </c>
      <c r="B117" s="1">
        <v>65</v>
      </c>
      <c r="C117" s="1">
        <v>55</v>
      </c>
      <c r="D117" s="1">
        <v>2.1078999999999999</v>
      </c>
      <c r="F117" s="4">
        <v>115</v>
      </c>
      <c r="G117" s="4">
        <v>65</v>
      </c>
      <c r="H117" s="4">
        <v>55</v>
      </c>
      <c r="I117" s="4">
        <v>1.9109</v>
      </c>
      <c r="L117" s="1">
        <v>116</v>
      </c>
      <c r="M117" s="1">
        <v>51</v>
      </c>
      <c r="N117" s="1">
        <v>1.5919000000000001</v>
      </c>
      <c r="O117" s="4">
        <v>1.4251</v>
      </c>
      <c r="Q117">
        <f t="shared" si="3"/>
        <v>-0.16680000000000006</v>
      </c>
      <c r="R117">
        <f t="shared" si="5"/>
        <v>-10.47804510333564</v>
      </c>
      <c r="W117" s="20">
        <v>1.1779999999999999</v>
      </c>
      <c r="X117" s="20">
        <v>49.2</v>
      </c>
      <c r="Y117" t="s">
        <v>26</v>
      </c>
    </row>
    <row r="118" spans="1:25" ht="15.75" customHeight="1">
      <c r="A118" s="1">
        <v>116</v>
      </c>
      <c r="B118" s="1">
        <v>59</v>
      </c>
      <c r="C118" s="1">
        <v>51</v>
      </c>
      <c r="D118" s="1">
        <v>1.5919000000000001</v>
      </c>
      <c r="F118" s="4">
        <v>116</v>
      </c>
      <c r="G118" s="4">
        <v>59</v>
      </c>
      <c r="H118" s="4">
        <v>51</v>
      </c>
      <c r="I118" s="4">
        <v>1.4251</v>
      </c>
      <c r="L118" s="1">
        <v>117</v>
      </c>
      <c r="M118" s="1">
        <v>50</v>
      </c>
      <c r="N118" s="1">
        <v>1.5919000000000001</v>
      </c>
      <c r="O118" s="4">
        <v>1.1046</v>
      </c>
      <c r="Q118">
        <f t="shared" si="3"/>
        <v>-0.48730000000000007</v>
      </c>
      <c r="R118">
        <f t="shared" si="5"/>
        <v>-30.611219297694582</v>
      </c>
      <c r="W118" s="20">
        <v>1.3620000000000001</v>
      </c>
      <c r="X118" s="20">
        <v>51.8</v>
      </c>
      <c r="Y118" t="s">
        <v>26</v>
      </c>
    </row>
    <row r="119" spans="1:25" ht="15.75" customHeight="1">
      <c r="A119" s="1">
        <v>117</v>
      </c>
      <c r="B119" s="1">
        <v>58</v>
      </c>
      <c r="C119" s="1">
        <v>50</v>
      </c>
      <c r="D119" s="1">
        <v>1.5919000000000001</v>
      </c>
      <c r="F119" s="4">
        <v>117</v>
      </c>
      <c r="G119" s="4">
        <v>58</v>
      </c>
      <c r="H119" s="4">
        <v>50</v>
      </c>
      <c r="I119" s="4">
        <v>1.1046</v>
      </c>
      <c r="L119" s="1">
        <v>118</v>
      </c>
      <c r="M119" s="1">
        <v>55</v>
      </c>
      <c r="N119" s="1">
        <v>2.0758999999999999</v>
      </c>
      <c r="O119" s="4">
        <v>1.6659999999999999</v>
      </c>
      <c r="Q119">
        <f t="shared" si="3"/>
        <v>-0.40989999999999993</v>
      </c>
      <c r="R119">
        <f t="shared" si="5"/>
        <v>-19.745652488077457</v>
      </c>
      <c r="W119" s="20">
        <v>1.194</v>
      </c>
      <c r="X119" s="20">
        <v>47.7</v>
      </c>
      <c r="Y119" t="s">
        <v>26</v>
      </c>
    </row>
    <row r="120" spans="1:25" ht="15.75" customHeight="1">
      <c r="A120" s="1">
        <v>118</v>
      </c>
      <c r="B120" s="1">
        <v>64</v>
      </c>
      <c r="C120" s="1">
        <v>55</v>
      </c>
      <c r="D120" s="1">
        <v>2.0758999999999999</v>
      </c>
      <c r="F120" s="4">
        <v>118</v>
      </c>
      <c r="G120" s="4">
        <v>64</v>
      </c>
      <c r="H120" s="4">
        <v>55</v>
      </c>
      <c r="I120" s="4">
        <v>1.6659999999999999</v>
      </c>
      <c r="L120" s="1">
        <v>119</v>
      </c>
      <c r="M120" s="1">
        <v>51</v>
      </c>
      <c r="N120" s="1">
        <v>1.1806000000000001</v>
      </c>
      <c r="O120" s="4">
        <v>1.2262999999999999</v>
      </c>
      <c r="Q120">
        <f t="shared" si="3"/>
        <v>4.5699999999999852E-2</v>
      </c>
      <c r="R120">
        <f t="shared" si="5"/>
        <v>3.8709130950364092</v>
      </c>
      <c r="W120" s="20">
        <v>0.30499999999999999</v>
      </c>
      <c r="X120" s="20">
        <v>31</v>
      </c>
      <c r="Y120" t="s">
        <v>26</v>
      </c>
    </row>
    <row r="121" spans="1:25" ht="15.75" customHeight="1">
      <c r="A121" s="1">
        <v>119</v>
      </c>
      <c r="B121" s="1">
        <v>58</v>
      </c>
      <c r="C121" s="1">
        <v>51</v>
      </c>
      <c r="D121" s="1">
        <v>1.1806000000000001</v>
      </c>
      <c r="F121" s="4">
        <v>119</v>
      </c>
      <c r="G121" s="4">
        <v>58</v>
      </c>
      <c r="H121" s="4">
        <v>51</v>
      </c>
      <c r="I121" s="4">
        <v>1.2262999999999999</v>
      </c>
      <c r="L121" s="1">
        <v>120</v>
      </c>
      <c r="M121" s="1">
        <v>52</v>
      </c>
      <c r="N121" s="1">
        <v>1.1636</v>
      </c>
      <c r="O121" s="4">
        <v>1.2470000000000001</v>
      </c>
      <c r="Q121">
        <f t="shared" si="3"/>
        <v>8.3400000000000141E-2</v>
      </c>
      <c r="R121">
        <f t="shared" si="5"/>
        <v>7.1674114816088128</v>
      </c>
      <c r="W121" s="20">
        <v>1.802</v>
      </c>
      <c r="X121" s="20">
        <v>55.2</v>
      </c>
      <c r="Y121" t="s">
        <v>26</v>
      </c>
    </row>
    <row r="122" spans="1:25" ht="15.75" customHeight="1">
      <c r="A122" s="1">
        <v>120</v>
      </c>
      <c r="B122" s="1">
        <v>61</v>
      </c>
      <c r="C122" s="1">
        <v>52</v>
      </c>
      <c r="D122" s="1">
        <v>1.1636</v>
      </c>
      <c r="F122" s="4">
        <v>120</v>
      </c>
      <c r="G122" s="4">
        <v>61</v>
      </c>
      <c r="H122" s="4">
        <v>52</v>
      </c>
      <c r="I122" s="4">
        <v>1.2470000000000001</v>
      </c>
      <c r="L122" s="1">
        <v>121</v>
      </c>
      <c r="M122" s="1">
        <v>46</v>
      </c>
      <c r="N122" s="1">
        <v>1.0660000000000001</v>
      </c>
      <c r="O122" s="4">
        <v>0.90629999999999999</v>
      </c>
      <c r="Q122">
        <f t="shared" si="3"/>
        <v>-0.15970000000000006</v>
      </c>
      <c r="R122">
        <f t="shared" si="5"/>
        <v>-14.981238273921205</v>
      </c>
      <c r="W122" s="20">
        <v>0.64900000000000002</v>
      </c>
      <c r="X122" s="20">
        <v>41.5</v>
      </c>
      <c r="Y122" t="s">
        <v>26</v>
      </c>
    </row>
    <row r="123" spans="1:25" ht="15.75" customHeight="1">
      <c r="A123" s="1">
        <v>121</v>
      </c>
      <c r="B123" s="1">
        <v>53</v>
      </c>
      <c r="C123" s="1">
        <v>46</v>
      </c>
      <c r="D123" s="1">
        <v>1.0660000000000001</v>
      </c>
      <c r="F123" s="4">
        <v>121</v>
      </c>
      <c r="G123" s="4">
        <v>53</v>
      </c>
      <c r="H123" s="4">
        <v>46</v>
      </c>
      <c r="I123" s="4">
        <v>0.90629999999999999</v>
      </c>
      <c r="L123" s="1">
        <v>122</v>
      </c>
      <c r="M123" s="1">
        <v>51</v>
      </c>
      <c r="N123" s="1">
        <v>1.6992</v>
      </c>
      <c r="O123" s="4">
        <v>1.4427000000000001</v>
      </c>
      <c r="Q123">
        <f t="shared" si="3"/>
        <v>-0.25649999999999995</v>
      </c>
      <c r="R123">
        <f t="shared" si="5"/>
        <v>-15.095338983050844</v>
      </c>
      <c r="W123" s="20">
        <v>0.89</v>
      </c>
      <c r="X123" s="20">
        <v>44.6</v>
      </c>
      <c r="Y123" t="s">
        <v>26</v>
      </c>
    </row>
    <row r="124" spans="1:25" ht="15.75" customHeight="1">
      <c r="A124" s="1">
        <v>122</v>
      </c>
      <c r="B124" s="1">
        <v>59</v>
      </c>
      <c r="C124" s="1">
        <v>51</v>
      </c>
      <c r="D124" s="1">
        <v>1.6992</v>
      </c>
      <c r="F124" s="4">
        <v>122</v>
      </c>
      <c r="G124" s="4">
        <v>56</v>
      </c>
      <c r="H124" s="4">
        <v>51</v>
      </c>
      <c r="I124" s="4">
        <v>1.4427000000000001</v>
      </c>
      <c r="L124" s="1">
        <v>123</v>
      </c>
      <c r="M124" s="1">
        <v>49</v>
      </c>
      <c r="N124" s="1">
        <v>1.2866</v>
      </c>
      <c r="O124" s="4">
        <v>1.1578999999999999</v>
      </c>
      <c r="Q124">
        <f t="shared" si="3"/>
        <v>-0.12870000000000004</v>
      </c>
      <c r="R124">
        <f t="shared" si="5"/>
        <v>-10.003108969376655</v>
      </c>
      <c r="W124" s="20">
        <v>0.83799999999999997</v>
      </c>
      <c r="X124" s="20">
        <v>42.8</v>
      </c>
      <c r="Y124" t="s">
        <v>26</v>
      </c>
    </row>
    <row r="125" spans="1:25" ht="15.75" customHeight="1">
      <c r="A125" s="1">
        <v>123</v>
      </c>
      <c r="B125" s="1">
        <v>58</v>
      </c>
      <c r="C125" s="1">
        <v>49</v>
      </c>
      <c r="D125" s="1">
        <v>1.2866</v>
      </c>
      <c r="F125" s="4">
        <v>123</v>
      </c>
      <c r="G125" s="4">
        <v>58</v>
      </c>
      <c r="H125" s="4">
        <v>49</v>
      </c>
      <c r="I125" s="4">
        <v>1.1578999999999999</v>
      </c>
      <c r="L125" s="1">
        <v>124</v>
      </c>
      <c r="M125" s="1">
        <v>54</v>
      </c>
      <c r="N125" s="1">
        <v>2.0693000000000001</v>
      </c>
      <c r="O125" s="4">
        <v>1.5685</v>
      </c>
      <c r="Q125">
        <f t="shared" si="3"/>
        <v>-0.50080000000000013</v>
      </c>
      <c r="R125">
        <f t="shared" si="5"/>
        <v>-24.201420770308804</v>
      </c>
      <c r="W125" s="20">
        <v>0.75</v>
      </c>
      <c r="X125" s="20">
        <v>42.9</v>
      </c>
      <c r="Y125" t="s">
        <v>26</v>
      </c>
    </row>
    <row r="126" spans="1:25" ht="15.75" customHeight="1">
      <c r="A126" s="1">
        <v>124</v>
      </c>
      <c r="B126" s="1">
        <v>62</v>
      </c>
      <c r="C126" s="1">
        <v>54</v>
      </c>
      <c r="D126" s="1">
        <v>2.0693000000000001</v>
      </c>
      <c r="F126" s="4">
        <v>124</v>
      </c>
      <c r="G126" s="4">
        <v>62</v>
      </c>
      <c r="H126" s="4">
        <v>54</v>
      </c>
      <c r="I126" s="4">
        <v>1.5685</v>
      </c>
      <c r="L126" s="1">
        <v>125</v>
      </c>
      <c r="M126" s="1">
        <v>54</v>
      </c>
      <c r="N126" s="1">
        <v>1.7353000000000001</v>
      </c>
      <c r="O126" s="4">
        <v>1.3837999999999999</v>
      </c>
      <c r="Q126">
        <f t="shared" si="3"/>
        <v>-0.35150000000000015</v>
      </c>
      <c r="R126">
        <f t="shared" si="5"/>
        <v>-20.255863539445638</v>
      </c>
    </row>
    <row r="127" spans="1:25" ht="15.75" customHeight="1">
      <c r="A127" s="1">
        <v>125</v>
      </c>
      <c r="B127" s="1">
        <v>63</v>
      </c>
      <c r="C127" s="1">
        <v>54</v>
      </c>
      <c r="D127" s="1">
        <v>1.7353000000000001</v>
      </c>
      <c r="F127" s="4">
        <v>125</v>
      </c>
      <c r="G127" s="4">
        <v>63</v>
      </c>
      <c r="H127" s="4">
        <v>54</v>
      </c>
      <c r="I127" s="4">
        <v>1.3837999999999999</v>
      </c>
      <c r="L127" s="1">
        <v>126</v>
      </c>
      <c r="M127" s="1">
        <v>52</v>
      </c>
      <c r="N127" s="1">
        <v>1.7518</v>
      </c>
      <c r="O127" s="4">
        <v>1.5521</v>
      </c>
      <c r="Q127">
        <f t="shared" si="3"/>
        <v>-0.19969999999999999</v>
      </c>
      <c r="R127">
        <f t="shared" si="5"/>
        <v>-11.399703162461467</v>
      </c>
    </row>
    <row r="128" spans="1:25" ht="15.75" customHeight="1">
      <c r="A128" s="1">
        <v>126</v>
      </c>
      <c r="B128" s="1">
        <v>61</v>
      </c>
      <c r="C128" s="1">
        <v>52</v>
      </c>
      <c r="D128" s="1">
        <v>1.7518</v>
      </c>
      <c r="F128" s="4">
        <v>126</v>
      </c>
      <c r="G128" s="4">
        <v>61</v>
      </c>
      <c r="H128" s="4">
        <v>52</v>
      </c>
      <c r="I128" s="4">
        <v>1.5521</v>
      </c>
      <c r="L128" s="1">
        <v>127</v>
      </c>
      <c r="M128" s="1">
        <v>52</v>
      </c>
      <c r="N128" s="1">
        <v>1.4658</v>
      </c>
      <c r="O128" s="4">
        <v>1.2807999999999999</v>
      </c>
      <c r="Q128">
        <f t="shared" si="3"/>
        <v>-0.18500000000000005</v>
      </c>
      <c r="R128">
        <f t="shared" si="5"/>
        <v>-12.621094282985403</v>
      </c>
    </row>
    <row r="129" spans="1:18" ht="15.75" customHeight="1">
      <c r="A129" s="1">
        <v>127</v>
      </c>
      <c r="B129" s="1">
        <v>60</v>
      </c>
      <c r="C129" s="1">
        <v>52</v>
      </c>
      <c r="D129" s="1">
        <v>1.4658</v>
      </c>
      <c r="F129" s="4">
        <v>127</v>
      </c>
      <c r="G129" s="4">
        <v>59</v>
      </c>
      <c r="H129" s="4">
        <v>52</v>
      </c>
      <c r="I129" s="4">
        <v>1.2807999999999999</v>
      </c>
      <c r="L129" s="1">
        <v>128</v>
      </c>
      <c r="M129" s="1">
        <v>50</v>
      </c>
      <c r="N129" s="1">
        <v>1.8648</v>
      </c>
      <c r="O129" s="4">
        <v>1.1393</v>
      </c>
      <c r="Q129">
        <f t="shared" si="3"/>
        <v>-0.72550000000000003</v>
      </c>
      <c r="R129">
        <f t="shared" si="5"/>
        <v>-38.904976404976402</v>
      </c>
    </row>
    <row r="130" spans="1:18" ht="15.75" customHeight="1">
      <c r="A130" s="1">
        <v>128</v>
      </c>
      <c r="B130" s="1">
        <v>58</v>
      </c>
      <c r="C130" s="1">
        <v>50</v>
      </c>
      <c r="D130" s="1">
        <v>1.8648</v>
      </c>
      <c r="F130" s="4">
        <v>128</v>
      </c>
      <c r="G130" s="4">
        <v>58</v>
      </c>
      <c r="H130" s="4">
        <v>50</v>
      </c>
      <c r="I130" s="4">
        <v>1.1393</v>
      </c>
      <c r="L130" s="1">
        <v>129</v>
      </c>
      <c r="M130" s="1">
        <v>52</v>
      </c>
      <c r="N130" s="1">
        <v>1.5028999999999999</v>
      </c>
      <c r="O130" s="4">
        <v>1.1716</v>
      </c>
      <c r="Q130">
        <f t="shared" si="3"/>
        <v>-0.33129999999999993</v>
      </c>
      <c r="R130">
        <f t="shared" si="5"/>
        <v>-22.04404817353117</v>
      </c>
    </row>
    <row r="131" spans="1:18" ht="15.75" customHeight="1">
      <c r="A131" s="1">
        <v>129</v>
      </c>
      <c r="B131" s="1">
        <v>60</v>
      </c>
      <c r="C131" s="1">
        <v>52</v>
      </c>
      <c r="D131" s="1">
        <v>1.5028999999999999</v>
      </c>
      <c r="F131" s="4">
        <v>129</v>
      </c>
      <c r="G131" s="4">
        <v>60</v>
      </c>
      <c r="H131" s="4">
        <v>52</v>
      </c>
      <c r="I131" s="4">
        <v>1.1716</v>
      </c>
      <c r="L131" s="1">
        <v>130</v>
      </c>
      <c r="M131" s="1">
        <v>48</v>
      </c>
      <c r="N131" s="1">
        <v>1.3662000000000001</v>
      </c>
      <c r="O131" s="4">
        <v>1.1733</v>
      </c>
      <c r="Q131">
        <f t="shared" ref="Q131:Q141" si="6">O131-N131</f>
        <v>-0.19290000000000007</v>
      </c>
      <c r="R131">
        <f t="shared" si="5"/>
        <v>-14.119455423803254</v>
      </c>
    </row>
    <row r="132" spans="1:18" ht="15.75" customHeight="1">
      <c r="A132" s="1">
        <v>130</v>
      </c>
      <c r="B132" s="1">
        <v>56</v>
      </c>
      <c r="C132" s="1">
        <v>48</v>
      </c>
      <c r="D132" s="1">
        <v>1.3662000000000001</v>
      </c>
      <c r="F132" s="4">
        <v>130</v>
      </c>
      <c r="G132" s="4">
        <v>56</v>
      </c>
      <c r="H132" s="4">
        <v>48</v>
      </c>
      <c r="I132" s="4">
        <v>1.1733</v>
      </c>
      <c r="L132" s="1">
        <v>131</v>
      </c>
      <c r="M132" s="1">
        <v>53</v>
      </c>
      <c r="N132" s="1">
        <v>1.3643000000000001</v>
      </c>
      <c r="O132" s="4">
        <v>1.2185999999999999</v>
      </c>
      <c r="Q132">
        <f t="shared" si="6"/>
        <v>-0.14570000000000016</v>
      </c>
      <c r="R132">
        <f t="shared" si="5"/>
        <v>-10.679469324928546</v>
      </c>
    </row>
    <row r="133" spans="1:18" ht="15.75" customHeight="1">
      <c r="A133" s="1">
        <v>131</v>
      </c>
      <c r="B133" s="1">
        <v>61</v>
      </c>
      <c r="C133" s="1">
        <v>53</v>
      </c>
      <c r="D133" s="1">
        <v>1.3643000000000001</v>
      </c>
      <c r="F133" s="4">
        <v>131</v>
      </c>
      <c r="G133" s="4">
        <v>61</v>
      </c>
      <c r="H133" s="4">
        <v>53</v>
      </c>
      <c r="I133" s="4">
        <v>1.2185999999999999</v>
      </c>
      <c r="L133" s="1">
        <v>132</v>
      </c>
      <c r="M133" s="1">
        <v>50</v>
      </c>
      <c r="N133" s="1">
        <v>1.3894</v>
      </c>
      <c r="O133" s="4">
        <v>1.2182999999999999</v>
      </c>
      <c r="Q133">
        <f t="shared" si="6"/>
        <v>-0.17110000000000003</v>
      </c>
      <c r="R133">
        <f t="shared" si="5"/>
        <v>-12.314668202101629</v>
      </c>
    </row>
    <row r="134" spans="1:18" ht="15.75" customHeight="1">
      <c r="A134" s="1">
        <v>132</v>
      </c>
      <c r="B134" s="1">
        <v>58</v>
      </c>
      <c r="C134" s="1">
        <v>50</v>
      </c>
      <c r="D134" s="1">
        <v>1.3894</v>
      </c>
      <c r="F134" s="4">
        <v>132</v>
      </c>
      <c r="G134" s="4">
        <v>58</v>
      </c>
      <c r="H134" s="4">
        <v>50</v>
      </c>
      <c r="I134" s="4">
        <v>1.2182999999999999</v>
      </c>
      <c r="L134" s="1">
        <v>133</v>
      </c>
      <c r="M134" s="1">
        <v>50</v>
      </c>
      <c r="N134" s="1">
        <v>1.6076999999999999</v>
      </c>
      <c r="O134" s="4">
        <v>1.4065000000000001</v>
      </c>
      <c r="Q134">
        <f t="shared" si="6"/>
        <v>-0.20119999999999982</v>
      </c>
      <c r="R134">
        <f t="shared" si="5"/>
        <v>-12.51477265659015</v>
      </c>
    </row>
    <row r="135" spans="1:18" ht="15.75" customHeight="1">
      <c r="A135" s="1">
        <v>133</v>
      </c>
      <c r="B135" s="1">
        <v>58</v>
      </c>
      <c r="C135" s="1">
        <v>50</v>
      </c>
      <c r="D135" s="1">
        <v>1.6076999999999999</v>
      </c>
      <c r="F135" s="4">
        <v>133</v>
      </c>
      <c r="G135" s="4">
        <v>57</v>
      </c>
      <c r="H135" s="4">
        <v>50</v>
      </c>
      <c r="I135" s="4">
        <v>1.4065000000000001</v>
      </c>
      <c r="L135" s="1">
        <v>134</v>
      </c>
      <c r="M135" s="1">
        <v>43</v>
      </c>
      <c r="N135" s="1">
        <v>1.7061999999999999</v>
      </c>
      <c r="O135" s="4">
        <v>0.63339999999999996</v>
      </c>
      <c r="Q135">
        <f t="shared" si="6"/>
        <v>-1.0728</v>
      </c>
      <c r="R135">
        <f t="shared" si="5"/>
        <v>-62.876567811510967</v>
      </c>
    </row>
    <row r="136" spans="1:18" ht="15.75" customHeight="1">
      <c r="A136" s="1">
        <v>134</v>
      </c>
      <c r="B136" s="1">
        <v>49</v>
      </c>
      <c r="C136" s="1">
        <v>43</v>
      </c>
      <c r="D136" s="1">
        <v>1.7061999999999999</v>
      </c>
      <c r="F136" s="4">
        <v>134</v>
      </c>
      <c r="G136" s="4">
        <v>49</v>
      </c>
      <c r="H136" s="4">
        <v>43</v>
      </c>
      <c r="I136" s="4">
        <v>0.63339999999999996</v>
      </c>
      <c r="L136" s="1">
        <v>135</v>
      </c>
      <c r="M136" s="1">
        <v>49</v>
      </c>
      <c r="N136" s="1">
        <v>1.5241</v>
      </c>
      <c r="O136" s="4">
        <v>1.1247</v>
      </c>
      <c r="Q136">
        <f t="shared" si="6"/>
        <v>-0.39939999999999998</v>
      </c>
      <c r="R136">
        <f t="shared" si="5"/>
        <v>-26.205629551866672</v>
      </c>
    </row>
    <row r="137" spans="1:18" ht="15.75" customHeight="1">
      <c r="A137" s="1">
        <v>135</v>
      </c>
      <c r="B137" s="1">
        <v>55</v>
      </c>
      <c r="C137" s="1">
        <v>49</v>
      </c>
      <c r="D137" s="1">
        <v>1.5241</v>
      </c>
      <c r="F137" s="4">
        <v>135</v>
      </c>
      <c r="G137" s="4">
        <v>55</v>
      </c>
      <c r="H137" s="4">
        <v>49</v>
      </c>
      <c r="I137" s="4">
        <v>1.1247</v>
      </c>
      <c r="L137" s="1">
        <v>136</v>
      </c>
      <c r="M137" s="1">
        <v>46</v>
      </c>
      <c r="N137" s="1">
        <v>0.96689999999999998</v>
      </c>
      <c r="O137" s="4">
        <v>0.76019999999999999</v>
      </c>
      <c r="Q137">
        <f t="shared" si="6"/>
        <v>-0.20669999999999999</v>
      </c>
      <c r="R137">
        <f t="shared" si="5"/>
        <v>-21.377598510704313</v>
      </c>
    </row>
    <row r="138" spans="1:18" ht="15.75" customHeight="1">
      <c r="A138" s="1">
        <v>136</v>
      </c>
      <c r="B138" s="1">
        <v>54</v>
      </c>
      <c r="C138" s="1">
        <v>46</v>
      </c>
      <c r="D138" s="1">
        <v>0.96689999999999998</v>
      </c>
      <c r="F138" s="4">
        <v>136</v>
      </c>
      <c r="G138" s="4">
        <v>54</v>
      </c>
      <c r="H138" s="4">
        <v>46</v>
      </c>
      <c r="I138" s="4">
        <v>0.76019999999999999</v>
      </c>
      <c r="L138" s="1">
        <v>137</v>
      </c>
      <c r="M138" s="1">
        <v>49</v>
      </c>
      <c r="N138" s="1">
        <v>1.1657</v>
      </c>
      <c r="O138" s="4">
        <v>0.9456</v>
      </c>
      <c r="Q138">
        <f t="shared" si="6"/>
        <v>-0.22009999999999996</v>
      </c>
      <c r="R138">
        <f t="shared" si="5"/>
        <v>-18.881358840181861</v>
      </c>
    </row>
    <row r="139" spans="1:18" ht="15.75" customHeight="1">
      <c r="A139" s="1">
        <v>137</v>
      </c>
      <c r="B139" s="1">
        <v>57</v>
      </c>
      <c r="C139" s="1">
        <v>49</v>
      </c>
      <c r="D139" s="1">
        <v>1.1657</v>
      </c>
      <c r="F139" s="4">
        <v>137</v>
      </c>
      <c r="G139" s="4">
        <v>55</v>
      </c>
      <c r="H139" s="4">
        <v>49</v>
      </c>
      <c r="I139" s="4">
        <v>0.9456</v>
      </c>
      <c r="L139" s="1">
        <v>138</v>
      </c>
      <c r="M139" s="1">
        <v>51</v>
      </c>
      <c r="N139" s="1">
        <v>1.4055</v>
      </c>
      <c r="O139" s="4">
        <v>1.5125</v>
      </c>
      <c r="Q139">
        <f t="shared" si="6"/>
        <v>0.10699999999999998</v>
      </c>
      <c r="R139">
        <f t="shared" si="5"/>
        <v>7.6129491284240469</v>
      </c>
    </row>
    <row r="140" spans="1:18" ht="15.75" customHeight="1">
      <c r="A140" s="1">
        <v>138</v>
      </c>
      <c r="B140" s="1">
        <v>60</v>
      </c>
      <c r="C140" s="1">
        <v>51</v>
      </c>
      <c r="D140" s="1">
        <v>1.4055</v>
      </c>
      <c r="F140" s="4">
        <v>138</v>
      </c>
      <c r="G140" s="4">
        <v>60</v>
      </c>
      <c r="H140" s="4">
        <v>51</v>
      </c>
      <c r="I140" s="4">
        <v>1.5125</v>
      </c>
      <c r="L140" s="1">
        <v>139</v>
      </c>
      <c r="M140" s="1">
        <v>53</v>
      </c>
      <c r="N140" s="1">
        <v>1.7978000000000001</v>
      </c>
      <c r="O140" s="4">
        <v>1.4142999999999999</v>
      </c>
      <c r="Q140">
        <f t="shared" si="6"/>
        <v>-0.38350000000000017</v>
      </c>
      <c r="R140">
        <f t="shared" si="5"/>
        <v>-21.331627544776961</v>
      </c>
    </row>
    <row r="141" spans="1:18" ht="15.75" customHeight="1">
      <c r="A141" s="1">
        <v>139</v>
      </c>
      <c r="B141" s="1">
        <v>62</v>
      </c>
      <c r="C141" s="1">
        <v>53</v>
      </c>
      <c r="D141" s="1">
        <v>1.7978000000000001</v>
      </c>
      <c r="F141" s="4">
        <v>139</v>
      </c>
      <c r="G141" s="4">
        <v>61</v>
      </c>
      <c r="H141" s="4">
        <v>53</v>
      </c>
      <c r="I141" s="4">
        <v>1.4142999999999999</v>
      </c>
      <c r="L141" s="1">
        <v>140</v>
      </c>
      <c r="M141" s="1">
        <v>48</v>
      </c>
      <c r="N141" s="1">
        <v>1.1937</v>
      </c>
      <c r="O141" s="4">
        <v>1.0846</v>
      </c>
      <c r="Q141">
        <f t="shared" si="6"/>
        <v>-0.10909999999999997</v>
      </c>
      <c r="R141">
        <f t="shared" si="5"/>
        <v>-9.1396498282650569</v>
      </c>
    </row>
    <row r="142" spans="1:18" ht="15.75" customHeight="1">
      <c r="A142" s="1">
        <v>140</v>
      </c>
      <c r="B142" s="1">
        <v>56</v>
      </c>
      <c r="C142" s="1">
        <v>48</v>
      </c>
      <c r="D142" s="1">
        <v>1.1937</v>
      </c>
      <c r="F142" s="4">
        <v>140</v>
      </c>
      <c r="G142" s="4">
        <v>56</v>
      </c>
      <c r="H142" s="4">
        <v>48</v>
      </c>
      <c r="I142" s="4">
        <v>1.0846</v>
      </c>
    </row>
  </sheetData>
  <sortState xmlns:xlrd2="http://schemas.microsoft.com/office/spreadsheetml/2017/richdata2" ref="AI1:AI141">
    <sortCondition ref="AI1:AI141"/>
  </sortState>
  <mergeCells count="2">
    <mergeCell ref="A1:D1"/>
    <mergeCell ref="F1:I1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82"/>
  <sheetViews>
    <sheetView topLeftCell="M1" zoomScaleNormal="100" workbookViewId="0">
      <selection activeCell="Z1" sqref="Z1:AB1048576"/>
    </sheetView>
  </sheetViews>
  <sheetFormatPr defaultColWidth="12.5546875" defaultRowHeight="15.75" customHeight="1"/>
  <cols>
    <col min="19" max="19" width="12.83203125"/>
  </cols>
  <sheetData>
    <row r="1" spans="1:22" ht="15.75" customHeight="1">
      <c r="A1" s="22" t="s">
        <v>0</v>
      </c>
      <c r="B1" s="23"/>
      <c r="C1" s="23"/>
      <c r="D1" s="24"/>
      <c r="F1" s="22" t="s">
        <v>1</v>
      </c>
      <c r="G1" s="23"/>
      <c r="H1" s="23"/>
      <c r="I1" s="24"/>
      <c r="L1" t="s">
        <v>11</v>
      </c>
      <c r="M1" s="18" t="s">
        <v>17</v>
      </c>
      <c r="N1" s="1" t="s">
        <v>4</v>
      </c>
      <c r="O1" s="1" t="s">
        <v>5</v>
      </c>
      <c r="R1" t="s">
        <v>6</v>
      </c>
      <c r="S1" t="s">
        <v>7</v>
      </c>
      <c r="U1" s="18" t="s">
        <v>18</v>
      </c>
      <c r="V1" t="s">
        <v>19</v>
      </c>
    </row>
    <row r="2" spans="1:22" ht="15.75" customHeight="1">
      <c r="A2" s="1" t="s">
        <v>12</v>
      </c>
      <c r="B2" s="1" t="s">
        <v>15</v>
      </c>
      <c r="C2" s="1" t="s">
        <v>16</v>
      </c>
      <c r="D2" s="1" t="s">
        <v>9</v>
      </c>
      <c r="F2" s="2" t="s">
        <v>10</v>
      </c>
      <c r="G2" s="3" t="s">
        <v>8</v>
      </c>
      <c r="H2" s="3" t="s">
        <v>3</v>
      </c>
      <c r="I2" s="5" t="s">
        <v>9</v>
      </c>
      <c r="L2" s="1">
        <v>1</v>
      </c>
      <c r="M2" s="1">
        <v>46</v>
      </c>
      <c r="N2" s="1">
        <v>0.4113</v>
      </c>
      <c r="O2" s="4">
        <v>0.38663999999999998</v>
      </c>
      <c r="R2">
        <f>O2-N2</f>
        <v>-2.4660000000000015E-2</v>
      </c>
      <c r="S2">
        <f t="shared" ref="S2:S65" si="0">R2/N2*100</f>
        <v>-5.995623632385124</v>
      </c>
      <c r="U2" s="18">
        <v>28.8</v>
      </c>
      <c r="V2" s="18">
        <v>0.15</v>
      </c>
    </row>
    <row r="3" spans="1:22" ht="15.75" customHeight="1">
      <c r="A3" s="1">
        <v>1</v>
      </c>
      <c r="B3" s="1">
        <v>53</v>
      </c>
      <c r="C3" s="1">
        <v>46</v>
      </c>
      <c r="D3" s="1">
        <v>0.4113</v>
      </c>
      <c r="F3" s="4">
        <v>1</v>
      </c>
      <c r="G3" s="4">
        <v>52</v>
      </c>
      <c r="H3" s="4">
        <v>46</v>
      </c>
      <c r="I3" s="4">
        <v>0.38663999999999998</v>
      </c>
      <c r="L3" s="1">
        <v>2</v>
      </c>
      <c r="M3" s="1">
        <v>53</v>
      </c>
      <c r="N3" s="1">
        <v>0.63959999999999995</v>
      </c>
      <c r="O3" s="4">
        <v>0.52754000000000001</v>
      </c>
      <c r="R3">
        <f t="shared" ref="R3:R66" si="1">O3-N3</f>
        <v>-0.11205999999999994</v>
      </c>
      <c r="S3">
        <f t="shared" si="0"/>
        <v>-17.520325203252025</v>
      </c>
      <c r="U3" s="18">
        <v>31.9</v>
      </c>
      <c r="V3" s="18">
        <v>0.246</v>
      </c>
    </row>
    <row r="4" spans="1:22" ht="15.75" customHeight="1">
      <c r="A4" s="1">
        <v>2</v>
      </c>
      <c r="B4" s="1">
        <v>62</v>
      </c>
      <c r="C4" s="1">
        <v>53</v>
      </c>
      <c r="D4" s="1">
        <v>0.63959999999999995</v>
      </c>
      <c r="F4" s="4">
        <v>2</v>
      </c>
      <c r="G4" s="4">
        <v>60</v>
      </c>
      <c r="H4" s="4">
        <v>53</v>
      </c>
      <c r="I4" s="4">
        <v>0.52754000000000001</v>
      </c>
      <c r="L4" s="1">
        <v>3</v>
      </c>
      <c r="M4" s="1">
        <v>37</v>
      </c>
      <c r="N4" s="1">
        <v>0.2286</v>
      </c>
      <c r="O4" s="4">
        <v>0.2286</v>
      </c>
      <c r="R4">
        <f t="shared" si="1"/>
        <v>0</v>
      </c>
      <c r="S4">
        <f t="shared" si="0"/>
        <v>0</v>
      </c>
      <c r="U4" s="18">
        <v>32.4</v>
      </c>
      <c r="V4" s="18">
        <v>0.23300000000000001</v>
      </c>
    </row>
    <row r="5" spans="1:22" ht="15.75" customHeight="1">
      <c r="A5" s="1">
        <v>3</v>
      </c>
      <c r="B5" s="1">
        <v>45</v>
      </c>
      <c r="C5" s="1">
        <v>37</v>
      </c>
      <c r="D5" s="1">
        <v>0.2286</v>
      </c>
      <c r="F5" s="4">
        <v>3</v>
      </c>
      <c r="G5" s="4">
        <v>45</v>
      </c>
      <c r="H5" s="4">
        <v>37</v>
      </c>
      <c r="I5" s="4">
        <v>0.2286</v>
      </c>
      <c r="L5" s="1">
        <v>4</v>
      </c>
      <c r="M5" s="1">
        <v>39</v>
      </c>
      <c r="N5" s="1">
        <v>0.26219999999999999</v>
      </c>
      <c r="O5" s="4">
        <v>9.3939999999999996E-2</v>
      </c>
      <c r="R5">
        <f t="shared" si="1"/>
        <v>-0.16825999999999999</v>
      </c>
      <c r="S5">
        <f t="shared" si="0"/>
        <v>-64.172387490465297</v>
      </c>
      <c r="U5" s="18">
        <v>32.5</v>
      </c>
      <c r="V5" s="18">
        <v>0.20399999999999999</v>
      </c>
    </row>
    <row r="6" spans="1:22" ht="15.75" customHeight="1">
      <c r="A6" s="1">
        <v>4</v>
      </c>
      <c r="B6" s="1">
        <v>45</v>
      </c>
      <c r="C6" s="1">
        <v>39</v>
      </c>
      <c r="D6" s="1">
        <v>0.26219999999999999</v>
      </c>
      <c r="F6" s="4">
        <v>4</v>
      </c>
      <c r="G6" s="4">
        <v>45</v>
      </c>
      <c r="H6" s="4">
        <v>39</v>
      </c>
      <c r="I6" s="4">
        <v>9.3939999999999996E-2</v>
      </c>
      <c r="L6" s="1">
        <v>5</v>
      </c>
      <c r="M6" s="1">
        <v>48</v>
      </c>
      <c r="N6" s="1">
        <v>0.49819999999999998</v>
      </c>
      <c r="O6" s="4">
        <v>0.39694000000000002</v>
      </c>
      <c r="R6">
        <f t="shared" si="1"/>
        <v>-0.10125999999999996</v>
      </c>
      <c r="S6">
        <f t="shared" si="0"/>
        <v>-20.325170614211153</v>
      </c>
      <c r="U6" s="18">
        <v>32.799999999999997</v>
      </c>
      <c r="V6" s="18">
        <v>0.29399999999999998</v>
      </c>
    </row>
    <row r="7" spans="1:22" ht="15.75" customHeight="1">
      <c r="A7" s="1">
        <v>5</v>
      </c>
      <c r="B7" s="1">
        <v>55</v>
      </c>
      <c r="C7" s="1">
        <v>48</v>
      </c>
      <c r="D7" s="1">
        <v>0.49819999999999998</v>
      </c>
      <c r="F7" s="4">
        <v>5</v>
      </c>
      <c r="G7" s="4">
        <v>55</v>
      </c>
      <c r="H7" s="4">
        <v>48</v>
      </c>
      <c r="I7" s="4">
        <v>0.39694000000000002</v>
      </c>
      <c r="L7" s="1">
        <v>6</v>
      </c>
      <c r="M7" s="1">
        <v>32</v>
      </c>
      <c r="N7" s="1">
        <v>0.15989999999999999</v>
      </c>
      <c r="O7" s="4">
        <v>3.0339999999999999E-2</v>
      </c>
      <c r="R7">
        <f t="shared" si="1"/>
        <v>-0.12955999999999998</v>
      </c>
      <c r="S7">
        <f t="shared" si="0"/>
        <v>-81.025641025641022</v>
      </c>
      <c r="U7" s="18">
        <v>33.200000000000003</v>
      </c>
      <c r="V7" s="18">
        <v>0.23100000000000001</v>
      </c>
    </row>
    <row r="8" spans="1:22" ht="15.75" customHeight="1">
      <c r="A8" s="1">
        <v>6</v>
      </c>
      <c r="B8" s="1">
        <v>38</v>
      </c>
      <c r="C8" s="1">
        <v>32</v>
      </c>
      <c r="D8" s="1">
        <v>0.15989999999999999</v>
      </c>
      <c r="F8" s="4">
        <v>6</v>
      </c>
      <c r="G8" s="4">
        <v>38</v>
      </c>
      <c r="H8" s="4">
        <v>32</v>
      </c>
      <c r="I8" s="4">
        <v>3.0339999999999999E-2</v>
      </c>
      <c r="L8" s="1">
        <v>7</v>
      </c>
      <c r="M8" s="1">
        <v>51</v>
      </c>
      <c r="N8" s="1">
        <v>0.60299999999999998</v>
      </c>
      <c r="O8" s="4">
        <v>0.42393999999999998</v>
      </c>
      <c r="R8">
        <f t="shared" si="1"/>
        <v>-0.17906</v>
      </c>
      <c r="S8">
        <f t="shared" si="0"/>
        <v>-29.694859038142617</v>
      </c>
      <c r="U8" s="18">
        <v>33.5</v>
      </c>
      <c r="V8" s="18">
        <v>0.32500000000000001</v>
      </c>
    </row>
    <row r="9" spans="1:22" ht="15.75" customHeight="1">
      <c r="A9" s="1">
        <v>7</v>
      </c>
      <c r="B9" s="1">
        <v>60</v>
      </c>
      <c r="C9" s="1">
        <v>51</v>
      </c>
      <c r="D9" s="1">
        <v>0.60299999999999998</v>
      </c>
      <c r="F9" s="4">
        <v>7</v>
      </c>
      <c r="G9" s="4">
        <v>60</v>
      </c>
      <c r="H9" s="4">
        <v>51</v>
      </c>
      <c r="I9" s="4">
        <v>0.42393999999999998</v>
      </c>
      <c r="L9" s="1">
        <v>8</v>
      </c>
      <c r="M9" s="1">
        <v>45</v>
      </c>
      <c r="N9" s="1">
        <v>0.3584</v>
      </c>
      <c r="O9" s="4">
        <v>0.23604</v>
      </c>
      <c r="R9">
        <f t="shared" si="1"/>
        <v>-0.12236</v>
      </c>
      <c r="S9">
        <f t="shared" si="0"/>
        <v>-34.140625</v>
      </c>
      <c r="U9" s="18">
        <v>33.5</v>
      </c>
      <c r="V9" s="18">
        <v>0.28499999999999998</v>
      </c>
    </row>
    <row r="10" spans="1:22" ht="15.75" customHeight="1">
      <c r="A10" s="1">
        <v>8</v>
      </c>
      <c r="B10" s="1">
        <v>53</v>
      </c>
      <c r="C10" s="1">
        <v>45</v>
      </c>
      <c r="D10" s="1">
        <v>0.3584</v>
      </c>
      <c r="F10" s="4">
        <v>8</v>
      </c>
      <c r="G10" s="4">
        <v>53</v>
      </c>
      <c r="H10" s="4">
        <v>45</v>
      </c>
      <c r="I10" s="4">
        <v>0.23604</v>
      </c>
      <c r="L10" s="1">
        <v>9</v>
      </c>
      <c r="M10" s="1">
        <v>39</v>
      </c>
      <c r="N10" s="1">
        <v>0.19900000000000001</v>
      </c>
      <c r="O10" s="4">
        <v>0.19900000000000001</v>
      </c>
      <c r="R10">
        <f t="shared" si="1"/>
        <v>0</v>
      </c>
      <c r="S10">
        <f t="shared" si="0"/>
        <v>0</v>
      </c>
      <c r="U10" s="18">
        <v>33.700000000000003</v>
      </c>
      <c r="V10" s="18">
        <v>0.26800000000000002</v>
      </c>
    </row>
    <row r="11" spans="1:22" ht="15.75" customHeight="1">
      <c r="A11" s="1">
        <v>9</v>
      </c>
      <c r="B11" s="1">
        <v>45</v>
      </c>
      <c r="C11" s="1">
        <v>39</v>
      </c>
      <c r="D11" s="1">
        <v>0.19900000000000001</v>
      </c>
      <c r="F11" s="4">
        <v>9</v>
      </c>
      <c r="G11" s="4">
        <v>44</v>
      </c>
      <c r="H11" s="4">
        <v>39</v>
      </c>
      <c r="I11" s="4">
        <v>0.19900000000000001</v>
      </c>
      <c r="L11" s="1">
        <v>10</v>
      </c>
      <c r="M11" s="1">
        <v>40</v>
      </c>
      <c r="N11" s="1">
        <v>0.20799999999999999</v>
      </c>
      <c r="O11" s="4">
        <v>0.20799999999999999</v>
      </c>
      <c r="R11">
        <f t="shared" si="1"/>
        <v>0</v>
      </c>
      <c r="S11">
        <f t="shared" si="0"/>
        <v>0</v>
      </c>
      <c r="U11" s="18">
        <v>34.1</v>
      </c>
      <c r="V11" s="18">
        <v>0.28199999999999997</v>
      </c>
    </row>
    <row r="12" spans="1:22" ht="15.75" customHeight="1">
      <c r="A12" s="1">
        <v>10</v>
      </c>
      <c r="B12" s="1">
        <v>47</v>
      </c>
      <c r="C12" s="1">
        <v>40</v>
      </c>
      <c r="D12" s="1">
        <v>0.20799999999999999</v>
      </c>
      <c r="F12" s="4">
        <v>10</v>
      </c>
      <c r="G12" s="4">
        <v>47</v>
      </c>
      <c r="H12" s="4">
        <v>40</v>
      </c>
      <c r="I12" s="4">
        <v>0.20799999999999999</v>
      </c>
      <c r="L12" s="1">
        <v>11</v>
      </c>
      <c r="M12" s="1">
        <v>45</v>
      </c>
      <c r="N12" s="1">
        <v>0.31469999999999998</v>
      </c>
      <c r="O12" s="4">
        <v>0.26204</v>
      </c>
      <c r="R12">
        <f t="shared" si="1"/>
        <v>-5.2659999999999985E-2</v>
      </c>
      <c r="S12">
        <f t="shared" si="0"/>
        <v>-16.733396885923096</v>
      </c>
      <c r="U12" s="18">
        <v>34.299999999999997</v>
      </c>
      <c r="V12" s="18">
        <v>0.255</v>
      </c>
    </row>
    <row r="13" spans="1:22" ht="15.75" customHeight="1">
      <c r="A13" s="1">
        <v>11</v>
      </c>
      <c r="B13" s="1">
        <v>49</v>
      </c>
      <c r="C13" s="1">
        <v>45</v>
      </c>
      <c r="D13" s="1">
        <v>0.31469999999999998</v>
      </c>
      <c r="F13" s="4">
        <v>11</v>
      </c>
      <c r="G13" s="4">
        <v>49</v>
      </c>
      <c r="H13" s="4">
        <v>45</v>
      </c>
      <c r="I13" s="4">
        <v>0.26204</v>
      </c>
      <c r="L13" s="1">
        <v>12</v>
      </c>
      <c r="M13" s="1">
        <v>47</v>
      </c>
      <c r="N13" s="1">
        <v>0.28170000000000001</v>
      </c>
      <c r="O13" s="4">
        <v>0.18593999999999999</v>
      </c>
      <c r="R13">
        <f t="shared" si="1"/>
        <v>-9.5760000000000012E-2</v>
      </c>
      <c r="S13">
        <f t="shared" si="0"/>
        <v>-33.993610223642172</v>
      </c>
      <c r="U13" s="18">
        <v>34.4</v>
      </c>
      <c r="V13" s="18">
        <v>0.25</v>
      </c>
    </row>
    <row r="14" spans="1:22" ht="15.75" customHeight="1">
      <c r="A14" s="1">
        <v>12</v>
      </c>
      <c r="B14" s="1">
        <v>50</v>
      </c>
      <c r="C14" s="1">
        <v>47</v>
      </c>
      <c r="D14" s="1">
        <v>0.28170000000000001</v>
      </c>
      <c r="F14" s="4">
        <v>12</v>
      </c>
      <c r="G14" s="4">
        <v>50</v>
      </c>
      <c r="H14" s="4">
        <v>47</v>
      </c>
      <c r="I14" s="4">
        <v>0.18593999999999999</v>
      </c>
      <c r="L14" s="1">
        <v>13</v>
      </c>
      <c r="M14" s="1">
        <v>44</v>
      </c>
      <c r="N14" s="1">
        <v>0.24560000000000001</v>
      </c>
      <c r="O14" s="4">
        <v>0.16653999999999999</v>
      </c>
      <c r="R14">
        <f t="shared" si="1"/>
        <v>-7.9060000000000019E-2</v>
      </c>
      <c r="S14">
        <f t="shared" si="0"/>
        <v>-32.190553745928348</v>
      </c>
      <c r="U14" s="18">
        <v>34.4</v>
      </c>
      <c r="V14" s="18">
        <v>0.29499999999999998</v>
      </c>
    </row>
    <row r="15" spans="1:22" ht="15.75" customHeight="1">
      <c r="A15" s="1">
        <v>13</v>
      </c>
      <c r="B15" s="1">
        <v>50</v>
      </c>
      <c r="C15" s="1">
        <v>44</v>
      </c>
      <c r="D15" s="1">
        <v>0.24560000000000001</v>
      </c>
      <c r="F15" s="4">
        <v>13</v>
      </c>
      <c r="G15" s="4">
        <v>49</v>
      </c>
      <c r="H15" s="4">
        <v>44</v>
      </c>
      <c r="I15" s="4">
        <v>0.16653999999999999</v>
      </c>
      <c r="L15" s="1">
        <v>14</v>
      </c>
      <c r="M15" s="1">
        <v>36</v>
      </c>
      <c r="N15" s="1">
        <v>0.14860000000000001</v>
      </c>
      <c r="O15" s="4">
        <v>0.14860000000000001</v>
      </c>
      <c r="R15">
        <f t="shared" si="1"/>
        <v>0</v>
      </c>
      <c r="S15">
        <f t="shared" si="0"/>
        <v>0</v>
      </c>
      <c r="U15" s="18">
        <v>34.799999999999997</v>
      </c>
      <c r="V15" s="18">
        <v>0.39500000000000002</v>
      </c>
    </row>
    <row r="16" spans="1:22" ht="15.75" customHeight="1">
      <c r="A16" s="1">
        <v>14</v>
      </c>
      <c r="B16" s="1">
        <v>41</v>
      </c>
      <c r="C16" s="1">
        <v>36</v>
      </c>
      <c r="D16" s="1">
        <v>0.14860000000000001</v>
      </c>
      <c r="F16" s="4">
        <v>14</v>
      </c>
      <c r="G16" s="4">
        <v>41</v>
      </c>
      <c r="H16" s="4">
        <v>36</v>
      </c>
      <c r="I16" s="4">
        <v>0.14860000000000001</v>
      </c>
      <c r="L16" s="1">
        <v>15</v>
      </c>
      <c r="M16" s="1">
        <v>38</v>
      </c>
      <c r="N16" s="1">
        <v>0.1739</v>
      </c>
      <c r="O16" s="4">
        <v>5.4739999999999997E-2</v>
      </c>
      <c r="R16">
        <f t="shared" si="1"/>
        <v>-0.11916</v>
      </c>
      <c r="S16">
        <f t="shared" si="0"/>
        <v>-68.522139160437035</v>
      </c>
      <c r="U16" s="18">
        <v>35.200000000000003</v>
      </c>
      <c r="V16" s="18">
        <v>0.36</v>
      </c>
    </row>
    <row r="17" spans="1:22" ht="15.75" customHeight="1">
      <c r="A17" s="1">
        <v>15</v>
      </c>
      <c r="B17" s="1">
        <v>45</v>
      </c>
      <c r="C17" s="1">
        <v>38</v>
      </c>
      <c r="D17" s="1">
        <v>0.1739</v>
      </c>
      <c r="F17" s="4">
        <v>15</v>
      </c>
      <c r="G17" s="4">
        <v>45</v>
      </c>
      <c r="H17" s="4">
        <v>38</v>
      </c>
      <c r="I17" s="4">
        <v>5.4739999999999997E-2</v>
      </c>
      <c r="L17" s="1">
        <v>16</v>
      </c>
      <c r="M17" s="1">
        <v>34</v>
      </c>
      <c r="N17" s="1">
        <v>0.1019</v>
      </c>
      <c r="O17" s="4">
        <v>2.9159999999999998E-2</v>
      </c>
      <c r="R17">
        <f t="shared" si="1"/>
        <v>-7.2739999999999999E-2</v>
      </c>
      <c r="S17">
        <f t="shared" si="0"/>
        <v>-71.383709519136403</v>
      </c>
      <c r="U17" s="18">
        <v>35.4</v>
      </c>
      <c r="V17" s="18">
        <v>0.34200000000000003</v>
      </c>
    </row>
    <row r="18" spans="1:22" ht="15.75" customHeight="1">
      <c r="A18" s="1">
        <v>16</v>
      </c>
      <c r="B18" s="1">
        <v>40</v>
      </c>
      <c r="C18" s="1">
        <v>34</v>
      </c>
      <c r="D18" s="1">
        <v>0.1019</v>
      </c>
      <c r="F18" s="4">
        <v>16</v>
      </c>
      <c r="G18" s="4">
        <v>38</v>
      </c>
      <c r="H18" s="4">
        <v>34</v>
      </c>
      <c r="I18" s="4">
        <v>2.9159999999999998E-2</v>
      </c>
      <c r="L18" s="1">
        <v>17</v>
      </c>
      <c r="M18" s="1">
        <v>31</v>
      </c>
      <c r="N18" s="1">
        <v>9.0200000000000002E-2</v>
      </c>
      <c r="O18" s="4">
        <v>6.0159999999999998E-2</v>
      </c>
      <c r="R18">
        <f t="shared" si="1"/>
        <v>-3.0040000000000004E-2</v>
      </c>
      <c r="S18">
        <f t="shared" si="0"/>
        <v>-33.303769401330378</v>
      </c>
      <c r="U18" s="18">
        <v>35.5</v>
      </c>
      <c r="V18" s="18">
        <v>0.39</v>
      </c>
    </row>
    <row r="19" spans="1:22" ht="15.75" customHeight="1">
      <c r="A19" s="1">
        <v>17</v>
      </c>
      <c r="B19" s="1">
        <v>36</v>
      </c>
      <c r="C19" s="1">
        <v>31</v>
      </c>
      <c r="D19" s="1">
        <v>9.0200000000000002E-2</v>
      </c>
      <c r="F19" s="4">
        <v>17</v>
      </c>
      <c r="G19" s="4">
        <v>36</v>
      </c>
      <c r="H19" s="4">
        <v>31</v>
      </c>
      <c r="I19" s="4">
        <v>6.0159999999999998E-2</v>
      </c>
      <c r="L19" s="1">
        <v>18</v>
      </c>
      <c r="M19" s="1">
        <v>34</v>
      </c>
      <c r="N19" s="1">
        <v>0.153</v>
      </c>
      <c r="O19" s="4">
        <v>9.3840000000000007E-2</v>
      </c>
      <c r="R19">
        <f t="shared" si="1"/>
        <v>-5.915999999999999E-2</v>
      </c>
      <c r="S19">
        <f t="shared" si="0"/>
        <v>-38.666666666666657</v>
      </c>
      <c r="U19" s="18">
        <v>35.799999999999997</v>
      </c>
      <c r="V19" s="18">
        <v>0.3</v>
      </c>
    </row>
    <row r="20" spans="1:22" ht="15.75" customHeight="1">
      <c r="A20" s="1">
        <v>18</v>
      </c>
      <c r="B20" s="1">
        <v>40</v>
      </c>
      <c r="C20" s="1">
        <v>34</v>
      </c>
      <c r="D20" s="1">
        <v>0.153</v>
      </c>
      <c r="F20" s="4">
        <v>18</v>
      </c>
      <c r="G20" s="4">
        <v>40</v>
      </c>
      <c r="H20" s="4">
        <v>34</v>
      </c>
      <c r="I20" s="4">
        <v>9.3840000000000007E-2</v>
      </c>
      <c r="L20" s="1">
        <v>19</v>
      </c>
      <c r="M20" s="1">
        <v>39</v>
      </c>
      <c r="N20" s="1">
        <v>0.20430000000000001</v>
      </c>
      <c r="O20" s="4">
        <v>0.13664000000000001</v>
      </c>
      <c r="R20">
        <f t="shared" si="1"/>
        <v>-6.7659999999999998E-2</v>
      </c>
      <c r="S20">
        <f t="shared" si="0"/>
        <v>-33.117963778756724</v>
      </c>
      <c r="U20" s="18">
        <v>36</v>
      </c>
      <c r="V20" s="18">
        <v>0.36599999999999999</v>
      </c>
    </row>
    <row r="21" spans="1:22" ht="15.75" customHeight="1">
      <c r="A21" s="1">
        <v>19</v>
      </c>
      <c r="B21" s="1">
        <v>46</v>
      </c>
      <c r="C21" s="1">
        <v>39</v>
      </c>
      <c r="D21" s="1">
        <v>0.20430000000000001</v>
      </c>
      <c r="F21" s="4">
        <v>19</v>
      </c>
      <c r="G21" s="4">
        <v>46</v>
      </c>
      <c r="H21" s="4">
        <v>39</v>
      </c>
      <c r="I21" s="4">
        <v>0.13664000000000001</v>
      </c>
      <c r="L21" s="1">
        <v>20</v>
      </c>
      <c r="M21" s="1">
        <v>34</v>
      </c>
      <c r="N21" s="1">
        <v>0.14779999999999999</v>
      </c>
      <c r="O21" s="4">
        <v>0.10934000000000001</v>
      </c>
      <c r="R21">
        <f t="shared" si="1"/>
        <v>-3.845999999999998E-2</v>
      </c>
      <c r="S21">
        <f t="shared" si="0"/>
        <v>-26.02165087956697</v>
      </c>
      <c r="U21" s="18">
        <v>36.5</v>
      </c>
      <c r="V21" s="18">
        <v>0.373</v>
      </c>
    </row>
    <row r="22" spans="1:22" ht="15.75" customHeight="1">
      <c r="A22" s="1">
        <v>20</v>
      </c>
      <c r="B22" s="1">
        <v>41</v>
      </c>
      <c r="C22" s="1">
        <v>34</v>
      </c>
      <c r="D22" s="1">
        <v>0.14779999999999999</v>
      </c>
      <c r="F22" s="4">
        <v>20</v>
      </c>
      <c r="G22" s="4">
        <v>39</v>
      </c>
      <c r="H22" s="4">
        <v>34</v>
      </c>
      <c r="I22" s="4">
        <v>0.10934000000000001</v>
      </c>
      <c r="L22" s="1">
        <v>21</v>
      </c>
      <c r="M22" s="1">
        <v>36</v>
      </c>
      <c r="N22" s="1">
        <v>0.22819999999999999</v>
      </c>
      <c r="O22" s="4">
        <v>0.22819999999999999</v>
      </c>
      <c r="R22">
        <f t="shared" si="1"/>
        <v>0</v>
      </c>
      <c r="S22">
        <f t="shared" si="0"/>
        <v>0</v>
      </c>
      <c r="U22" s="18">
        <v>36.9</v>
      </c>
      <c r="V22" s="18">
        <v>0.38500000000000001</v>
      </c>
    </row>
    <row r="23" spans="1:22" ht="15.75" customHeight="1">
      <c r="A23" s="1">
        <v>21</v>
      </c>
      <c r="B23" s="1">
        <v>41</v>
      </c>
      <c r="C23" s="1">
        <v>36</v>
      </c>
      <c r="D23" s="1">
        <v>0.22819999999999999</v>
      </c>
      <c r="F23" s="4">
        <v>21</v>
      </c>
      <c r="G23" s="4">
        <v>41</v>
      </c>
      <c r="H23" s="4">
        <v>36</v>
      </c>
      <c r="I23" s="4">
        <v>0.22819999999999999</v>
      </c>
      <c r="L23" s="1">
        <v>22</v>
      </c>
      <c r="M23" s="1">
        <v>38</v>
      </c>
      <c r="N23" s="1">
        <v>0.26989999999999997</v>
      </c>
      <c r="O23" s="4">
        <v>0.11864</v>
      </c>
      <c r="R23">
        <f t="shared" si="1"/>
        <v>-0.15125999999999998</v>
      </c>
      <c r="S23">
        <f t="shared" si="0"/>
        <v>-56.042978881067064</v>
      </c>
      <c r="U23" s="18">
        <v>37</v>
      </c>
      <c r="V23" s="18">
        <v>0.374</v>
      </c>
    </row>
    <row r="24" spans="1:22" ht="15.75" customHeight="1">
      <c r="A24" s="1">
        <v>22</v>
      </c>
      <c r="B24" s="1">
        <v>44</v>
      </c>
      <c r="C24" s="1">
        <v>38</v>
      </c>
      <c r="D24" s="1">
        <v>0.26989999999999997</v>
      </c>
      <c r="F24" s="4">
        <v>22</v>
      </c>
      <c r="G24" s="4">
        <v>44</v>
      </c>
      <c r="H24" s="4">
        <v>38</v>
      </c>
      <c r="I24" s="4">
        <v>0.11864</v>
      </c>
      <c r="L24" s="1">
        <v>23</v>
      </c>
      <c r="M24" s="1">
        <v>44</v>
      </c>
      <c r="N24" s="1">
        <v>0.4556</v>
      </c>
      <c r="O24" s="4">
        <v>0.41274</v>
      </c>
      <c r="R24">
        <f t="shared" si="1"/>
        <v>-4.2860000000000009E-2</v>
      </c>
      <c r="S24">
        <f t="shared" si="0"/>
        <v>-9.4073748902546104</v>
      </c>
      <c r="U24" s="18">
        <v>37</v>
      </c>
      <c r="V24" s="18">
        <v>0.38300000000000001</v>
      </c>
    </row>
    <row r="25" spans="1:22" ht="15.75" customHeight="1">
      <c r="A25" s="1">
        <v>23</v>
      </c>
      <c r="B25" s="1">
        <v>50</v>
      </c>
      <c r="C25" s="1">
        <v>44</v>
      </c>
      <c r="D25" s="1">
        <v>0.4556</v>
      </c>
      <c r="F25" s="4">
        <v>23</v>
      </c>
      <c r="G25" s="4">
        <v>39</v>
      </c>
      <c r="H25" s="4">
        <v>44</v>
      </c>
      <c r="I25" s="4">
        <v>0.41274</v>
      </c>
      <c r="L25" s="1">
        <v>24</v>
      </c>
      <c r="M25" s="1">
        <v>40</v>
      </c>
      <c r="N25" s="1">
        <v>0.27300000000000002</v>
      </c>
      <c r="O25" s="4">
        <v>0.15364</v>
      </c>
      <c r="R25">
        <f t="shared" si="1"/>
        <v>-0.11936000000000002</v>
      </c>
      <c r="S25">
        <f t="shared" si="0"/>
        <v>-43.721611721611723</v>
      </c>
      <c r="U25" s="18">
        <v>37.299999999999997</v>
      </c>
      <c r="V25" s="18">
        <v>0.378</v>
      </c>
    </row>
    <row r="26" spans="1:22" ht="15.75" customHeight="1">
      <c r="A26" s="1">
        <v>24</v>
      </c>
      <c r="B26" s="1">
        <v>46</v>
      </c>
      <c r="C26" s="1">
        <v>40</v>
      </c>
      <c r="D26" s="1">
        <v>0.27300000000000002</v>
      </c>
      <c r="F26" s="4">
        <v>24</v>
      </c>
      <c r="G26" s="4">
        <v>46</v>
      </c>
      <c r="H26" s="4">
        <v>40</v>
      </c>
      <c r="I26" s="4">
        <v>0.15364</v>
      </c>
      <c r="L26" s="1">
        <v>25</v>
      </c>
      <c r="M26" s="1">
        <v>39</v>
      </c>
      <c r="N26" s="1">
        <v>0.30859999999999999</v>
      </c>
      <c r="O26" s="4">
        <v>0.25734000000000001</v>
      </c>
      <c r="R26">
        <f t="shared" si="1"/>
        <v>-5.1259999999999972E-2</v>
      </c>
      <c r="S26">
        <f t="shared" si="0"/>
        <v>-16.610499027867782</v>
      </c>
      <c r="U26" s="18">
        <v>37.9</v>
      </c>
      <c r="V26" s="18">
        <v>0.33900000000000002</v>
      </c>
    </row>
    <row r="27" spans="1:22" ht="15.75" customHeight="1">
      <c r="A27" s="1">
        <v>25</v>
      </c>
      <c r="B27" s="1">
        <v>45</v>
      </c>
      <c r="C27" s="1">
        <v>39</v>
      </c>
      <c r="D27" s="1">
        <v>0.30859999999999999</v>
      </c>
      <c r="F27" s="4">
        <v>25</v>
      </c>
      <c r="G27" s="4">
        <v>45</v>
      </c>
      <c r="H27" s="4">
        <v>39</v>
      </c>
      <c r="I27" s="4">
        <v>0.25734000000000001</v>
      </c>
      <c r="L27" s="1">
        <v>26</v>
      </c>
      <c r="M27" s="1">
        <v>34</v>
      </c>
      <c r="N27" s="1">
        <v>0.15870000000000001</v>
      </c>
      <c r="O27" s="4">
        <v>0.12414</v>
      </c>
      <c r="R27">
        <f t="shared" si="1"/>
        <v>-3.4560000000000007E-2</v>
      </c>
      <c r="S27">
        <f t="shared" si="0"/>
        <v>-21.77693761814745</v>
      </c>
      <c r="U27" s="18">
        <v>38.700000000000003</v>
      </c>
      <c r="V27" s="18">
        <v>0.438</v>
      </c>
    </row>
    <row r="28" spans="1:22" ht="15.75" customHeight="1">
      <c r="A28" s="1">
        <v>26</v>
      </c>
      <c r="B28" s="1">
        <v>39</v>
      </c>
      <c r="C28" s="1">
        <v>34</v>
      </c>
      <c r="D28" s="1">
        <v>0.15870000000000001</v>
      </c>
      <c r="F28" s="4">
        <v>26</v>
      </c>
      <c r="G28" s="4">
        <v>37</v>
      </c>
      <c r="H28" s="4">
        <v>34</v>
      </c>
      <c r="I28" s="4">
        <v>0.12414</v>
      </c>
      <c r="L28" s="1">
        <v>27</v>
      </c>
      <c r="M28" s="1">
        <v>31</v>
      </c>
      <c r="N28" s="1">
        <v>0.13</v>
      </c>
      <c r="O28" s="4">
        <v>0.11536</v>
      </c>
      <c r="R28">
        <f t="shared" si="1"/>
        <v>-1.464E-2</v>
      </c>
      <c r="S28">
        <f t="shared" si="0"/>
        <v>-11.261538461538462</v>
      </c>
      <c r="U28" s="18">
        <v>40.799999999999997</v>
      </c>
      <c r="V28" s="18">
        <v>0.47</v>
      </c>
    </row>
    <row r="29" spans="1:22" ht="15.75" customHeight="1">
      <c r="A29" s="1">
        <v>27</v>
      </c>
      <c r="B29" s="1">
        <v>35</v>
      </c>
      <c r="C29" s="1">
        <v>31</v>
      </c>
      <c r="D29" s="1">
        <v>0.13</v>
      </c>
      <c r="F29" s="4">
        <v>27</v>
      </c>
      <c r="G29" s="4">
        <v>35</v>
      </c>
      <c r="H29" s="4">
        <v>31</v>
      </c>
      <c r="I29" s="4">
        <v>0.11536</v>
      </c>
      <c r="L29" s="1">
        <v>28</v>
      </c>
      <c r="M29" s="1">
        <v>40</v>
      </c>
      <c r="N29" s="1">
        <v>0.28129999999999999</v>
      </c>
      <c r="O29" s="4">
        <v>0.17644000000000001</v>
      </c>
      <c r="R29">
        <f t="shared" si="1"/>
        <v>-0.10485999999999998</v>
      </c>
      <c r="S29">
        <f t="shared" si="0"/>
        <v>-37.276928546036252</v>
      </c>
      <c r="U29" s="18">
        <v>41.1</v>
      </c>
      <c r="V29" s="18">
        <v>0.42899999999999999</v>
      </c>
    </row>
    <row r="30" spans="1:22" ht="15.75" customHeight="1">
      <c r="A30" s="1">
        <v>28</v>
      </c>
      <c r="B30" s="1">
        <v>46</v>
      </c>
      <c r="C30" s="1">
        <v>40</v>
      </c>
      <c r="D30" s="1">
        <v>0.28129999999999999</v>
      </c>
      <c r="F30" s="4">
        <v>28</v>
      </c>
      <c r="G30" s="4">
        <v>46</v>
      </c>
      <c r="H30" s="4">
        <v>40</v>
      </c>
      <c r="I30" s="4">
        <v>0.17644000000000001</v>
      </c>
      <c r="L30" s="1">
        <v>29</v>
      </c>
      <c r="M30" s="1">
        <v>39</v>
      </c>
      <c r="N30" s="1">
        <v>0.29980000000000001</v>
      </c>
      <c r="O30" s="4">
        <v>0.22503999999999999</v>
      </c>
      <c r="R30">
        <f t="shared" si="1"/>
        <v>-7.4760000000000021E-2</v>
      </c>
      <c r="S30">
        <f t="shared" si="0"/>
        <v>-24.936624416277525</v>
      </c>
      <c r="U30" s="18">
        <v>47.2</v>
      </c>
      <c r="V30" s="18">
        <v>0.77400000000000002</v>
      </c>
    </row>
    <row r="31" spans="1:22" ht="15.75" customHeight="1">
      <c r="A31" s="1">
        <v>29</v>
      </c>
      <c r="B31" s="1">
        <v>46</v>
      </c>
      <c r="C31" s="1">
        <v>39</v>
      </c>
      <c r="D31" s="1">
        <v>0.29980000000000001</v>
      </c>
      <c r="F31" s="4">
        <v>29</v>
      </c>
      <c r="G31" s="4">
        <v>46</v>
      </c>
      <c r="H31" s="4">
        <v>39</v>
      </c>
      <c r="I31" s="4">
        <v>0.22503999999999999</v>
      </c>
      <c r="L31" s="1">
        <v>30</v>
      </c>
      <c r="M31" s="1">
        <v>34</v>
      </c>
      <c r="N31" s="1">
        <v>0.1487</v>
      </c>
      <c r="O31" s="4">
        <v>0.11796</v>
      </c>
      <c r="R31">
        <f t="shared" si="1"/>
        <v>-3.0740000000000003E-2</v>
      </c>
      <c r="S31">
        <f t="shared" si="0"/>
        <v>-20.672494956287828</v>
      </c>
      <c r="U31" s="18">
        <v>48.8</v>
      </c>
      <c r="V31" s="18">
        <v>0.91400000000000003</v>
      </c>
    </row>
    <row r="32" spans="1:22" ht="15.75" customHeight="1">
      <c r="A32" s="1">
        <v>30</v>
      </c>
      <c r="B32" s="1">
        <v>39</v>
      </c>
      <c r="C32" s="1">
        <v>34</v>
      </c>
      <c r="D32" s="1">
        <v>0.1487</v>
      </c>
      <c r="F32" s="4">
        <v>30</v>
      </c>
      <c r="G32" s="4">
        <v>38</v>
      </c>
      <c r="H32" s="4">
        <v>34</v>
      </c>
      <c r="I32" s="4">
        <v>0.11796</v>
      </c>
      <c r="L32" s="1">
        <v>31</v>
      </c>
      <c r="M32" s="1">
        <v>37</v>
      </c>
      <c r="N32" s="1">
        <v>0.2031</v>
      </c>
      <c r="O32" s="4">
        <v>0.13164000000000001</v>
      </c>
      <c r="R32">
        <f t="shared" si="1"/>
        <v>-7.1459999999999996E-2</v>
      </c>
      <c r="S32">
        <f t="shared" si="0"/>
        <v>-35.184638109305759</v>
      </c>
      <c r="U32" s="18">
        <v>51</v>
      </c>
      <c r="V32" s="18">
        <v>1.0549999999999999</v>
      </c>
    </row>
    <row r="33" spans="1:22" ht="15.75" customHeight="1">
      <c r="A33" s="1">
        <v>31</v>
      </c>
      <c r="B33" s="1">
        <v>36</v>
      </c>
      <c r="C33" s="1">
        <v>37</v>
      </c>
      <c r="D33" s="1">
        <v>0.2031</v>
      </c>
      <c r="F33" s="4">
        <v>31</v>
      </c>
      <c r="G33" s="4">
        <v>36</v>
      </c>
      <c r="H33" s="4">
        <v>37</v>
      </c>
      <c r="I33" s="4">
        <v>0.13164000000000001</v>
      </c>
      <c r="L33" s="1">
        <v>32</v>
      </c>
      <c r="M33" s="1">
        <v>40</v>
      </c>
      <c r="N33" s="1">
        <v>0.1754</v>
      </c>
      <c r="O33" s="4">
        <v>0.14463999999999999</v>
      </c>
      <c r="R33">
        <f t="shared" si="1"/>
        <v>-3.076000000000001E-2</v>
      </c>
      <c r="S33">
        <f t="shared" si="0"/>
        <v>-17.53705815279362</v>
      </c>
      <c r="U33" s="18">
        <v>51</v>
      </c>
      <c r="V33" s="18">
        <v>1.1539999999999999</v>
      </c>
    </row>
    <row r="34" spans="1:22" ht="15.75" customHeight="1">
      <c r="A34" s="1">
        <v>32</v>
      </c>
      <c r="B34" s="1">
        <v>44</v>
      </c>
      <c r="C34" s="1">
        <v>40</v>
      </c>
      <c r="D34" s="1">
        <v>0.1754</v>
      </c>
      <c r="F34" s="4">
        <v>32</v>
      </c>
      <c r="G34" s="4">
        <v>44</v>
      </c>
      <c r="H34" s="4">
        <v>40</v>
      </c>
      <c r="I34" s="4">
        <v>0.14463999999999999</v>
      </c>
      <c r="L34" s="1">
        <v>33</v>
      </c>
      <c r="M34" s="1">
        <v>35</v>
      </c>
      <c r="N34" s="1">
        <v>0.158</v>
      </c>
      <c r="O34" s="4">
        <v>0.158</v>
      </c>
      <c r="R34">
        <f t="shared" si="1"/>
        <v>0</v>
      </c>
      <c r="S34">
        <f t="shared" si="0"/>
        <v>0</v>
      </c>
      <c r="U34" s="18">
        <v>51.5</v>
      </c>
      <c r="V34" s="18">
        <v>0.91800000000000004</v>
      </c>
    </row>
    <row r="35" spans="1:22" ht="15.75" customHeight="1">
      <c r="A35" s="1">
        <v>33</v>
      </c>
      <c r="B35" s="1">
        <v>45</v>
      </c>
      <c r="C35" s="1">
        <v>35</v>
      </c>
      <c r="D35" s="1">
        <v>0.158</v>
      </c>
      <c r="F35" s="4">
        <v>33</v>
      </c>
      <c r="G35" s="4">
        <v>45</v>
      </c>
      <c r="H35" s="4">
        <v>35</v>
      </c>
      <c r="I35" s="4">
        <v>0.158</v>
      </c>
      <c r="L35" s="1">
        <v>34</v>
      </c>
      <c r="M35" s="1">
        <v>42</v>
      </c>
      <c r="N35" s="1">
        <v>0.31630000000000003</v>
      </c>
      <c r="O35" s="4">
        <v>0.17033999999999999</v>
      </c>
      <c r="R35">
        <f t="shared" si="1"/>
        <v>-0.14596000000000003</v>
      </c>
      <c r="S35">
        <f t="shared" si="0"/>
        <v>-46.146063863420814</v>
      </c>
      <c r="U35" s="18">
        <v>51.8</v>
      </c>
      <c r="V35" s="18">
        <v>1.042</v>
      </c>
    </row>
    <row r="36" spans="1:22" ht="15.75" customHeight="1">
      <c r="A36" s="1">
        <v>34</v>
      </c>
      <c r="B36" s="1">
        <v>40</v>
      </c>
      <c r="C36" s="1">
        <v>42</v>
      </c>
      <c r="D36" s="1">
        <v>0.31630000000000003</v>
      </c>
      <c r="F36" s="4">
        <v>34</v>
      </c>
      <c r="G36" s="4">
        <v>40</v>
      </c>
      <c r="H36" s="4">
        <v>42</v>
      </c>
      <c r="I36" s="4">
        <v>0.17033999999999999</v>
      </c>
      <c r="L36" s="1">
        <v>35</v>
      </c>
      <c r="M36" s="1">
        <v>35</v>
      </c>
      <c r="N36" s="1">
        <v>0.1681</v>
      </c>
      <c r="O36" s="4">
        <v>0.1681</v>
      </c>
      <c r="R36">
        <f t="shared" si="1"/>
        <v>0</v>
      </c>
      <c r="S36">
        <f t="shared" si="0"/>
        <v>0</v>
      </c>
      <c r="U36" s="18">
        <v>52.5</v>
      </c>
      <c r="V36" s="18">
        <v>1.0309999999999999</v>
      </c>
    </row>
    <row r="37" spans="1:22" ht="15.75" customHeight="1">
      <c r="A37" s="1">
        <v>35</v>
      </c>
      <c r="B37" s="1">
        <v>49</v>
      </c>
      <c r="C37" s="1">
        <v>35</v>
      </c>
      <c r="D37" s="1">
        <v>0.1681</v>
      </c>
      <c r="F37" s="4">
        <v>35</v>
      </c>
      <c r="G37" s="4">
        <v>49</v>
      </c>
      <c r="H37" s="4">
        <v>35</v>
      </c>
      <c r="I37" s="4">
        <v>0.1681</v>
      </c>
      <c r="L37" s="1">
        <v>36</v>
      </c>
      <c r="M37" s="1">
        <v>31</v>
      </c>
      <c r="N37" s="1">
        <v>0.1207</v>
      </c>
      <c r="O37" s="4">
        <v>0.1207</v>
      </c>
      <c r="R37">
        <f t="shared" si="1"/>
        <v>0</v>
      </c>
      <c r="S37">
        <f t="shared" si="0"/>
        <v>0</v>
      </c>
      <c r="U37" s="18">
        <v>52.8</v>
      </c>
      <c r="V37" s="18">
        <v>0.98</v>
      </c>
    </row>
    <row r="38" spans="1:22" ht="15.75" customHeight="1">
      <c r="A38" s="1">
        <v>36</v>
      </c>
      <c r="B38" s="1">
        <v>42</v>
      </c>
      <c r="C38" s="1">
        <v>31</v>
      </c>
      <c r="D38" s="1">
        <v>0.1207</v>
      </c>
      <c r="F38" s="4">
        <v>36</v>
      </c>
      <c r="G38" s="4">
        <v>42</v>
      </c>
      <c r="H38" s="4">
        <v>31</v>
      </c>
      <c r="I38" s="4">
        <v>0.1207</v>
      </c>
      <c r="L38" s="1">
        <v>37</v>
      </c>
      <c r="M38" s="1">
        <v>35</v>
      </c>
      <c r="N38" s="1">
        <v>0.1716</v>
      </c>
      <c r="O38" s="4">
        <v>0.17843999999999999</v>
      </c>
      <c r="R38">
        <f t="shared" si="1"/>
        <v>6.839999999999985E-3</v>
      </c>
      <c r="S38">
        <f t="shared" si="0"/>
        <v>3.9860139860139774</v>
      </c>
      <c r="U38" s="18">
        <v>53</v>
      </c>
      <c r="V38" s="18">
        <v>0.998</v>
      </c>
    </row>
    <row r="39" spans="1:22" ht="15.75" customHeight="1">
      <c r="A39" s="1">
        <v>37</v>
      </c>
      <c r="B39" s="1">
        <v>39</v>
      </c>
      <c r="C39" s="1">
        <v>35</v>
      </c>
      <c r="D39" s="1">
        <v>0.1716</v>
      </c>
      <c r="F39" s="4">
        <v>37</v>
      </c>
      <c r="G39" s="4">
        <v>39</v>
      </c>
      <c r="H39" s="4">
        <v>35</v>
      </c>
      <c r="I39" s="4">
        <v>0.17843999999999999</v>
      </c>
      <c r="L39" s="1">
        <v>38</v>
      </c>
      <c r="M39" s="1">
        <v>30</v>
      </c>
      <c r="N39" s="1">
        <v>0.1226</v>
      </c>
      <c r="O39" s="4">
        <v>7.6139999999999999E-2</v>
      </c>
      <c r="R39">
        <f t="shared" si="1"/>
        <v>-4.6460000000000001E-2</v>
      </c>
      <c r="S39">
        <f t="shared" si="0"/>
        <v>-37.895595432300169</v>
      </c>
      <c r="U39" s="18">
        <v>53.6</v>
      </c>
      <c r="V39" s="18">
        <v>1.1459999999999999</v>
      </c>
    </row>
    <row r="40" spans="1:22" ht="15.75" customHeight="1">
      <c r="A40" s="1">
        <v>38</v>
      </c>
      <c r="B40" s="1">
        <v>35</v>
      </c>
      <c r="C40" s="1">
        <v>30</v>
      </c>
      <c r="D40" s="1">
        <v>0.1226</v>
      </c>
      <c r="F40" s="4">
        <v>38</v>
      </c>
      <c r="G40" s="4">
        <v>34</v>
      </c>
      <c r="H40" s="4">
        <v>30</v>
      </c>
      <c r="I40" s="4">
        <v>7.6139999999999999E-2</v>
      </c>
      <c r="L40" s="1">
        <v>39</v>
      </c>
      <c r="M40" s="1">
        <v>31</v>
      </c>
      <c r="N40" s="1">
        <v>0.1351</v>
      </c>
      <c r="O40" s="4">
        <v>0.11414000000000001</v>
      </c>
      <c r="R40">
        <f t="shared" si="1"/>
        <v>-2.0959999999999993E-2</v>
      </c>
      <c r="S40">
        <f t="shared" si="0"/>
        <v>-15.514433752775716</v>
      </c>
      <c r="U40" s="18">
        <v>53.9</v>
      </c>
      <c r="V40" s="18">
        <v>1.1619999999999999</v>
      </c>
    </row>
    <row r="41" spans="1:22" ht="15.75" customHeight="1">
      <c r="A41" s="1">
        <v>39</v>
      </c>
      <c r="B41" s="1">
        <v>37</v>
      </c>
      <c r="C41" s="1">
        <v>31</v>
      </c>
      <c r="D41" s="1">
        <v>0.1351</v>
      </c>
      <c r="F41" s="4">
        <v>39</v>
      </c>
      <c r="G41" s="4">
        <v>37</v>
      </c>
      <c r="H41" s="4">
        <v>31</v>
      </c>
      <c r="I41" s="4">
        <v>0.11414000000000001</v>
      </c>
      <c r="L41" s="1">
        <v>40</v>
      </c>
      <c r="M41" s="1">
        <v>39</v>
      </c>
      <c r="N41" s="1">
        <v>0.20050000000000001</v>
      </c>
      <c r="O41" s="4">
        <v>9.9540000000000003E-2</v>
      </c>
      <c r="R41">
        <f t="shared" si="1"/>
        <v>-0.10096000000000001</v>
      </c>
      <c r="S41">
        <f t="shared" si="0"/>
        <v>-50.354114713216958</v>
      </c>
    </row>
    <row r="42" spans="1:22" ht="15.75" customHeight="1">
      <c r="A42" s="1">
        <v>40</v>
      </c>
      <c r="B42" s="1">
        <v>45</v>
      </c>
      <c r="C42" s="1">
        <v>39</v>
      </c>
      <c r="D42" s="1">
        <v>0.20050000000000001</v>
      </c>
      <c r="F42" s="4">
        <v>40</v>
      </c>
      <c r="G42" s="4">
        <v>45</v>
      </c>
      <c r="H42" s="4">
        <v>39</v>
      </c>
      <c r="I42" s="4">
        <v>9.9540000000000003E-2</v>
      </c>
      <c r="L42" s="1">
        <v>41</v>
      </c>
      <c r="M42" s="1">
        <v>38</v>
      </c>
      <c r="N42" s="1">
        <v>0.16719999999999999</v>
      </c>
      <c r="O42" s="4">
        <v>0.15464</v>
      </c>
      <c r="R42">
        <f t="shared" si="1"/>
        <v>-1.2559999999999988E-2</v>
      </c>
      <c r="S42">
        <f t="shared" si="0"/>
        <v>-7.5119617224880324</v>
      </c>
    </row>
    <row r="43" spans="1:22" ht="15.75" customHeight="1">
      <c r="A43" s="1">
        <v>41</v>
      </c>
      <c r="B43" s="1">
        <v>44</v>
      </c>
      <c r="C43" s="1">
        <v>38</v>
      </c>
      <c r="D43" s="1">
        <v>0.16719999999999999</v>
      </c>
      <c r="F43" s="4">
        <v>41</v>
      </c>
      <c r="G43" s="4">
        <v>44</v>
      </c>
      <c r="H43" s="4">
        <v>38</v>
      </c>
      <c r="I43" s="4">
        <v>0.15464</v>
      </c>
      <c r="L43" s="1">
        <v>42</v>
      </c>
      <c r="M43" s="1">
        <v>31</v>
      </c>
      <c r="N43" s="1">
        <v>0.12</v>
      </c>
      <c r="O43" s="4">
        <v>9.6600000000000005E-2</v>
      </c>
      <c r="R43">
        <f t="shared" si="1"/>
        <v>-2.339999999999999E-2</v>
      </c>
      <c r="S43">
        <f t="shared" si="0"/>
        <v>-19.499999999999993</v>
      </c>
    </row>
    <row r="44" spans="1:22" ht="15.75" customHeight="1">
      <c r="A44" s="1">
        <v>42</v>
      </c>
      <c r="B44" s="1">
        <v>36</v>
      </c>
      <c r="C44" s="1">
        <v>31</v>
      </c>
      <c r="D44" s="1">
        <v>0.12</v>
      </c>
      <c r="F44" s="4">
        <v>42</v>
      </c>
      <c r="G44" s="4">
        <v>36</v>
      </c>
      <c r="H44" s="4">
        <v>31</v>
      </c>
      <c r="I44" s="4">
        <v>9.6600000000000005E-2</v>
      </c>
      <c r="L44" s="1">
        <v>43</v>
      </c>
      <c r="M44" s="1">
        <v>29</v>
      </c>
      <c r="N44" s="1">
        <v>7.8700000000000006E-2</v>
      </c>
      <c r="O44" s="4">
        <v>4.7039999999999998E-2</v>
      </c>
      <c r="R44">
        <f t="shared" si="1"/>
        <v>-3.1660000000000008E-2</v>
      </c>
      <c r="S44">
        <f t="shared" si="0"/>
        <v>-40.228716645489207</v>
      </c>
    </row>
    <row r="45" spans="1:22" ht="15.75" customHeight="1">
      <c r="A45" s="1">
        <v>43</v>
      </c>
      <c r="B45" s="1">
        <v>35</v>
      </c>
      <c r="C45" s="1">
        <v>29</v>
      </c>
      <c r="D45" s="1">
        <v>7.8700000000000006E-2</v>
      </c>
      <c r="F45" s="4">
        <v>43</v>
      </c>
      <c r="G45" s="4">
        <v>35</v>
      </c>
      <c r="H45" s="4">
        <v>29</v>
      </c>
      <c r="I45" s="4">
        <v>4.7039999999999998E-2</v>
      </c>
      <c r="L45" s="1">
        <v>44</v>
      </c>
      <c r="M45" s="1">
        <v>35</v>
      </c>
      <c r="N45" s="1">
        <v>0.1721</v>
      </c>
      <c r="O45" s="4">
        <v>0.16364000000000001</v>
      </c>
      <c r="R45">
        <f t="shared" si="1"/>
        <v>-8.4599999999999953E-3</v>
      </c>
      <c r="S45">
        <f t="shared" si="0"/>
        <v>-4.9157466589192307</v>
      </c>
    </row>
    <row r="46" spans="1:22" ht="15.75" customHeight="1">
      <c r="A46" s="1">
        <v>44</v>
      </c>
      <c r="B46" s="1">
        <v>40</v>
      </c>
      <c r="C46" s="1">
        <v>35</v>
      </c>
      <c r="D46" s="1">
        <v>0.1721</v>
      </c>
      <c r="F46" s="4">
        <v>44</v>
      </c>
      <c r="G46" s="4">
        <v>39</v>
      </c>
      <c r="H46" s="4">
        <v>35</v>
      </c>
      <c r="I46" s="4">
        <v>0.16364000000000001</v>
      </c>
      <c r="L46" s="1">
        <v>45</v>
      </c>
      <c r="M46" s="1">
        <v>34</v>
      </c>
      <c r="N46" s="1">
        <v>9.9199999999999997E-2</v>
      </c>
      <c r="O46" s="4">
        <v>7.3999999999999996E-2</v>
      </c>
      <c r="R46">
        <f t="shared" si="1"/>
        <v>-2.52E-2</v>
      </c>
      <c r="S46">
        <f t="shared" si="0"/>
        <v>-25.403225806451612</v>
      </c>
    </row>
    <row r="47" spans="1:22" ht="15.75" customHeight="1">
      <c r="A47" s="1">
        <v>45</v>
      </c>
      <c r="B47" s="1">
        <v>37</v>
      </c>
      <c r="C47" s="1">
        <v>34</v>
      </c>
      <c r="D47" s="1">
        <v>9.9199999999999997E-2</v>
      </c>
      <c r="F47" s="4">
        <v>45</v>
      </c>
      <c r="G47" s="4">
        <v>37</v>
      </c>
      <c r="H47" s="4">
        <v>34</v>
      </c>
      <c r="I47" s="4">
        <v>7.3999999999999996E-2</v>
      </c>
      <c r="L47" s="1">
        <v>46</v>
      </c>
      <c r="M47" s="1">
        <v>34</v>
      </c>
      <c r="N47" s="1">
        <v>0.1333</v>
      </c>
      <c r="O47" s="4">
        <v>0.10014000000000001</v>
      </c>
      <c r="R47">
        <f t="shared" si="1"/>
        <v>-3.3159999999999995E-2</v>
      </c>
      <c r="S47">
        <f t="shared" si="0"/>
        <v>-24.876219054763688</v>
      </c>
    </row>
    <row r="48" spans="1:22" ht="15.75" customHeight="1">
      <c r="A48" s="1">
        <v>46</v>
      </c>
      <c r="B48" s="1">
        <v>39</v>
      </c>
      <c r="C48" s="1">
        <v>34</v>
      </c>
      <c r="D48" s="1">
        <v>0.1333</v>
      </c>
      <c r="F48" s="4">
        <v>46</v>
      </c>
      <c r="G48" s="4">
        <v>39</v>
      </c>
      <c r="H48" s="4">
        <v>34</v>
      </c>
      <c r="I48" s="4">
        <v>0.10014000000000001</v>
      </c>
      <c r="L48" s="1">
        <v>47</v>
      </c>
      <c r="M48" s="1">
        <v>35</v>
      </c>
      <c r="N48" s="1">
        <v>0.1903</v>
      </c>
      <c r="O48" s="4">
        <v>0.1903</v>
      </c>
      <c r="R48">
        <f t="shared" si="1"/>
        <v>0</v>
      </c>
      <c r="S48">
        <f t="shared" si="0"/>
        <v>0</v>
      </c>
    </row>
    <row r="49" spans="1:19" ht="15.75" customHeight="1">
      <c r="A49" s="1">
        <v>47</v>
      </c>
      <c r="B49" s="1">
        <v>41</v>
      </c>
      <c r="C49" s="1">
        <v>35</v>
      </c>
      <c r="D49" s="1">
        <v>0.1903</v>
      </c>
      <c r="F49" s="4">
        <v>47</v>
      </c>
      <c r="G49" s="4">
        <v>41</v>
      </c>
      <c r="H49" s="4">
        <v>35</v>
      </c>
      <c r="I49" s="4">
        <v>0.1903</v>
      </c>
      <c r="L49" s="1">
        <v>48</v>
      </c>
      <c r="M49" s="1">
        <v>37</v>
      </c>
      <c r="N49" s="1">
        <v>0.2417</v>
      </c>
      <c r="O49" s="4">
        <v>0.2417</v>
      </c>
      <c r="R49">
        <f t="shared" si="1"/>
        <v>0</v>
      </c>
      <c r="S49">
        <f t="shared" si="0"/>
        <v>0</v>
      </c>
    </row>
    <row r="50" spans="1:19" ht="15.75" customHeight="1">
      <c r="A50" s="1">
        <v>48</v>
      </c>
      <c r="B50" s="1">
        <v>44</v>
      </c>
      <c r="C50" s="1">
        <v>37</v>
      </c>
      <c r="D50" s="1">
        <v>0.2417</v>
      </c>
      <c r="F50" s="4">
        <v>48</v>
      </c>
      <c r="G50" s="4">
        <v>42</v>
      </c>
      <c r="H50" s="4">
        <v>37</v>
      </c>
      <c r="I50" s="4">
        <v>0.2417</v>
      </c>
      <c r="L50" s="1">
        <v>49</v>
      </c>
      <c r="M50" s="1">
        <v>39</v>
      </c>
      <c r="N50" s="1">
        <v>0.2959</v>
      </c>
      <c r="O50" s="4">
        <v>0.23904</v>
      </c>
      <c r="R50">
        <f t="shared" si="1"/>
        <v>-5.6859999999999994E-2</v>
      </c>
      <c r="S50">
        <f t="shared" si="0"/>
        <v>-19.215951334910443</v>
      </c>
    </row>
    <row r="51" spans="1:19" ht="15.75" customHeight="1">
      <c r="A51" s="1">
        <v>49</v>
      </c>
      <c r="B51" s="1">
        <v>46</v>
      </c>
      <c r="C51" s="1">
        <v>39</v>
      </c>
      <c r="D51" s="1">
        <v>0.2959</v>
      </c>
      <c r="F51" s="4">
        <v>49</v>
      </c>
      <c r="G51" s="4">
        <v>46</v>
      </c>
      <c r="H51" s="4">
        <v>39</v>
      </c>
      <c r="I51" s="4">
        <v>0.23904</v>
      </c>
      <c r="L51" s="1">
        <v>50</v>
      </c>
      <c r="M51" s="1">
        <v>43</v>
      </c>
      <c r="N51" s="1">
        <v>0.28570000000000001</v>
      </c>
      <c r="O51" s="4">
        <v>0.28570000000000001</v>
      </c>
      <c r="R51">
        <f t="shared" si="1"/>
        <v>0</v>
      </c>
      <c r="S51">
        <f t="shared" si="0"/>
        <v>0</v>
      </c>
    </row>
    <row r="52" spans="1:19" ht="15.75" customHeight="1">
      <c r="A52" s="1">
        <v>50</v>
      </c>
      <c r="B52" s="1">
        <v>50</v>
      </c>
      <c r="C52" s="1">
        <v>43</v>
      </c>
      <c r="D52" s="1">
        <v>0.28570000000000001</v>
      </c>
      <c r="F52" s="4">
        <v>50</v>
      </c>
      <c r="G52" s="4">
        <v>50</v>
      </c>
      <c r="H52" s="4">
        <v>43</v>
      </c>
      <c r="I52" s="4">
        <v>0.28570000000000001</v>
      </c>
      <c r="L52" s="1">
        <v>51</v>
      </c>
      <c r="M52" s="1">
        <v>39</v>
      </c>
      <c r="N52" s="1">
        <v>0.23300000000000001</v>
      </c>
      <c r="O52" s="4">
        <v>0.11294</v>
      </c>
      <c r="R52">
        <f t="shared" si="1"/>
        <v>-0.12006000000000001</v>
      </c>
      <c r="S52">
        <f t="shared" si="0"/>
        <v>-51.527896995708154</v>
      </c>
    </row>
    <row r="53" spans="1:19" ht="15.75" customHeight="1">
      <c r="A53" s="1">
        <v>51</v>
      </c>
      <c r="B53" s="1">
        <v>45</v>
      </c>
      <c r="C53" s="1">
        <v>39</v>
      </c>
      <c r="D53" s="1">
        <v>0.23300000000000001</v>
      </c>
      <c r="F53" s="4">
        <v>51</v>
      </c>
      <c r="G53" s="4">
        <v>45</v>
      </c>
      <c r="H53" s="4">
        <v>39</v>
      </c>
      <c r="I53" s="4">
        <v>0.11294</v>
      </c>
      <c r="L53" s="1">
        <v>52</v>
      </c>
      <c r="M53" s="1">
        <v>30</v>
      </c>
      <c r="N53" s="1">
        <v>0.14399999999999999</v>
      </c>
      <c r="O53" s="4">
        <v>0.10340000000000001</v>
      </c>
      <c r="R53">
        <f t="shared" si="1"/>
        <v>-4.0599999999999983E-2</v>
      </c>
      <c r="S53">
        <f t="shared" si="0"/>
        <v>-28.194444444444432</v>
      </c>
    </row>
    <row r="54" spans="1:19" ht="15.75" customHeight="1">
      <c r="A54" s="1">
        <v>52</v>
      </c>
      <c r="B54" s="1">
        <v>35</v>
      </c>
      <c r="C54" s="1">
        <v>30</v>
      </c>
      <c r="D54" s="1">
        <v>0.14399999999999999</v>
      </c>
      <c r="F54" s="4">
        <v>52</v>
      </c>
      <c r="G54" s="4">
        <v>34</v>
      </c>
      <c r="H54" s="4">
        <v>30</v>
      </c>
      <c r="I54" s="4">
        <v>0.10340000000000001</v>
      </c>
      <c r="L54" s="1">
        <v>53</v>
      </c>
      <c r="M54" s="1">
        <v>36</v>
      </c>
      <c r="N54" s="1">
        <v>0.30199999999999999</v>
      </c>
      <c r="O54" s="4">
        <v>0.18484</v>
      </c>
      <c r="R54">
        <f t="shared" si="1"/>
        <v>-0.11715999999999999</v>
      </c>
      <c r="S54">
        <f t="shared" si="0"/>
        <v>-38.794701986754966</v>
      </c>
    </row>
    <row r="55" spans="1:19" ht="15.75" customHeight="1">
      <c r="A55" s="1">
        <v>53</v>
      </c>
      <c r="B55" s="1">
        <v>42</v>
      </c>
      <c r="C55" s="1">
        <v>36</v>
      </c>
      <c r="D55" s="1">
        <v>0.30199999999999999</v>
      </c>
      <c r="F55" s="4">
        <v>53</v>
      </c>
      <c r="G55" s="4">
        <v>40</v>
      </c>
      <c r="H55" s="4">
        <v>36</v>
      </c>
      <c r="I55" s="4">
        <v>0.18484</v>
      </c>
      <c r="L55" s="1">
        <v>54</v>
      </c>
      <c r="M55" s="1">
        <v>36</v>
      </c>
      <c r="N55" s="1">
        <v>0.25209999999999999</v>
      </c>
      <c r="O55" s="4">
        <v>0.15923999999999999</v>
      </c>
      <c r="R55">
        <f t="shared" si="1"/>
        <v>-9.2859999999999998E-2</v>
      </c>
      <c r="S55">
        <f t="shared" si="0"/>
        <v>-36.83458944863149</v>
      </c>
    </row>
    <row r="56" spans="1:19" ht="15.75" customHeight="1">
      <c r="A56" s="1">
        <v>54</v>
      </c>
      <c r="B56" s="1">
        <v>40</v>
      </c>
      <c r="C56" s="1">
        <v>36</v>
      </c>
      <c r="D56" s="1">
        <v>0.25209999999999999</v>
      </c>
      <c r="F56" s="4">
        <v>54</v>
      </c>
      <c r="G56" s="4">
        <v>40</v>
      </c>
      <c r="H56" s="4">
        <v>36</v>
      </c>
      <c r="I56" s="4">
        <v>0.15923999999999999</v>
      </c>
      <c r="L56" s="1">
        <v>55</v>
      </c>
      <c r="M56" s="1">
        <v>38</v>
      </c>
      <c r="N56" s="1">
        <v>0.31680000000000003</v>
      </c>
      <c r="O56" s="4">
        <v>0.29824000000000001</v>
      </c>
      <c r="R56">
        <f t="shared" si="1"/>
        <v>-1.8560000000000021E-2</v>
      </c>
      <c r="S56">
        <f t="shared" si="0"/>
        <v>-5.8585858585858643</v>
      </c>
    </row>
    <row r="57" spans="1:19" ht="15.75" customHeight="1">
      <c r="A57" s="1">
        <v>55</v>
      </c>
      <c r="B57" s="1">
        <v>45</v>
      </c>
      <c r="C57" s="1">
        <v>38</v>
      </c>
      <c r="D57" s="1">
        <v>0.31680000000000003</v>
      </c>
      <c r="F57" s="4">
        <v>55</v>
      </c>
      <c r="G57" s="4">
        <v>45</v>
      </c>
      <c r="H57" s="4">
        <v>38</v>
      </c>
      <c r="I57" s="4">
        <v>0.29824000000000001</v>
      </c>
      <c r="L57" s="1">
        <v>56</v>
      </c>
      <c r="M57" s="1">
        <v>38</v>
      </c>
      <c r="N57" s="1">
        <v>0.30299999999999999</v>
      </c>
      <c r="O57" s="4">
        <v>0.28704000000000002</v>
      </c>
      <c r="R57">
        <f t="shared" si="1"/>
        <v>-1.5959999999999974E-2</v>
      </c>
      <c r="S57">
        <f t="shared" si="0"/>
        <v>-5.2673267326732587</v>
      </c>
    </row>
    <row r="58" spans="1:19" ht="15.75" customHeight="1">
      <c r="A58" s="1">
        <v>56</v>
      </c>
      <c r="B58" s="1">
        <v>44</v>
      </c>
      <c r="C58" s="1">
        <v>38</v>
      </c>
      <c r="D58" s="1">
        <v>0.30299999999999999</v>
      </c>
      <c r="F58" s="4">
        <v>56</v>
      </c>
      <c r="G58" s="4">
        <v>44</v>
      </c>
      <c r="H58" s="4">
        <v>38</v>
      </c>
      <c r="I58" s="4">
        <v>0.28704000000000002</v>
      </c>
      <c r="L58" s="1">
        <v>57</v>
      </c>
      <c r="M58" s="1">
        <v>30</v>
      </c>
      <c r="N58" s="1">
        <v>0.15040000000000001</v>
      </c>
      <c r="O58" s="4">
        <v>0.11196</v>
      </c>
      <c r="R58">
        <f t="shared" si="1"/>
        <v>-3.8440000000000002E-2</v>
      </c>
      <c r="S58">
        <f t="shared" si="0"/>
        <v>-25.558510638297872</v>
      </c>
    </row>
    <row r="59" spans="1:19" ht="15.75" customHeight="1">
      <c r="A59" s="1">
        <v>57</v>
      </c>
      <c r="B59" s="1">
        <v>35</v>
      </c>
      <c r="C59" s="1">
        <v>30</v>
      </c>
      <c r="D59" s="1">
        <v>0.15040000000000001</v>
      </c>
      <c r="F59" s="4">
        <v>57</v>
      </c>
      <c r="G59" s="4">
        <v>35</v>
      </c>
      <c r="H59" s="4">
        <v>30</v>
      </c>
      <c r="I59" s="4">
        <v>0.11196</v>
      </c>
      <c r="L59" s="1">
        <v>58</v>
      </c>
      <c r="M59" s="1">
        <v>31</v>
      </c>
      <c r="N59" s="1">
        <v>0.1721</v>
      </c>
      <c r="O59" s="4">
        <v>0.13925999999999999</v>
      </c>
      <c r="R59">
        <f t="shared" si="1"/>
        <v>-3.2840000000000008E-2</v>
      </c>
      <c r="S59">
        <f t="shared" si="0"/>
        <v>-19.081929110981992</v>
      </c>
    </row>
    <row r="60" spans="1:19" ht="15.75" customHeight="1">
      <c r="A60" s="1">
        <v>58</v>
      </c>
      <c r="B60" s="1">
        <v>35</v>
      </c>
      <c r="C60" s="1">
        <v>31</v>
      </c>
      <c r="D60" s="1">
        <v>0.1721</v>
      </c>
      <c r="F60" s="4">
        <v>58</v>
      </c>
      <c r="G60" s="4">
        <v>35</v>
      </c>
      <c r="H60" s="4">
        <v>31</v>
      </c>
      <c r="I60" s="4">
        <v>0.13925999999999999</v>
      </c>
      <c r="L60" s="1">
        <v>59</v>
      </c>
      <c r="M60" s="1">
        <v>38</v>
      </c>
      <c r="N60" s="1">
        <v>0.2802</v>
      </c>
      <c r="O60" s="4">
        <v>0.17054</v>
      </c>
      <c r="R60">
        <f t="shared" si="1"/>
        <v>-0.10966000000000001</v>
      </c>
      <c r="S60">
        <f t="shared" si="0"/>
        <v>-39.136331192005713</v>
      </c>
    </row>
    <row r="61" spans="1:19" ht="15.75" customHeight="1">
      <c r="A61" s="1">
        <v>59</v>
      </c>
      <c r="B61" s="1">
        <v>44</v>
      </c>
      <c r="C61" s="1">
        <v>38</v>
      </c>
      <c r="D61" s="1">
        <v>0.2802</v>
      </c>
      <c r="F61" s="4">
        <v>59</v>
      </c>
      <c r="G61" s="4">
        <v>43</v>
      </c>
      <c r="H61" s="4">
        <v>38</v>
      </c>
      <c r="I61" s="4">
        <v>0.17054</v>
      </c>
      <c r="L61" s="1">
        <v>60</v>
      </c>
      <c r="M61" s="1">
        <v>31</v>
      </c>
      <c r="N61" s="1">
        <v>0.1585</v>
      </c>
      <c r="O61" s="4">
        <v>0.11206000000000001</v>
      </c>
      <c r="R61">
        <f t="shared" si="1"/>
        <v>-4.6439999999999995E-2</v>
      </c>
      <c r="S61">
        <f t="shared" si="0"/>
        <v>-29.299684542586746</v>
      </c>
    </row>
    <row r="62" spans="1:19" ht="15.75" customHeight="1">
      <c r="A62" s="1">
        <v>60</v>
      </c>
      <c r="B62" s="1">
        <v>36</v>
      </c>
      <c r="C62" s="1">
        <v>31</v>
      </c>
      <c r="D62" s="1">
        <v>0.1585</v>
      </c>
      <c r="F62" s="4">
        <v>60</v>
      </c>
      <c r="G62" s="4">
        <v>36</v>
      </c>
      <c r="H62" s="4">
        <v>31</v>
      </c>
      <c r="I62" s="4">
        <v>0.11206000000000001</v>
      </c>
      <c r="L62" s="1">
        <v>61</v>
      </c>
      <c r="M62" s="1">
        <v>32</v>
      </c>
      <c r="N62" s="1">
        <v>0.15890000000000001</v>
      </c>
      <c r="O62" s="4">
        <v>0.11636000000000001</v>
      </c>
      <c r="R62">
        <f t="shared" si="1"/>
        <v>-4.2540000000000008E-2</v>
      </c>
      <c r="S62">
        <f t="shared" si="0"/>
        <v>-26.771554436752677</v>
      </c>
    </row>
    <row r="63" spans="1:19" ht="15.75" customHeight="1">
      <c r="A63" s="1">
        <v>61</v>
      </c>
      <c r="B63" s="1">
        <v>36</v>
      </c>
      <c r="C63" s="1">
        <v>32</v>
      </c>
      <c r="D63" s="1">
        <v>0.15890000000000001</v>
      </c>
      <c r="F63" s="4">
        <v>61</v>
      </c>
      <c r="G63" s="4">
        <v>36</v>
      </c>
      <c r="H63" s="4">
        <v>32</v>
      </c>
      <c r="I63" s="4">
        <v>0.11636000000000001</v>
      </c>
      <c r="L63" s="1">
        <v>62</v>
      </c>
      <c r="M63" s="1">
        <v>38</v>
      </c>
      <c r="N63" s="1">
        <v>0.31019999999999998</v>
      </c>
      <c r="O63" s="4">
        <v>0.29643999999999998</v>
      </c>
      <c r="R63">
        <f t="shared" si="1"/>
        <v>-1.3759999999999994E-2</v>
      </c>
      <c r="S63">
        <f t="shared" si="0"/>
        <v>-4.4358478401031576</v>
      </c>
    </row>
    <row r="64" spans="1:19" ht="15.75" customHeight="1">
      <c r="A64" s="1">
        <v>62</v>
      </c>
      <c r="B64" s="1">
        <v>44</v>
      </c>
      <c r="C64" s="1">
        <v>38</v>
      </c>
      <c r="D64" s="1">
        <v>0.31019999999999998</v>
      </c>
      <c r="F64" s="4">
        <v>62</v>
      </c>
      <c r="G64" s="4">
        <v>44</v>
      </c>
      <c r="H64" s="4">
        <v>38</v>
      </c>
      <c r="I64" s="4">
        <v>0.29643999999999998</v>
      </c>
      <c r="L64" s="1">
        <v>63</v>
      </c>
      <c r="M64" s="1">
        <v>42</v>
      </c>
      <c r="N64" s="1">
        <v>0.3276</v>
      </c>
      <c r="O64" s="4">
        <v>0.11194</v>
      </c>
      <c r="R64">
        <f t="shared" si="1"/>
        <v>-0.21566000000000002</v>
      </c>
      <c r="S64">
        <f t="shared" si="0"/>
        <v>-65.830280830280842</v>
      </c>
    </row>
    <row r="65" spans="1:19" ht="15.75" customHeight="1">
      <c r="A65" s="1">
        <v>63</v>
      </c>
      <c r="B65" s="1">
        <v>47</v>
      </c>
      <c r="C65" s="1">
        <v>42</v>
      </c>
      <c r="D65" s="1">
        <v>0.3276</v>
      </c>
      <c r="F65" s="4">
        <v>63</v>
      </c>
      <c r="G65" s="4">
        <v>47</v>
      </c>
      <c r="H65" s="4">
        <v>42</v>
      </c>
      <c r="I65" s="4">
        <v>0.11194</v>
      </c>
      <c r="L65" s="1">
        <v>64</v>
      </c>
      <c r="M65" s="1">
        <v>37</v>
      </c>
      <c r="N65" s="1">
        <v>0.29909999999999998</v>
      </c>
      <c r="O65" s="4">
        <v>0.16444</v>
      </c>
      <c r="R65">
        <f t="shared" si="1"/>
        <v>-0.13465999999999997</v>
      </c>
      <c r="S65">
        <f t="shared" si="0"/>
        <v>-45.021731862253425</v>
      </c>
    </row>
    <row r="66" spans="1:19" ht="15.75" customHeight="1">
      <c r="A66" s="1">
        <v>64</v>
      </c>
      <c r="B66" s="1">
        <v>43</v>
      </c>
      <c r="C66" s="1">
        <v>37</v>
      </c>
      <c r="D66" s="1">
        <v>0.29909999999999998</v>
      </c>
      <c r="F66" s="4">
        <v>64</v>
      </c>
      <c r="G66" s="4">
        <v>43</v>
      </c>
      <c r="H66" s="4">
        <v>37</v>
      </c>
      <c r="I66" s="4">
        <v>0.16444</v>
      </c>
      <c r="L66" s="1">
        <v>65</v>
      </c>
      <c r="M66" s="1">
        <v>37</v>
      </c>
      <c r="N66" s="1">
        <v>0.2898</v>
      </c>
      <c r="O66" s="4">
        <v>0.17954000000000001</v>
      </c>
      <c r="R66">
        <f t="shared" si="1"/>
        <v>-0.11026</v>
      </c>
      <c r="S66">
        <f t="shared" ref="S66:S81" si="2">R66/N66*100</f>
        <v>-38.046928916494132</v>
      </c>
    </row>
    <row r="67" spans="1:19" ht="15.75" customHeight="1">
      <c r="A67" s="1">
        <v>65</v>
      </c>
      <c r="B67" s="1">
        <v>44</v>
      </c>
      <c r="C67" s="1">
        <v>37</v>
      </c>
      <c r="D67" s="1">
        <v>0.2898</v>
      </c>
      <c r="F67" s="4">
        <v>65</v>
      </c>
      <c r="G67" s="4">
        <v>44</v>
      </c>
      <c r="H67" s="4">
        <v>37</v>
      </c>
      <c r="I67" s="4">
        <v>0.17954000000000001</v>
      </c>
      <c r="L67" s="1">
        <v>66</v>
      </c>
      <c r="M67" s="1">
        <v>38</v>
      </c>
      <c r="N67" s="1">
        <v>0.30409999999999998</v>
      </c>
      <c r="O67" s="4">
        <v>0.19894000000000001</v>
      </c>
      <c r="R67">
        <f t="shared" ref="R67:R81" si="3">O67-N67</f>
        <v>-0.10515999999999998</v>
      </c>
      <c r="S67">
        <f t="shared" si="2"/>
        <v>-34.580730023018738</v>
      </c>
    </row>
    <row r="68" spans="1:19" ht="15.75" customHeight="1">
      <c r="A68" s="1">
        <v>66</v>
      </c>
      <c r="B68" s="1">
        <v>44</v>
      </c>
      <c r="C68" s="1">
        <v>38</v>
      </c>
      <c r="D68" s="1">
        <v>0.30409999999999998</v>
      </c>
      <c r="F68" s="4">
        <v>66</v>
      </c>
      <c r="G68" s="4">
        <v>44</v>
      </c>
      <c r="H68" s="4">
        <v>38</v>
      </c>
      <c r="I68" s="4">
        <v>0.19894000000000001</v>
      </c>
      <c r="L68" s="1">
        <v>67</v>
      </c>
      <c r="M68" s="1">
        <v>41</v>
      </c>
      <c r="N68" s="1">
        <v>0.40089999999999998</v>
      </c>
      <c r="O68" s="4">
        <v>0.37703999999999999</v>
      </c>
      <c r="R68">
        <f t="shared" si="3"/>
        <v>-2.3859999999999992E-2</v>
      </c>
      <c r="S68">
        <f t="shared" si="2"/>
        <v>-5.9516088800199531</v>
      </c>
    </row>
    <row r="69" spans="1:19" ht="15.75" customHeight="1">
      <c r="A69" s="1">
        <v>67</v>
      </c>
      <c r="B69" s="1">
        <v>50</v>
      </c>
      <c r="C69" s="1">
        <v>41</v>
      </c>
      <c r="D69" s="1">
        <v>0.40089999999999998</v>
      </c>
      <c r="F69" s="4">
        <v>67</v>
      </c>
      <c r="G69" s="4">
        <v>49</v>
      </c>
      <c r="H69" s="4">
        <v>41</v>
      </c>
      <c r="I69" s="4">
        <v>0.37703999999999999</v>
      </c>
      <c r="L69" s="1">
        <v>68</v>
      </c>
      <c r="M69" s="1">
        <v>38</v>
      </c>
      <c r="N69" s="1">
        <v>0.23480000000000001</v>
      </c>
      <c r="O69" s="4">
        <v>0.13864000000000001</v>
      </c>
      <c r="R69">
        <f t="shared" si="3"/>
        <v>-9.6159999999999995E-2</v>
      </c>
      <c r="S69">
        <f t="shared" si="2"/>
        <v>-40.954003407155021</v>
      </c>
    </row>
    <row r="70" spans="1:19" ht="15.75" customHeight="1">
      <c r="A70" s="1">
        <v>68</v>
      </c>
      <c r="B70" s="1">
        <v>44</v>
      </c>
      <c r="C70" s="1">
        <v>38</v>
      </c>
      <c r="D70" s="1">
        <v>0.23480000000000001</v>
      </c>
      <c r="F70" s="4">
        <v>68</v>
      </c>
      <c r="G70" s="4">
        <v>44</v>
      </c>
      <c r="H70" s="4">
        <v>38</v>
      </c>
      <c r="I70" s="4">
        <v>0.13864000000000001</v>
      </c>
      <c r="L70" s="1">
        <v>69</v>
      </c>
      <c r="M70" s="1">
        <v>33</v>
      </c>
      <c r="N70" s="1">
        <v>0.19139999999999999</v>
      </c>
      <c r="O70" s="4">
        <v>0.11574</v>
      </c>
      <c r="R70">
        <f t="shared" si="3"/>
        <v>-7.5659999999999991E-2</v>
      </c>
      <c r="S70">
        <f t="shared" si="2"/>
        <v>-39.529780564263319</v>
      </c>
    </row>
    <row r="71" spans="1:19" ht="15.75" customHeight="1">
      <c r="A71" s="1">
        <v>69</v>
      </c>
      <c r="B71" s="1">
        <v>39</v>
      </c>
      <c r="C71" s="1">
        <v>33</v>
      </c>
      <c r="D71" s="1">
        <v>0.19139999999999999</v>
      </c>
      <c r="F71" s="4">
        <v>69</v>
      </c>
      <c r="G71" s="4">
        <v>39</v>
      </c>
      <c r="H71" s="4">
        <v>33</v>
      </c>
      <c r="I71" s="4">
        <v>0.11574</v>
      </c>
      <c r="L71" s="1">
        <v>70</v>
      </c>
      <c r="M71" s="1">
        <v>37</v>
      </c>
      <c r="N71" s="1">
        <v>0.28789999999999999</v>
      </c>
      <c r="O71" s="4">
        <v>0.11033999999999999</v>
      </c>
      <c r="R71">
        <f t="shared" si="3"/>
        <v>-0.17756</v>
      </c>
      <c r="S71">
        <f t="shared" si="2"/>
        <v>-61.674192427926364</v>
      </c>
    </row>
    <row r="72" spans="1:19" ht="15.75" customHeight="1">
      <c r="A72" s="1">
        <v>70</v>
      </c>
      <c r="B72" s="1">
        <v>42</v>
      </c>
      <c r="C72" s="1">
        <v>37</v>
      </c>
      <c r="D72" s="1">
        <v>0.28789999999999999</v>
      </c>
      <c r="F72" s="4">
        <v>70</v>
      </c>
      <c r="G72" s="4">
        <v>42</v>
      </c>
      <c r="H72" s="4">
        <v>37</v>
      </c>
      <c r="I72" s="4">
        <v>0.11033999999999999</v>
      </c>
      <c r="L72" s="1">
        <v>71</v>
      </c>
      <c r="M72" s="1">
        <v>35</v>
      </c>
      <c r="N72" s="1">
        <v>0.22570000000000001</v>
      </c>
      <c r="O72" s="4">
        <v>0.15440000000000001</v>
      </c>
      <c r="R72">
        <f t="shared" si="3"/>
        <v>-7.1300000000000002E-2</v>
      </c>
      <c r="S72">
        <f t="shared" si="2"/>
        <v>-31.590607000443065</v>
      </c>
    </row>
    <row r="73" spans="1:19" ht="15.75" customHeight="1">
      <c r="A73" s="1">
        <v>71</v>
      </c>
      <c r="B73" s="1">
        <v>39</v>
      </c>
      <c r="C73" s="1">
        <v>35</v>
      </c>
      <c r="D73" s="1">
        <v>0.22570000000000001</v>
      </c>
      <c r="F73" s="4">
        <v>71</v>
      </c>
      <c r="G73" s="4">
        <v>37</v>
      </c>
      <c r="H73" s="4">
        <v>35</v>
      </c>
      <c r="I73" s="4">
        <v>0.15440000000000001</v>
      </c>
      <c r="L73" s="1">
        <v>72</v>
      </c>
      <c r="M73" s="1">
        <v>35</v>
      </c>
      <c r="N73" s="1">
        <v>0.2016</v>
      </c>
      <c r="O73" s="4">
        <v>0.15834000000000001</v>
      </c>
      <c r="R73">
        <f t="shared" si="3"/>
        <v>-4.3259999999999993E-2</v>
      </c>
      <c r="S73">
        <f t="shared" si="2"/>
        <v>-21.458333333333329</v>
      </c>
    </row>
    <row r="74" spans="1:19" ht="15.75" customHeight="1">
      <c r="A74" s="1">
        <v>72</v>
      </c>
      <c r="B74" s="1">
        <v>40</v>
      </c>
      <c r="C74" s="1">
        <v>35</v>
      </c>
      <c r="D74" s="1">
        <v>0.2016</v>
      </c>
      <c r="F74" s="4">
        <v>72</v>
      </c>
      <c r="G74" s="4">
        <v>40</v>
      </c>
      <c r="H74" s="4">
        <v>35</v>
      </c>
      <c r="I74" s="4">
        <v>0.15834000000000001</v>
      </c>
      <c r="L74" s="1">
        <v>73</v>
      </c>
      <c r="M74" s="1">
        <v>40</v>
      </c>
      <c r="N74" s="1">
        <v>0.37259999999999999</v>
      </c>
      <c r="O74" s="4">
        <v>0.21154000000000001</v>
      </c>
      <c r="R74">
        <f t="shared" si="3"/>
        <v>-0.16105999999999998</v>
      </c>
      <c r="S74">
        <f t="shared" si="2"/>
        <v>-43.225979602791192</v>
      </c>
    </row>
    <row r="75" spans="1:19" ht="15.75" customHeight="1">
      <c r="A75" s="1">
        <v>73</v>
      </c>
      <c r="B75" s="1">
        <v>48</v>
      </c>
      <c r="C75" s="1">
        <v>40</v>
      </c>
      <c r="D75" s="1">
        <v>0.37259999999999999</v>
      </c>
      <c r="F75" s="4">
        <v>73</v>
      </c>
      <c r="G75" s="4">
        <v>48</v>
      </c>
      <c r="H75" s="4">
        <v>40</v>
      </c>
      <c r="I75" s="4">
        <v>0.21154000000000001</v>
      </c>
      <c r="L75" s="1">
        <v>74</v>
      </c>
      <c r="M75" s="1">
        <v>40</v>
      </c>
      <c r="N75" s="1">
        <v>0.313</v>
      </c>
      <c r="O75" s="4">
        <v>0.21640000000000001</v>
      </c>
      <c r="R75">
        <f t="shared" si="3"/>
        <v>-9.6599999999999991E-2</v>
      </c>
      <c r="S75">
        <f t="shared" si="2"/>
        <v>-30.862619808306707</v>
      </c>
    </row>
    <row r="76" spans="1:19" ht="15.75" customHeight="1">
      <c r="A76" s="1">
        <v>74</v>
      </c>
      <c r="B76" s="1">
        <v>46</v>
      </c>
      <c r="C76" s="1">
        <v>40</v>
      </c>
      <c r="D76" s="1">
        <v>0.313</v>
      </c>
      <c r="F76" s="4">
        <v>74</v>
      </c>
      <c r="G76" s="4">
        <v>46</v>
      </c>
      <c r="H76" s="4">
        <v>40</v>
      </c>
      <c r="I76" s="4">
        <v>0.21640000000000001</v>
      </c>
      <c r="L76" s="1">
        <v>75</v>
      </c>
      <c r="M76" s="1">
        <v>31</v>
      </c>
      <c r="N76" s="1">
        <v>0.18920000000000001</v>
      </c>
      <c r="O76" s="4">
        <v>0.13764000000000001</v>
      </c>
      <c r="R76">
        <f t="shared" si="3"/>
        <v>-5.1559999999999995E-2</v>
      </c>
      <c r="S76">
        <f t="shared" si="2"/>
        <v>-27.251585623678643</v>
      </c>
    </row>
    <row r="77" spans="1:19" ht="15.75" customHeight="1">
      <c r="A77" s="1">
        <v>75</v>
      </c>
      <c r="B77" s="1">
        <v>36</v>
      </c>
      <c r="C77" s="1">
        <v>31</v>
      </c>
      <c r="D77" s="1">
        <v>0.18920000000000001</v>
      </c>
      <c r="F77" s="4">
        <v>75</v>
      </c>
      <c r="G77" s="4">
        <v>36</v>
      </c>
      <c r="H77" s="4">
        <v>31</v>
      </c>
      <c r="I77" s="4">
        <v>0.13764000000000001</v>
      </c>
      <c r="L77" s="1">
        <v>76</v>
      </c>
      <c r="M77" s="1">
        <v>42</v>
      </c>
      <c r="N77" s="1">
        <v>0.44069999999999998</v>
      </c>
      <c r="O77" s="4">
        <v>0.21504000000000001</v>
      </c>
      <c r="R77">
        <f t="shared" si="3"/>
        <v>-0.22565999999999997</v>
      </c>
      <c r="S77">
        <f t="shared" si="2"/>
        <v>-51.204901293396865</v>
      </c>
    </row>
    <row r="78" spans="1:19" ht="15.75" customHeight="1">
      <c r="A78" s="1">
        <v>76</v>
      </c>
      <c r="B78" s="1">
        <v>49</v>
      </c>
      <c r="C78" s="1">
        <v>42</v>
      </c>
      <c r="D78" s="1">
        <v>0.44069999999999998</v>
      </c>
      <c r="F78" s="4">
        <v>76</v>
      </c>
      <c r="G78" s="4">
        <v>49</v>
      </c>
      <c r="H78" s="4">
        <v>42</v>
      </c>
      <c r="I78" s="4">
        <v>0.21504000000000001</v>
      </c>
      <c r="L78" s="1">
        <v>77</v>
      </c>
      <c r="M78" s="1">
        <v>40</v>
      </c>
      <c r="N78" s="1">
        <v>0.34799999999999998</v>
      </c>
      <c r="O78" s="4">
        <v>0.16664000000000001</v>
      </c>
      <c r="R78">
        <f t="shared" si="3"/>
        <v>-0.18135999999999997</v>
      </c>
      <c r="S78">
        <f t="shared" si="2"/>
        <v>-52.114942528735632</v>
      </c>
    </row>
    <row r="79" spans="1:19" ht="15.75" customHeight="1">
      <c r="A79" s="1">
        <v>77</v>
      </c>
      <c r="B79" s="1">
        <v>46</v>
      </c>
      <c r="C79" s="1">
        <v>40</v>
      </c>
      <c r="D79" s="1">
        <v>0.34799999999999998</v>
      </c>
      <c r="F79" s="4">
        <v>77</v>
      </c>
      <c r="G79" s="4">
        <v>44</v>
      </c>
      <c r="H79" s="4">
        <v>40</v>
      </c>
      <c r="I79" s="4">
        <v>0.16664000000000001</v>
      </c>
      <c r="L79" s="1">
        <v>78</v>
      </c>
      <c r="M79" s="1">
        <v>32</v>
      </c>
      <c r="N79" s="1">
        <v>0.1762</v>
      </c>
      <c r="O79" s="4">
        <v>0.12714</v>
      </c>
      <c r="R79">
        <f t="shared" si="3"/>
        <v>-4.9059999999999993E-2</v>
      </c>
      <c r="S79">
        <f t="shared" si="2"/>
        <v>-27.843359818388191</v>
      </c>
    </row>
    <row r="80" spans="1:19" ht="15.75" customHeight="1">
      <c r="A80" s="1">
        <v>78</v>
      </c>
      <c r="B80" s="1">
        <v>37</v>
      </c>
      <c r="C80" s="1">
        <v>32</v>
      </c>
      <c r="D80" s="1">
        <v>0.1762</v>
      </c>
      <c r="F80" s="4">
        <v>78</v>
      </c>
      <c r="G80" s="4">
        <v>37</v>
      </c>
      <c r="H80" s="4">
        <v>32</v>
      </c>
      <c r="I80" s="4">
        <v>0.12714</v>
      </c>
      <c r="L80" s="1">
        <v>79</v>
      </c>
      <c r="M80" s="1">
        <v>35</v>
      </c>
      <c r="N80" s="1">
        <v>0.222</v>
      </c>
      <c r="O80" s="4">
        <v>0.19494</v>
      </c>
      <c r="R80">
        <f t="shared" si="3"/>
        <v>-2.7060000000000001E-2</v>
      </c>
      <c r="S80">
        <f t="shared" si="2"/>
        <v>-12.189189189189189</v>
      </c>
    </row>
    <row r="81" spans="1:19" ht="15.75" customHeight="1">
      <c r="A81" s="1">
        <v>79</v>
      </c>
      <c r="B81" s="1">
        <v>40</v>
      </c>
      <c r="C81" s="1">
        <v>35</v>
      </c>
      <c r="D81" s="1">
        <v>0.222</v>
      </c>
      <c r="F81" s="4">
        <v>79</v>
      </c>
      <c r="G81" s="4">
        <v>40</v>
      </c>
      <c r="H81" s="4">
        <v>35</v>
      </c>
      <c r="I81" s="4">
        <v>0.19494</v>
      </c>
      <c r="L81" s="1">
        <v>80</v>
      </c>
      <c r="M81" s="1">
        <v>41</v>
      </c>
      <c r="N81" s="1">
        <v>0.38969999999999999</v>
      </c>
      <c r="O81" s="4">
        <v>0.29483999999999999</v>
      </c>
      <c r="R81">
        <f t="shared" si="3"/>
        <v>-9.486E-2</v>
      </c>
      <c r="S81">
        <f t="shared" si="2"/>
        <v>-24.341801385681293</v>
      </c>
    </row>
    <row r="82" spans="1:19" ht="15.75" customHeight="1">
      <c r="A82" s="1">
        <v>80</v>
      </c>
      <c r="B82" s="1">
        <v>48</v>
      </c>
      <c r="C82" s="1">
        <v>41</v>
      </c>
      <c r="D82" s="1">
        <v>0.38969999999999999</v>
      </c>
      <c r="F82" s="4">
        <v>80</v>
      </c>
      <c r="G82" s="4">
        <v>47</v>
      </c>
      <c r="H82" s="4">
        <v>41</v>
      </c>
      <c r="I82" s="4">
        <v>0.29483999999999999</v>
      </c>
    </row>
  </sheetData>
  <mergeCells count="2">
    <mergeCell ref="A1:D1"/>
    <mergeCell ref="F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Gerres oyena</vt:lpstr>
      <vt:lpstr>Siganus fuscescens</vt:lpstr>
      <vt:lpstr>Spratelloides delicatulus</vt:lpstr>
      <vt:lpstr>Spratelloides gracilis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Whalen</cp:lastModifiedBy>
  <dcterms:created xsi:type="dcterms:W3CDTF">2023-08-22T05:27:07Z</dcterms:created>
  <dcterms:modified xsi:type="dcterms:W3CDTF">2024-07-24T13:25:46Z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E0817A849B904A3FB2D33229E4F64E0E_12</vt:lpwstr>
  </property>
  <property fmtid="{D5CDD505-2E9C-101B-9397-08002B2CF9AE}" pid="3" name="KSOProductBuildVer">
    <vt:lpwstr>1033-12.2.0.13110</vt:lpwstr>
  </property>
</Properties>
</file>