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\Desktop\"/>
    </mc:Choice>
  </mc:AlternateContent>
  <xr:revisionPtr revIDLastSave="0" documentId="13_ncr:1_{C690D230-BABA-4180-926F-2D71DBFDDADE}" xr6:coauthVersionLast="47" xr6:coauthVersionMax="47" xr10:uidLastSave="{00000000-0000-0000-0000-000000000000}"/>
  <bookViews>
    <workbookView xWindow="-98" yWindow="-98" windowWidth="19396" windowHeight="10336" xr2:uid="{00000000-000D-0000-FFFF-FFFF00000000}"/>
  </bookViews>
  <sheets>
    <sheet name="Earnings" sheetId="9" r:id="rId1"/>
  </sheets>
  <definedNames>
    <definedName name="Symbol">Earnings!$A$1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9" l="1"/>
  <c r="D8" i="9"/>
  <c r="G8" i="9" a="1"/>
  <c r="C8" i="9"/>
  <c r="F8" i="9" a="1"/>
  <c r="D3" i="9"/>
  <c r="C3" i="9"/>
  <c r="D6" i="9"/>
  <c r="E4" i="9"/>
  <c r="E3" i="9"/>
  <c r="E5" i="9"/>
  <c r="E6" i="9"/>
  <c r="D7" i="9"/>
  <c r="C4" i="9"/>
  <c r="E7" i="9"/>
  <c r="C7" i="9"/>
  <c r="D4" i="9"/>
  <c r="C5" i="9"/>
  <c r="C6" i="9"/>
  <c r="D5" i="9"/>
  <c r="G7" i="9" a="1"/>
  <c r="G6" i="9" a="1"/>
  <c r="G4" i="9" a="1"/>
  <c r="F7" i="9" a="1"/>
  <c r="F6" i="9" a="1"/>
  <c r="F5" i="9" a="1"/>
  <c r="F4" i="9" a="1"/>
  <c r="F3" i="9" a="1"/>
  <c r="G5" i="9" a="1"/>
  <c r="G3" i="9" a="1"/>
  <c r="F8" i="9" l="1"/>
  <c r="G8" i="9"/>
  <c r="G9" i="9" s="1"/>
  <c r="G3" i="9"/>
  <c r="G5" i="9"/>
  <c r="F3" i="9"/>
  <c r="F4" i="9"/>
  <c r="F5" i="9"/>
  <c r="F6" i="9"/>
  <c r="F7" i="9"/>
  <c r="G4" i="9"/>
  <c r="G6" i="9"/>
  <c r="G7" i="9"/>
  <c r="C9" i="9"/>
  <c r="E9" i="9"/>
  <c r="D9" i="9"/>
  <c r="F9" i="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<sst xmlns="http://schemas.openxmlformats.org/spreadsheetml/2006/main" count="14" uniqueCount="13">
  <si>
    <t>AAPL</t>
  </si>
  <si>
    <t>EPS Surprise</t>
  </si>
  <si>
    <t>Fiscal End Date</t>
  </si>
  <si>
    <t>Year Ago EPS</t>
  </si>
  <si>
    <t>% Change</t>
  </si>
  <si>
    <t>Reported EPS</t>
  </si>
  <si>
    <t>Estimated EPS</t>
  </si>
  <si>
    <t>EPS Surprise %</t>
  </si>
  <si>
    <t>Date</t>
  </si>
  <si>
    <t>Actual</t>
  </si>
  <si>
    <t>Estimate</t>
  </si>
  <si>
    <t>Surprise</t>
  </si>
  <si>
    <t>SurprisePercentage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</si>
</sst>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10" fontId="0" fillId="0" borderId="0" xfId="3" applyNumberFormat="1" applyFont="1"/>
    <xf numFmtId="0" fontId="3" fillId="0" borderId="0" xfId="0" applyFont="1"/>
  </cellXfs>
  <cellStyles count="4">
    <cellStyle name="Comma" xfId="1" builtinId="3"/>
    <cellStyle name="Normal" xfId="0" builtinId="0"/>
    <cellStyle name="Normal 2" xfId="2" xr:uid="{00000000-0005-0000-0000-00000200000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/>
  </sheetViews>
  <sheetFormatPr defaultRowHeight="14.25" x14ac:dyDescent="0.45"/>
  <cols>
    <col min="1" max="1" width="14.9296875" customWidth="1"/>
    <col min="2" max="2" width="16.796875" hidden="1" customWidth="1"/>
    <col min="3" max="7" width="10.59765625" customWidth="1"/>
  </cols>
  <sheetData>
    <row r="1" spans="1:7" x14ac:dyDescent="0.45">
      <c r="A1" t="s">
        <v>0</v>
      </c>
    </row>
    <row r="2" spans="1:7" x14ac:dyDescent="0.45">
      <c r="C2" s="3">
        <v>-1</v>
      </c>
      <c r="D2" s="3">
        <v>-1</v>
      </c>
      <c r="E2" s="3">
        <v>-1</v>
      </c>
      <c r="F2" s="3">
        <v>-1</v>
      </c>
      <c r="G2" s="3">
        <v>0</v>
      </c>
    </row>
    <row r="3" spans="1:7" x14ac:dyDescent="0.45">
      <c r="A3" t="s">
        <v>2</v>
      </c>
      <c r="B3" t="s">
        <v>8</v>
      </c>
      <c r="C3" s="1" t="str">
        <f>_xll.xlquoteEarnings(Symbol,$B3,C$2)</f>
        <v>2022-06-30</v>
      </c>
      <c r="D3" s="1" t="str">
        <f>_xll.xlquoteEarnings(Symbol,$B3,D$2)</f>
        <v>2022-06-30</v>
      </c>
      <c r="E3" s="1" t="str">
        <f>_xll.xlquoteEarnings(Symbol,$B3,E$2)</f>
        <v>2022-06-30</v>
      </c>
      <c r="F3" s="1" t="str" cm="1">
        <f t="array" ref="F3">_xll.xlquoteEarnings(Symbol,$B3,F$2)</f>
        <v>2022-06-30</v>
      </c>
      <c r="G3" s="1" t="str" cm="1">
        <f t="array" ref="G3">_xll.xlquoteEarnings(Symbol,$B3,G$2)</f>
        <v>2022-09-30</v>
      </c>
    </row>
    <row r="4" spans="1:7" x14ac:dyDescent="0.45">
      <c r="A4" t="s">
        <v>5</v>
      </c>
      <c r="B4" t="s">
        <v>9</v>
      </c>
      <c r="C4" s="1">
        <f>_xll.xlquoteEarnings(Symbol,$B4,C$2)</f>
        <v>1.2</v>
      </c>
      <c r="D4" s="1">
        <f>_xll.xlquoteEarnings(Symbol,$B4,D$2)</f>
        <v>1.2</v>
      </c>
      <c r="E4" s="1">
        <f>_xll.xlquoteEarnings(Symbol,$B4,E$2)</f>
        <v>1.2</v>
      </c>
      <c r="F4" s="1" cm="1">
        <f t="array" ref="F4">_xll.xlquoteEarnings(Symbol,$B4,F$2)</f>
        <v>1.2</v>
      </c>
      <c r="G4" s="1" cm="1">
        <f t="array" ref="G4">_xll.xlquoteEarnings(Symbol,$B4,G$2)</f>
        <v>1.29</v>
      </c>
    </row>
    <row r="5" spans="1:7" x14ac:dyDescent="0.45">
      <c r="A5" t="s">
        <v>6</v>
      </c>
      <c r="B5" t="s">
        <v>10</v>
      </c>
      <c r="C5" s="1">
        <f>_xll.xlquoteEarnings(Symbol,$B5,C$2)</f>
        <v>1.1599999999999999</v>
      </c>
      <c r="D5" s="1">
        <f>_xll.xlquoteEarnings(Symbol,$B5,D$2)</f>
        <v>1.1599999999999999</v>
      </c>
      <c r="E5" s="1">
        <f>_xll.xlquoteEarnings(Symbol,$B5,E$2)</f>
        <v>1.1599999999999999</v>
      </c>
      <c r="F5" s="1" cm="1">
        <f t="array" ref="F5">_xll.xlquoteEarnings(Symbol,$B5,F$2)</f>
        <v>1.1599999999999999</v>
      </c>
      <c r="G5" s="1" cm="1">
        <f t="array" ref="G5">_xll.xlquoteEarnings(Symbol,$B5,G$2)</f>
        <v>1.27</v>
      </c>
    </row>
    <row r="6" spans="1:7" x14ac:dyDescent="0.45">
      <c r="A6" t="s">
        <v>1</v>
      </c>
      <c r="B6" t="s">
        <v>11</v>
      </c>
      <c r="C6" s="1">
        <f>_xll.xlquoteEarnings(Symbol,$B6,C$2)</f>
        <v>0.04</v>
      </c>
      <c r="D6" s="1">
        <f>_xll.xlquoteEarnings(Symbol,$B6,D$2)</f>
        <v>0.04</v>
      </c>
      <c r="E6" s="1">
        <f>_xll.xlquoteEarnings(Symbol,$B6,E$2)</f>
        <v>0.04</v>
      </c>
      <c r="F6" s="1" cm="1">
        <f t="array" ref="F6">_xll.xlquoteEarnings(Symbol,$B6,F$2)</f>
        <v>0.04</v>
      </c>
      <c r="G6" s="1" cm="1">
        <f t="array" ref="G6">_xll.xlquoteEarnings(Symbol,$B6,G$2)</f>
        <v>0.02</v>
      </c>
    </row>
    <row r="7" spans="1:7" x14ac:dyDescent="0.45">
      <c r="A7" t="s">
        <v>7</v>
      </c>
      <c r="B7" t="s">
        <v>12</v>
      </c>
      <c r="C7" s="2">
        <f>_xll.xlquoteEarnings(Symbol,$B7,C$2)/100</f>
        <v>3.4483E-2</v>
      </c>
      <c r="D7" s="2">
        <f>_xll.xlquoteEarnings(Symbol,$B7,D$2)/100</f>
        <v>3.4483E-2</v>
      </c>
      <c r="E7" s="2">
        <f>_xll.xlquoteEarnings(Symbol,$B7,E$2)/100</f>
        <v>3.4483E-2</v>
      </c>
      <c r="F7" s="2" cm="1">
        <f t="array" ref="F7">_xll.xlquoteEarnings(Symbol,$B7,F$2)/100</f>
        <v>3.4483E-2</v>
      </c>
      <c r="G7" s="2" cm="1">
        <f t="array" ref="G7">_xll.xlquoteEarnings(Symbol,$B7,G$2)/100</f>
        <v>1.5747999999999998E-2</v>
      </c>
    </row>
    <row r="8" spans="1:7" x14ac:dyDescent="0.45">
      <c r="A8" t="s">
        <v>3</v>
      </c>
      <c r="B8" t="s">
        <v>9</v>
      </c>
      <c r="C8" s="1">
        <f>_xll.xlquoteEarnings(Symbol,$B8,C$2-4)</f>
        <v>1.3</v>
      </c>
      <c r="D8" s="1">
        <f>_xll.xlquoteEarnings(Symbol,$B8,D$2-4)</f>
        <v>1.3</v>
      </c>
      <c r="E8" s="1">
        <f>_xll.xlquoteEarnings(Symbol,$B8,E$2-4)</f>
        <v>1.3</v>
      </c>
      <c r="F8" s="1" cm="1">
        <f t="array" ref="F8">_xll.xlquoteEarnings(Symbol,$B8,F$2-4)</f>
        <v>1.3</v>
      </c>
      <c r="G8" s="1" cm="1">
        <f t="array" ref="G8">_xll.xlquoteEarnings(Symbol,$B8,G$2-4)</f>
        <v>1.24</v>
      </c>
    </row>
    <row r="9" spans="1:7" x14ac:dyDescent="0.45">
      <c r="A9" t="s">
        <v>4</v>
      </c>
      <c r="C9" s="2">
        <f t="shared" ref="C9:F9" si="0">C4/C8-1</f>
        <v>-7.6923076923076983E-2</v>
      </c>
      <c r="D9" s="2">
        <f t="shared" si="0"/>
        <v>-7.6923076923076983E-2</v>
      </c>
      <c r="E9" s="2">
        <f t="shared" si="0"/>
        <v>-7.6923076923076983E-2</v>
      </c>
      <c r="F9" s="2">
        <f t="shared" si="0"/>
        <v>-7.6923076923076983E-2</v>
      </c>
      <c r="G9" s="2">
        <f>G4/G8-1</f>
        <v>4.0322580645161255E-2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Earnings</vt:lpstr>
      <vt:lpstr>Symbol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2018-03-14T02:19:36Z</dcterms:created>
  <dcterms:modified xsi:type="dcterms:W3CDTF">2022-11-16T09:39:14Z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1b6a70f2-bc62-4275-ac5f-c089b97d5cba</vt:lpwstr>
  </property>
</Properties>
</file>