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29B6A9D8-1EDE-4595-B960-575A7DC2092D}" xr6:coauthVersionLast="47" xr6:coauthVersionMax="47" xr10:uidLastSave="{00000000-0000-0000-0000-000000000000}"/>
  <bookViews>
    <workbookView xWindow="-98" yWindow="-98" windowWidth="19396" windowHeight="10328" xr2:uid="{00000000-000D-0000-FFFF-FFFF00000000}"/>
  </bookViews>
  <sheets>
    <sheet name="Ratios" sheetId="1" r:id="rId1"/>
  </sheets>
  <definedNames>
    <definedName name="Symbol">Ratios!$A$1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 a="1"/>
  <c r="C35" i="1" a="1"/>
  <c r="C33" i="1" a="1"/>
  <c r="C31" i="1" a="1"/>
  <c r="C29" i="1" a="1"/>
  <c r="C27" i="1" a="1"/>
  <c r="C25" i="1" a="1"/>
  <c r="C23" i="1" a="1"/>
  <c r="C21" i="1" a="1"/>
  <c r="C19" i="1" a="1"/>
  <c r="C15" i="1" a="1"/>
  <c r="C13" i="1" a="1"/>
  <c r="C11" i="1" a="1"/>
  <c r="C9" i="1" a="1"/>
  <c r="C7" i="1" a="1"/>
  <c r="C5" i="1" a="1"/>
  <c r="C8" i="1" a="1"/>
  <c r="C17" i="1" a="1"/>
  <c r="C36" i="1" a="1"/>
  <c r="C34" i="1" a="1"/>
  <c r="C32" i="1" a="1"/>
  <c r="C30" i="1" a="1"/>
  <c r="C28" i="1" a="1"/>
  <c r="C26" i="1" a="1"/>
  <c r="C24" i="1" a="1"/>
  <c r="C22" i="1" a="1"/>
  <c r="C20" i="1" a="1"/>
  <c r="C18" i="1" a="1"/>
  <c r="C16" i="1" a="1"/>
  <c r="C14" i="1" a="1"/>
  <c r="C12" i="1" a="1"/>
  <c r="C10" i="1" a="1"/>
  <c r="C6" i="1" a="1"/>
  <c r="C4" i="1" a="1"/>
  <c r="C6" i="1" l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17" i="1"/>
  <c r="C8" i="1"/>
  <c r="C5" i="1"/>
  <c r="C7" i="1"/>
  <c r="C9" i="1"/>
  <c r="C11" i="1"/>
  <c r="C13" i="1"/>
  <c r="C15" i="1"/>
  <c r="C19" i="1"/>
  <c r="C21" i="1"/>
  <c r="C23" i="1"/>
  <c r="C25" i="1"/>
  <c r="C27" i="1"/>
  <c r="C29" i="1"/>
  <c r="C31" i="1"/>
  <c r="C33" i="1"/>
  <c r="C35" i="1"/>
  <c r="C3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<sst xmlns="http://schemas.openxmlformats.org/spreadsheetml/2006/main" count="70" uniqueCount="61">
  <si>
    <t>EV/EBITDA</t>
  </si>
  <si>
    <t>Debt to Equity</t>
  </si>
  <si>
    <t>Debt to Assets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</si>
  <si>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</si>
  <si>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</si>
  <si>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</si>
  <si>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</si>
  <si>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</si>
  <si>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</si>
  <si>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</si>
  <si>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</si>
  <si>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</si>
  <si>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</si>
  <si>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</si>
  <si>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</si>
  <si>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</si>
  <si>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</si>
  <si>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</si>
  <si>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</si>
  <si>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</si>
  <si>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Asset Turnover</t>
  </si>
  <si>
    <t>P/B</t>
  </si>
  <si>
    <t>P/S</t>
  </si>
  <si>
    <t>P/E</t>
  </si>
  <si>
    <t>PEG Ratio</t>
  </si>
  <si>
    <t>P/CF</t>
  </si>
  <si>
    <t>TTM</t>
  </si>
  <si>
    <t>PEG</t>
  </si>
  <si>
    <t>QuickRatio</t>
  </si>
  <si>
    <t>CurrentRatio</t>
  </si>
  <si>
    <t>GrossMargin</t>
  </si>
  <si>
    <t>OperatingMargin</t>
  </si>
  <si>
    <t>NetMargin</t>
  </si>
  <si>
    <t>EffectiveTaxRate</t>
  </si>
  <si>
    <t>ROA</t>
  </si>
  <si>
    <t>ROE</t>
  </si>
  <si>
    <t>ROCE</t>
  </si>
  <si>
    <t>CashRatio</t>
  </si>
  <si>
    <t>DebtToAsset</t>
  </si>
  <si>
    <t>DebtToEquity</t>
  </si>
  <si>
    <t>LTDebtToCapital</t>
  </si>
  <si>
    <t>DebtToCapital</t>
  </si>
  <si>
    <t>InterestCoverage</t>
  </si>
  <si>
    <t>AssetTurnover</t>
  </si>
  <si>
    <t>CashFlowCoverage</t>
  </si>
  <si>
    <t>STDebtCoverage</t>
  </si>
  <si>
    <t>CapexCoverage</t>
  </si>
  <si>
    <t>DividendAndCapexCoverage</t>
  </si>
  <si>
    <t>Cash Flow Coverage</t>
  </si>
  <si>
    <t>Capex Coverage</t>
  </si>
  <si>
    <t>Short Term Debt Coverage</t>
  </si>
  <si>
    <t>Dividend and Capex Coverage</t>
  </si>
  <si>
    <t>FixedAssetTurnover</t>
  </si>
  <si>
    <t>ReceivablesTurnover</t>
  </si>
  <si>
    <t>InventoryTurnover</t>
  </si>
  <si>
    <t>PayablesTurnover</t>
  </si>
  <si>
    <t>Fixed Asset Turnover</t>
  </si>
  <si>
    <t>Receivables Turnover</t>
  </si>
  <si>
    <t>Inventory Turnover</t>
  </si>
  <si>
    <t>Payables Turnover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</si>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</sst>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2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25" x14ac:dyDescent="0.45"/>
  <cols>
    <col min="1" max="1" width="25.9296875" bestFit="1" customWidth="1"/>
    <col min="2" max="2" width="24.59765625" hidden="1" customWidth="1"/>
    <col min="3" max="3" width="14.9296875" bestFit="1" customWidth="1"/>
  </cols>
  <sheetData>
    <row r="1" spans="1:3" x14ac:dyDescent="0.45">
      <c r="A1" t="s">
        <v>60</v>
      </c>
    </row>
    <row r="3" spans="1:3" x14ac:dyDescent="0.45">
      <c r="C3" s="3" t="s">
        <v>26</v>
      </c>
    </row>
    <row r="4" spans="1:3" x14ac:dyDescent="0.45">
      <c r="A4" t="s">
        <v>22</v>
      </c>
      <c r="B4" t="s">
        <v>22</v>
      </c>
      <c r="C4" s="1" cm="1">
        <f t="array" ref="C4">_xll.xlquoteRatios(Symbol,B4,$C$3,"FMP")</f>
        <v>8.2595248553490102</v>
      </c>
    </row>
    <row r="5" spans="1:3" x14ac:dyDescent="0.45">
      <c r="A5" t="s">
        <v>21</v>
      </c>
      <c r="B5" t="s">
        <v>21</v>
      </c>
      <c r="C5" s="1" cm="1">
        <f t="array" ref="C5">_xll.xlquoteRatios(Symbol,B5,$C$3,"FMP")</f>
        <v>9.6637763732528299</v>
      </c>
    </row>
    <row r="6" spans="1:3" x14ac:dyDescent="0.45">
      <c r="A6" t="s">
        <v>25</v>
      </c>
      <c r="B6" t="s">
        <v>25</v>
      </c>
      <c r="C6" s="1" cm="1">
        <f t="array" ref="C6">_xll.xlquoteRatios(Symbol,B6,$C$3,"FMP")</f>
        <v>19.126988585177799</v>
      </c>
    </row>
    <row r="7" spans="1:3" x14ac:dyDescent="0.45">
      <c r="A7" t="s">
        <v>23</v>
      </c>
      <c r="B7" t="s">
        <v>23</v>
      </c>
      <c r="C7" s="1" cm="1">
        <f t="array" ref="C7">_xll.xlquoteRatios(Symbol,B7,$C$3,"FMP")</f>
        <v>24.033916663084401</v>
      </c>
    </row>
    <row r="8" spans="1:3" x14ac:dyDescent="0.45">
      <c r="A8" t="s">
        <v>24</v>
      </c>
      <c r="B8" t="s">
        <v>27</v>
      </c>
      <c r="C8" s="1" cm="1">
        <f t="array" ref="C8">_xll.xlquoteRatios(Symbol,B8,$C$3,"FMP")</f>
        <v>1.2443157379746801</v>
      </c>
    </row>
    <row r="9" spans="1:3" x14ac:dyDescent="0.45">
      <c r="A9" t="s">
        <v>0</v>
      </c>
      <c r="B9" t="s">
        <v>0</v>
      </c>
      <c r="C9" s="1" cm="1">
        <f t="array" ref="C9">_xll.xlquoteRatios(Symbol,B9,$C$3,"FMP")</f>
        <v>17.0065361117172</v>
      </c>
    </row>
    <row r="10" spans="1:3" x14ac:dyDescent="0.45">
      <c r="A10" t="s">
        <v>3</v>
      </c>
      <c r="B10" t="s">
        <v>37</v>
      </c>
      <c r="C10" s="1" cm="1">
        <f t="array" ref="C10">_xll.xlquoteRatios(Symbol,B10,$C$3,"FMP")</f>
        <v>0.26186362127956597</v>
      </c>
    </row>
    <row r="11" spans="1:3" x14ac:dyDescent="0.45">
      <c r="A11" t="s">
        <v>4</v>
      </c>
      <c r="B11" t="s">
        <v>28</v>
      </c>
      <c r="C11" s="1" cm="1">
        <f t="array" ref="C11">_xll.xlquoteRatios(Symbol,B11,$C$3,"FMP")</f>
        <v>1.5851308517090299</v>
      </c>
    </row>
    <row r="12" spans="1:3" x14ac:dyDescent="0.45">
      <c r="A12" t="s">
        <v>5</v>
      </c>
      <c r="B12" t="s">
        <v>29</v>
      </c>
      <c r="C12" s="1" cm="1">
        <f t="array" ref="C12">_xll.xlquoteRatios(Symbol,B12,$C$3,"FMP")</f>
        <v>1.84018583574592</v>
      </c>
    </row>
    <row r="13" spans="1:3" x14ac:dyDescent="0.45">
      <c r="A13" t="s">
        <v>6</v>
      </c>
      <c r="B13" t="s">
        <v>6</v>
      </c>
      <c r="C13" s="1" cm="1">
        <f t="array" ref="C13">_xll.xlquoteRatios(Symbol,B13,$C$3,"FMP")</f>
        <v>56.2197956420042</v>
      </c>
    </row>
    <row r="14" spans="1:3" x14ac:dyDescent="0.45">
      <c r="A14" t="s">
        <v>7</v>
      </c>
      <c r="B14" t="s">
        <v>7</v>
      </c>
      <c r="C14" s="1" cm="1">
        <f t="array" ref="C14">_xll.xlquoteRatios(Symbol,B14,$C$3,"FMP")</f>
        <v>24.1687352612635</v>
      </c>
    </row>
    <row r="15" spans="1:3" x14ac:dyDescent="0.45">
      <c r="A15" t="s">
        <v>8</v>
      </c>
      <c r="B15" t="s">
        <v>8</v>
      </c>
      <c r="C15" s="1" cm="1">
        <f t="array" ref="C15">_xll.xlquoteRatios(Symbol,B15,$C$3,"FMP")</f>
        <v>94.053074965868205</v>
      </c>
    </row>
    <row r="16" spans="1:3" x14ac:dyDescent="0.45">
      <c r="A16" t="s">
        <v>9</v>
      </c>
      <c r="B16" t="s">
        <v>9</v>
      </c>
      <c r="C16" s="1" cm="1">
        <f t="array" ref="C16">_xll.xlquoteRatios(Symbol,B16,$C$3,"FMP")</f>
        <v>-31.873865149853799</v>
      </c>
    </row>
    <row r="17" spans="1:3" x14ac:dyDescent="0.45">
      <c r="A17" t="s">
        <v>10</v>
      </c>
      <c r="B17" t="s">
        <v>30</v>
      </c>
      <c r="C17" s="2" cm="1">
        <f t="array" ref="C17">_xll.xlquoteRatios(Symbol,B17,$C$3,"FMP")</f>
        <v>0.68260002462144498</v>
      </c>
    </row>
    <row r="18" spans="1:3" x14ac:dyDescent="0.45">
      <c r="A18" t="s">
        <v>11</v>
      </c>
      <c r="B18" t="s">
        <v>31</v>
      </c>
      <c r="C18" s="2" cm="1">
        <f t="array" ref="C18">_xll.xlquoteRatios(Symbol,B18,$C$3,"FMP")</f>
        <v>0.41690508432845003</v>
      </c>
    </row>
    <row r="19" spans="1:3" x14ac:dyDescent="0.45">
      <c r="A19" t="s">
        <v>12</v>
      </c>
      <c r="B19" t="s">
        <v>32</v>
      </c>
      <c r="C19" s="2" cm="1">
        <f t="array" ref="C19">_xll.xlquoteRatios(Symbol,B19,$C$3,"FMP")</f>
        <v>0.34366120891296298</v>
      </c>
    </row>
    <row r="20" spans="1:3" x14ac:dyDescent="0.45">
      <c r="A20" t="s">
        <v>13</v>
      </c>
      <c r="B20" t="s">
        <v>33</v>
      </c>
      <c r="C20" s="2" cm="1">
        <f t="array" ref="C20">_xll.xlquoteRatios(Symbol,B20,$C$3,"FMP")</f>
        <v>0.17666698126563199</v>
      </c>
    </row>
    <row r="21" spans="1:3" x14ac:dyDescent="0.45">
      <c r="A21" t="s">
        <v>14</v>
      </c>
      <c r="B21" t="s">
        <v>34</v>
      </c>
      <c r="C21" s="2" cm="1">
        <f t="array" ref="C21">_xll.xlquoteRatios(Symbol,B21,$C$3,"FMP")</f>
        <v>0.19397471816423201</v>
      </c>
    </row>
    <row r="22" spans="1:3" x14ac:dyDescent="0.45">
      <c r="A22" t="s">
        <v>15</v>
      </c>
      <c r="B22" t="s">
        <v>35</v>
      </c>
      <c r="C22" s="2" cm="1">
        <f t="array" ref="C22">_xll.xlquoteRatios(Symbol,B22,$C$3,"FMP")</f>
        <v>0.42102310260888398</v>
      </c>
    </row>
    <row r="23" spans="1:3" x14ac:dyDescent="0.45">
      <c r="A23" t="s">
        <v>16</v>
      </c>
      <c r="B23" t="s">
        <v>36</v>
      </c>
      <c r="C23" s="2" cm="1">
        <f t="array" ref="C23">_xll.xlquoteRatios(Symbol,B23,$C$3,"FMP")</f>
        <v>0.31080966978101698</v>
      </c>
    </row>
    <row r="24" spans="1:3" x14ac:dyDescent="0.45">
      <c r="A24" t="s">
        <v>2</v>
      </c>
      <c r="B24" t="s">
        <v>38</v>
      </c>
      <c r="C24" s="1" cm="1">
        <f t="array" ref="C24">_xll.xlquoteRatios(Symbol,B24,$C$3,"FMP")</f>
        <v>0.51758277188535295</v>
      </c>
    </row>
    <row r="25" spans="1:3" x14ac:dyDescent="0.45">
      <c r="A25" t="s">
        <v>1</v>
      </c>
      <c r="B25" t="s">
        <v>39</v>
      </c>
      <c r="C25" s="1" cm="1">
        <f t="array" ref="C25">_xll.xlquoteRatios(Symbol,B25,$C$3,"FMP")</f>
        <v>1.0728944608967199</v>
      </c>
    </row>
    <row r="26" spans="1:3" x14ac:dyDescent="0.45">
      <c r="A26" t="s">
        <v>17</v>
      </c>
      <c r="B26" t="s">
        <v>40</v>
      </c>
      <c r="C26" s="1" cm="1">
        <f t="array" ref="C26">_xll.xlquoteRatios(Symbol,B26,$C$3,"FMP")</f>
        <v>0.24732870771899401</v>
      </c>
    </row>
    <row r="27" spans="1:3" x14ac:dyDescent="0.45">
      <c r="A27" t="s">
        <v>18</v>
      </c>
      <c r="B27" t="s">
        <v>41</v>
      </c>
      <c r="C27" s="1" cm="1">
        <f t="array" ref="C27">_xll.xlquoteRatios(Symbol,B27,$C$3,"FMP")</f>
        <v>0.257782833293421</v>
      </c>
    </row>
    <row r="28" spans="1:3" x14ac:dyDescent="0.45">
      <c r="A28" t="s">
        <v>19</v>
      </c>
      <c r="B28" t="s">
        <v>42</v>
      </c>
      <c r="C28" s="1" cm="1">
        <f t="array" ref="C28">_xll.xlquoteRatios(Symbol,B28,$C$3,"FMP")</f>
        <v>41.829545454545503</v>
      </c>
    </row>
    <row r="29" spans="1:3" x14ac:dyDescent="0.45">
      <c r="A29" t="s">
        <v>20</v>
      </c>
      <c r="B29" t="s">
        <v>43</v>
      </c>
      <c r="C29" s="1" cm="1">
        <f t="array" ref="C29">_xll.xlquoteRatios(Symbol,B29,$C$3,"FMP")</f>
        <v>0.564435883752474</v>
      </c>
    </row>
    <row r="30" spans="1:3" x14ac:dyDescent="0.45">
      <c r="A30" s="5" t="s">
        <v>56</v>
      </c>
      <c r="B30" s="5" t="s">
        <v>52</v>
      </c>
      <c r="C30" s="1" cm="1">
        <f t="array" ref="C30">_xll.xlquoteRatios(Symbol,B30,$C$3,"FMP")</f>
        <v>2.2468025314214901</v>
      </c>
    </row>
    <row r="31" spans="1:3" x14ac:dyDescent="0.45">
      <c r="A31" s="5" t="s">
        <v>57</v>
      </c>
      <c r="B31" s="5" t="s">
        <v>53</v>
      </c>
      <c r="C31" s="1" cm="1">
        <f t="array" ref="C31">_xll.xlquoteRatios(Symbol,B31,$C$3,"FMP")</f>
        <v>6.49237507592954</v>
      </c>
    </row>
    <row r="32" spans="1:3" x14ac:dyDescent="0.45">
      <c r="A32" s="5" t="s">
        <v>58</v>
      </c>
      <c r="B32" s="5" t="s">
        <v>54</v>
      </c>
      <c r="C32" s="1" cm="1">
        <f t="array" ref="C32">_xll.xlquoteRatios(Symbol,B32,$C$3,"FMP")</f>
        <v>15.102155576382399</v>
      </c>
    </row>
    <row r="33" spans="1:3" x14ac:dyDescent="0.45">
      <c r="A33" s="5" t="s">
        <v>59</v>
      </c>
      <c r="B33" s="5" t="s">
        <v>55</v>
      </c>
      <c r="C33" s="1" cm="1">
        <f t="array" ref="C33">_xll.xlquoteRatios(Symbol,B33,$C$3,"FMP")</f>
        <v>3.88078752483593</v>
      </c>
    </row>
    <row r="34" spans="1:3" x14ac:dyDescent="0.45">
      <c r="A34" t="s">
        <v>48</v>
      </c>
      <c r="B34" s="4" t="s">
        <v>44</v>
      </c>
      <c r="C34" s="1" cm="1">
        <f t="array" ref="C34">_xll.xlquoteRatios(Symbol,B34,$C$3,"FMP")</f>
        <v>1.45471284960685</v>
      </c>
    </row>
    <row r="35" spans="1:3" x14ac:dyDescent="0.45">
      <c r="A35" t="s">
        <v>50</v>
      </c>
      <c r="B35" s="4" t="s">
        <v>45</v>
      </c>
      <c r="C35" s="1" cm="1">
        <f t="array" ref="C35">_xll.xlquoteRatios(Symbol,B35,$C$3,"FMP")</f>
        <v>26.999076354679801</v>
      </c>
    </row>
    <row r="36" spans="1:3" x14ac:dyDescent="0.45">
      <c r="A36" t="s">
        <v>49</v>
      </c>
      <c r="B36" s="4" t="s">
        <v>46</v>
      </c>
      <c r="C36" s="1" cm="1">
        <f t="array" ref="C36">_xll.xlquoteRatios(Symbol,B36,$C$3,"FMP")</f>
        <v>3.60002463155302</v>
      </c>
    </row>
    <row r="37" spans="1:3" x14ac:dyDescent="0.45">
      <c r="A37" t="s">
        <v>51</v>
      </c>
      <c r="B37" s="4" t="s">
        <v>47</v>
      </c>
      <c r="C37" s="1" cm="1">
        <f t="array" ref="C37">_xll.xlquoteRatios(Symbol,B37,$C$3,"FMP")</f>
        <v>3.6000246311776301</v>
      </c>
    </row>
  </sheetData>
  <dataValidations count="1">
    <dataValidation allowBlank="1" showInputMessage="1" showErrorMessage="1" sqref="A1" xr:uid="{8F664094-38AA-4C22-9ECC-D7C4B7E7558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2023-01-08T00:20:17Z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