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0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\"/>
    </mc:Choice>
  </mc:AlternateContent>
  <xr:revisionPtr revIDLastSave="0" documentId="13_ncr:1_{55BA44DA-4904-41A5-8AF9-087B1D601A94}" xr6:coauthVersionLast="47" xr6:coauthVersionMax="47" xr10:uidLastSave="{00000000-0000-0000-0000-000000000000}"/>
  <bookViews>
    <workbookView xWindow="-98" yWindow="-98" windowWidth="28996" windowHeight="15796" xr2:uid="{00000000-000D-0000-FFFF-FFFF00000000}"/>
  </bookViews>
  <sheets>
    <sheet name="Quo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C3" i="1"/>
  <c r="B3" i="1"/>
  <c r="B2" i="1"/>
  <c r="B5" i="1"/>
  <c r="D13" i="1"/>
  <c r="B11" i="1"/>
  <c r="C8" i="1"/>
  <c r="D5" i="1"/>
  <c r="C13" i="1"/>
  <c r="D10" i="1"/>
  <c r="B8" i="1"/>
  <c r="C5" i="1"/>
  <c r="C10" i="1"/>
  <c r="D12" i="1"/>
  <c r="C7" i="1"/>
  <c r="C12" i="1"/>
  <c r="B7" i="1"/>
  <c r="B12" i="1"/>
  <c r="D6" i="1"/>
  <c r="D11" i="1"/>
  <c r="C6" i="1"/>
  <c r="C11" i="1"/>
  <c r="B6" i="1"/>
  <c r="B13" i="1"/>
  <c r="D7" i="1"/>
  <c r="B10" i="1"/>
  <c r="D4" i="1"/>
  <c r="D9" i="1"/>
  <c r="C4" i="1"/>
  <c r="C9" i="1"/>
  <c r="B4" i="1"/>
  <c r="B9" i="1"/>
  <c r="D2" i="1"/>
  <c r="D8" i="1"/>
  <c r="C2" i="1"/>
</calcChain>
</file>

<file path=xl/sharedStrings.xml><?xml version="1.0" encoding="utf-8"?>
<sst xmlns="http://schemas.openxmlformats.org/spreadsheetml/2006/main" count="41" uniqueCount="37">
  <si>
    <t>Name</t>
  </si>
  <si>
    <t>Price</t>
  </si>
  <si>
    <t>Symbol</t>
  </si>
  <si>
    <t>Source</t>
  </si>
  <si>
    <t>ES</t>
  </si>
  <si>
    <t>Barchart</t>
  </si>
  <si>
    <t>ES*0</t>
  </si>
  <si>
    <t>TDA</t>
  </si>
  <si>
    <t>IEX</t>
  </si>
  <si>
    <t>AV</t>
  </si>
  <si>
    <t>FRED</t>
  </si>
  <si>
    <t>CoinMarketCap</t>
  </si>
  <si>
    <t>BTC</t>
  </si>
  <si>
    <t>Bitcoin</t>
  </si>
  <si>
    <t>DGS10</t>
  </si>
  <si>
    <t>10 Year Treasury Yield</t>
  </si>
  <si>
    <t>IVV</t>
  </si>
  <si>
    <t>AAPL</t>
  </si>
  <si>
    <t>Change</t>
  </si>
  <si>
    <t>FMP</t>
  </si>
  <si>
    <t>MSFT</t>
  </si>
  <si>
    <t>Finnhub</t>
  </si>
  <si>
    <t>^GSPC</t>
  </si>
  <si>
    <t>S&amp;P 500</t>
  </si>
  <si>
    <t>Tradier</t>
  </si>
  <si>
    <t>MCD.US</t>
  </si>
  <si>
    <t>EOD</t>
  </si>
  <si>
    <t>2330.XTAI</t>
  </si>
  <si>
    <t>marketstack</t>
  </si>
  <si>
    <t>MCD</t>
  </si>
  <si>
    <t>TSMC</t>
  </si>
  <si>
    <t>AAPL211217C00150000</t>
  </si>
  <si>
    <t>AAPL Dec 17 2021 150 Call</t>
  </si>
  <si>
    <t>SPY</t>
  </si>
  <si>
    <t>US 500</t>
  </si>
  <si>
    <t>IX.D.SPTRD.IFM.IP</t>
  </si>
  <si>
    <t>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</si>
</sst>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0;[Red]\-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43" fontId="0" fillId="0" borderId="0" xfId="1" applyFont="1"/>
    <xf numFmtId="164" fontId="1" fillId="0" borderId="0" xfId="1" applyNumberFormat="1" applyFont="1"/>
    <xf numFmtId="10" fontId="2" fillId="0" borderId="0" xfId="2" applyNumberFormat="1" applyFont="1"/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/>
  </sheetViews>
  <sheetFormatPr defaultRowHeight="14.25" x14ac:dyDescent="0.45"/>
  <cols>
    <col min="1" max="1" width="22.1328125" bestFit="1" customWidth="1"/>
    <col min="2" max="2" width="10.06640625" bestFit="1" customWidth="1"/>
    <col min="3" max="4" width="6.19921875" bestFit="1" customWidth="1"/>
    <col min="5" max="5" width="2.59765625" customWidth="1"/>
    <col min="6" max="6" width="19.9296875" bestFit="1" customWidth="1"/>
    <col min="7" max="7" width="12.9296875" bestFit="1" customWidth="1"/>
  </cols>
  <sheetData>
    <row r="1" spans="1:7" ht="14.55" x14ac:dyDescent="0.45">
      <c r="A1" t="s">
        <v>0</v>
      </c>
      <c r="B1" t="s">
        <v>1</v>
      </c>
      <c r="C1" s="4" t="s">
        <v>18</v>
      </c>
      <c r="D1" s="4"/>
      <c r="F1" t="s">
        <v>2</v>
      </c>
      <c r="G1" t="s">
        <v>3</v>
      </c>
    </row>
    <row r="2" spans="1:7" x14ac:dyDescent="0.45">
      <c r="A2" t="s">
        <v>23</v>
      </c>
      <c r="B2" s="1">
        <f>_xll.xlquotePrice(F2,G2)</f>
        <v>4479.71</v>
      </c>
      <c r="C2" s="2">
        <f>_xll.xlquoteChange(F2,G2)</f>
        <v>11.71</v>
      </c>
      <c r="D2" s="3">
        <f>_xll.xlquoteChangePercent(F2,G2)/100</f>
        <v>2.5999999999999999E-3</v>
      </c>
      <c r="F2" t="s">
        <v>22</v>
      </c>
      <c r="G2" t="s">
        <v>19</v>
      </c>
    </row>
    <row r="3" spans="1:7" x14ac:dyDescent="0.45">
      <c r="A3" t="s">
        <v>34</v>
      </c>
      <c r="B3" s="1">
        <f>_xll.xlquotePrice(F3,G3)</f>
        <v>4455.03</v>
      </c>
      <c r="C3" s="2">
        <f>_xll.xlquoteChange(F3,G3)</f>
        <v>-23.75</v>
      </c>
      <c r="D3" s="3">
        <f>_xll.xlquoteChangePercent(F3,G3)/100</f>
        <v>-5.3E-3</v>
      </c>
      <c r="F3" t="s">
        <v>35</v>
      </c>
      <c r="G3" t="s">
        <v>36</v>
      </c>
    </row>
    <row r="4" spans="1:7" x14ac:dyDescent="0.45">
      <c r="A4" t="s">
        <v>4</v>
      </c>
      <c r="B4" s="1">
        <f>_xll.xlquotePrice(F4,G4)</f>
        <v>4452.25</v>
      </c>
      <c r="C4" s="2">
        <f>_xll.xlquoteChange(F4,G4)</f>
        <v>-22</v>
      </c>
      <c r="D4" s="3">
        <f>_xll.xlquoteChangePercent(F4,G4)/100</f>
        <v>-4.8999999999999998E-3</v>
      </c>
      <c r="F4" t="s">
        <v>6</v>
      </c>
      <c r="G4" t="s">
        <v>5</v>
      </c>
    </row>
    <row r="5" spans="1:7" x14ac:dyDescent="0.45">
      <c r="A5" t="s">
        <v>33</v>
      </c>
      <c r="B5" s="1">
        <f>_xll.xlquotePrice(F5,G5)</f>
        <v>446.97</v>
      </c>
      <c r="C5" s="2">
        <f>_xll.xlquoteChange(F5,G5)</f>
        <v>1.05</v>
      </c>
      <c r="D5" s="3">
        <f>_xll.xlquoteChangePercent(F5,G5)/100</f>
        <v>2.3546824542518838E-3</v>
      </c>
      <c r="F5" t="s">
        <v>33</v>
      </c>
      <c r="G5" t="s">
        <v>21</v>
      </c>
    </row>
    <row r="6" spans="1:7" x14ac:dyDescent="0.45">
      <c r="A6" t="s">
        <v>16</v>
      </c>
      <c r="B6" s="1">
        <f>_xll.xlquotePrice(F6,G6)</f>
        <v>446.96</v>
      </c>
      <c r="C6" s="2">
        <f>_xll.xlquoteChange(F6,G6)</f>
        <v>-2.04</v>
      </c>
      <c r="D6" s="3">
        <f>_xll.xlquoteChangePercent(F6,G6)/100</f>
        <v>-4.5430000000000002E-3</v>
      </c>
      <c r="F6" t="s">
        <v>16</v>
      </c>
      <c r="G6" t="s">
        <v>7</v>
      </c>
    </row>
    <row r="7" spans="1:7" x14ac:dyDescent="0.45">
      <c r="A7" t="s">
        <v>17</v>
      </c>
      <c r="B7" s="1">
        <f>_xll.xlquotePrice(F7,G7)</f>
        <v>151.12</v>
      </c>
      <c r="C7" s="2">
        <f>_xll.xlquoteChange(F7,G7)</f>
        <v>2.02</v>
      </c>
      <c r="D7" s="3">
        <f>_xll.xlquoteChangePercent(F7,G7)/100</f>
        <v>1.355E-2</v>
      </c>
      <c r="F7" t="s">
        <v>17</v>
      </c>
      <c r="G7" t="s">
        <v>8</v>
      </c>
    </row>
    <row r="8" spans="1:7" x14ac:dyDescent="0.45">
      <c r="A8" t="s">
        <v>32</v>
      </c>
      <c r="B8" s="1">
        <f>_xll.xlquotePrice(F8,G8)</f>
        <v>9.65</v>
      </c>
      <c r="C8" s="2">
        <f>_xll.xlquoteChange(F8,G8)</f>
        <v>0</v>
      </c>
      <c r="D8" s="3">
        <f>_xll.xlquoteChangePercent(F8,G8)/100</f>
        <v>0</v>
      </c>
      <c r="F8" t="s">
        <v>31</v>
      </c>
      <c r="G8" t="s">
        <v>24</v>
      </c>
    </row>
    <row r="9" spans="1:7" x14ac:dyDescent="0.45">
      <c r="A9" t="s">
        <v>20</v>
      </c>
      <c r="B9" s="1">
        <f>_xll.xlquotePrice(F9,G9)</f>
        <v>294.60000000000002</v>
      </c>
      <c r="C9" s="2">
        <f>_xll.xlquoteChange(F9,G9)</f>
        <v>1.75</v>
      </c>
      <c r="D9" s="3">
        <f>_xll.xlquoteChangePercent(F9,G9)/100</f>
        <v>5.9757555062318604E-3</v>
      </c>
      <c r="F9" t="s">
        <v>20</v>
      </c>
      <c r="G9" t="s">
        <v>9</v>
      </c>
    </row>
    <row r="10" spans="1:7" x14ac:dyDescent="0.45">
      <c r="A10" t="s">
        <v>29</v>
      </c>
      <c r="B10" s="1">
        <f>_xll.xlquotePrice(F10,G10)</f>
        <v>240.97</v>
      </c>
      <c r="C10" s="2">
        <f>_xll.xlquoteChange(F10,G10)</f>
        <v>2.15</v>
      </c>
      <c r="D10" s="3">
        <f>_xll.xlquoteChangePercent(F10,G10)/100</f>
        <v>9.0025960974792728E-3</v>
      </c>
      <c r="F10" t="s">
        <v>25</v>
      </c>
      <c r="G10" t="s">
        <v>26</v>
      </c>
    </row>
    <row r="11" spans="1:7" x14ac:dyDescent="0.45">
      <c r="A11" t="s">
        <v>30</v>
      </c>
      <c r="B11" s="1">
        <f>_xll.xlquotePrice(F11,G11)</f>
        <v>580</v>
      </c>
      <c r="C11" s="2">
        <f>_xll.xlquoteChange(F11,G11)</f>
        <v>-4</v>
      </c>
      <c r="D11" s="3">
        <f>_xll.xlquoteChangePercent(F11,G11)/100</f>
        <v>-6.8493150684931512E-3</v>
      </c>
      <c r="F11" t="s">
        <v>27</v>
      </c>
      <c r="G11" t="s">
        <v>28</v>
      </c>
    </row>
    <row r="12" spans="1:7" x14ac:dyDescent="0.45">
      <c r="A12" t="s">
        <v>15</v>
      </c>
      <c r="B12" s="1">
        <f>_xll.xlquotePrice(F12,G12)</f>
        <v>1.29</v>
      </c>
      <c r="C12" s="2">
        <f>_xll.xlquoteChange(F12,G12)</f>
        <v>-7.0000000000000007E-2</v>
      </c>
      <c r="D12" s="3">
        <f>_xll.xlquoteChangePercent(F12,G12)/100</f>
        <v>-5.1470599999999998E-2</v>
      </c>
      <c r="F12" t="s">
        <v>14</v>
      </c>
      <c r="G12" t="s">
        <v>10</v>
      </c>
    </row>
    <row r="13" spans="1:7" x14ac:dyDescent="0.45">
      <c r="A13" t="s">
        <v>13</v>
      </c>
      <c r="B13" s="1">
        <f>_xll.xlquotePrice(F13,G13)</f>
        <v>46455.935088038401</v>
      </c>
      <c r="C13" s="2">
        <f>_xll.xlquoteChange(F13,G13)</f>
        <v>-843.45928910204839</v>
      </c>
      <c r="D13" s="3">
        <f>_xll.xlquoteChangePercent(F13,G13)/100</f>
        <v>-1.7832348600000002E-2</v>
      </c>
      <c r="F13" t="s">
        <v>12</v>
      </c>
      <c r="G13" t="s">
        <v>11</v>
      </c>
    </row>
  </sheetData>
  <mergeCells count="1">
    <mergeCell ref="C1:D1"/>
  </mergeCells>
  <dataValidations count="1">
    <dataValidation allowBlank="1" showInputMessage="1" showErrorMessage="1" sqref="A1" xr:uid="{00000000-0002-0000-0000-000000000000}"/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2020-11-08T05:42:24Z</dcterms:created>
  <dcterms:modified xsi:type="dcterms:W3CDTF">2021-08-17T13:17:04Z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327368bf-61ca-4d3e-be8d-ca896a33de29</vt:lpwstr>
  </property>
</Properties>
</file>