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0" yWindow="-100" windowWidth="29000" windowHeight="13180"/>
  </bookViews>
  <sheets>
    <sheet name="Earnings" sheetId="9" r:id="rId1"/>
  </sheets>
  <definedNames>
    <definedName name="Symbol">Earnings!$A$1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9" l="1"/>
  <c r="C8" i="9"/>
  <c r="G6" i="9"/>
  <c r="C5" i="9"/>
  <c r="D3" i="9"/>
  <c r="C3" i="9"/>
  <c r="D4" i="9"/>
  <c r="D5" i="9"/>
  <c r="F4" i="9"/>
  <c r="E5" i="9"/>
  <c r="D8" i="9"/>
  <c r="E4" i="9"/>
  <c r="E3" i="9"/>
  <c r="C7" i="9"/>
  <c r="G5" i="9"/>
  <c r="F7" i="9"/>
  <c r="F8" i="9"/>
  <c r="C6" i="9"/>
  <c r="F5" i="9"/>
  <c r="C4" i="9"/>
  <c r="F3" i="9"/>
  <c r="D6" i="9"/>
  <c r="E8" i="9"/>
  <c r="G7" i="9"/>
  <c r="F6" i="9"/>
  <c r="G8" i="9"/>
  <c r="D7" i="9"/>
  <c r="G4" i="9"/>
  <c r="E7" i="9"/>
  <c r="E6" i="9"/>
  <c r="G9" i="9" l="1"/>
  <c r="C9" i="9"/>
  <c r="E9" i="9"/>
  <c r="F9" i="9"/>
  <c r="D9" i="9"/>
</calcChain>
</file>

<file path=xl/sharedStrings.xml><?xml version="1.0" encoding="utf-8"?>
<sst xmlns="http://schemas.openxmlformats.org/spreadsheetml/2006/main" count="14" uniqueCount="13">
  <si>
    <t>AAPL</t>
  </si>
  <si>
    <t>EPS Surprise</t>
  </si>
  <si>
    <t>Fiscal End Date</t>
  </si>
  <si>
    <t>Year Ago EPS</t>
  </si>
  <si>
    <t>% Change</t>
  </si>
  <si>
    <t>Reported EPS</t>
  </si>
  <si>
    <t>Estimated EPS</t>
  </si>
  <si>
    <t>EPS Surprise %</t>
  </si>
  <si>
    <t>reportedEPS</t>
  </si>
  <si>
    <t>estimatedEPS</t>
  </si>
  <si>
    <t>surprise</t>
  </si>
  <si>
    <t>surprisePercentage</t>
  </si>
  <si>
    <t>fiscalDateEnding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</si>
</sst>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0" fontId="0" fillId="0" borderId="0" xfId="3" applyNumberFormat="1" applyFont="1"/>
    <xf numFmtId="0" fontId="3" fillId="0" borderId="0" xfId="0" applyFont="1"/>
  </cellXfs>
  <cellStyles count="4">
    <cellStyle name="Comma" xfId="1" builtinId="3"/>
    <cellStyle name="Normal" xfId="0" builtinId="0"/>
    <cellStyle name="Normal 2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4.5" x14ac:dyDescent="0.35"/>
  <cols>
    <col min="1" max="1" width="14.90625" customWidth="1"/>
    <col min="2" max="2" width="16.81640625" hidden="1" customWidth="1"/>
    <col min="3" max="7" width="10.6328125" customWidth="1"/>
  </cols>
  <sheetData>
    <row r="1" spans="1:7" x14ac:dyDescent="0.45">
      <c r="A1" t="s">
        <v>0</v>
      </c>
    </row>
    <row r="2" spans="1:7" x14ac:dyDescent="0.45">
      <c r="C2" s="3">
        <v>4</v>
      </c>
      <c r="D2" s="3">
        <v>3</v>
      </c>
      <c r="E2" s="3">
        <v>2</v>
      </c>
      <c r="F2" s="3">
        <v>1</v>
      </c>
      <c r="G2" s="3">
        <v>0</v>
      </c>
    </row>
    <row r="3" spans="1:7" x14ac:dyDescent="0.45">
      <c r="A3" t="s">
        <v>2</v>
      </c>
      <c r="B3" t="s">
        <v>12</v>
      </c>
      <c r="C3" s="1" t="str">
        <f>_xll.xlquoteEarnings(Symbol,$B3,C$2)</f>
        <v>2019-09-30</v>
      </c>
      <c r="D3" s="1" t="str">
        <f>_xll.xlquoteEarnings(Symbol,$B3,D$2)</f>
        <v>2019-12-31</v>
      </c>
      <c r="E3" s="1" t="str">
        <f>_xll.xlquoteEarnings(Symbol,$B3,E$2)</f>
        <v>2020-03-31</v>
      </c>
      <c r="F3" s="1" t="str">
        <f>_xll.xlquoteEarnings(Symbol,$B3,F$2)</f>
        <v>2020-06-30</v>
      </c>
      <c r="G3" s="1" t="str">
        <f>_xll.xlquoteEarnings(Symbol,$B3,G$2)</f>
        <v>2020-09-30</v>
      </c>
    </row>
    <row r="4" spans="1:7" x14ac:dyDescent="0.45">
      <c r="A4" t="s">
        <v>5</v>
      </c>
      <c r="B4" t="s">
        <v>8</v>
      </c>
      <c r="C4" s="1">
        <f>_xll.xlquoteEarnings(Symbol,$B4,C$2)</f>
        <v>0.76</v>
      </c>
      <c r="D4" s="1">
        <f>_xll.xlquoteEarnings(Symbol,$B4,D$2)</f>
        <v>1.25</v>
      </c>
      <c r="E4" s="1">
        <f>_xll.xlquoteEarnings(Symbol,$B4,E$2)</f>
        <v>0.64</v>
      </c>
      <c r="F4" s="1">
        <f>_xll.xlquoteEarnings(Symbol,$B4,F$2)</f>
        <v>0.65</v>
      </c>
      <c r="G4" s="1">
        <f>_xll.xlquoteEarnings(Symbol,$B4,G$2)</f>
        <v>0.73</v>
      </c>
    </row>
    <row r="5" spans="1:7" x14ac:dyDescent="0.45">
      <c r="A5" t="s">
        <v>6</v>
      </c>
      <c r="B5" t="s">
        <v>9</v>
      </c>
      <c r="C5" s="1">
        <f>_xll.xlquoteEarnings(Symbol,$B5,C$2)</f>
        <v>0.71</v>
      </c>
      <c r="D5" s="1">
        <f>_xll.xlquoteEarnings(Symbol,$B5,D$2)</f>
        <v>1.1399999999999999</v>
      </c>
      <c r="E5" s="1">
        <f>_xll.xlquoteEarnings(Symbol,$B5,E$2)</f>
        <v>0.56000000000000005</v>
      </c>
      <c r="F5" s="1">
        <f>_xll.xlquoteEarnings(Symbol,$B5,F$2)</f>
        <v>0.51</v>
      </c>
      <c r="G5" s="1">
        <f>_xll.xlquoteEarnings(Symbol,$B5,G$2)</f>
        <v>0.7</v>
      </c>
    </row>
    <row r="6" spans="1:7" x14ac:dyDescent="0.45">
      <c r="A6" t="s">
        <v>1</v>
      </c>
      <c r="B6" t="s">
        <v>10</v>
      </c>
      <c r="C6" s="1">
        <f>_xll.xlquoteEarnings(Symbol,$B6,C$2)</f>
        <v>0.05</v>
      </c>
      <c r="D6" s="1">
        <f>_xll.xlquoteEarnings(Symbol,$B6,D$2)</f>
        <v>0.11</v>
      </c>
      <c r="E6" s="1">
        <f>_xll.xlquoteEarnings(Symbol,$B6,E$2)</f>
        <v>0.08</v>
      </c>
      <c r="F6" s="1">
        <f>_xll.xlquoteEarnings(Symbol,$B6,F$2)</f>
        <v>0.14000000000000001</v>
      </c>
      <c r="G6" s="1">
        <f>_xll.xlquoteEarnings(Symbol,$B6,G$2)</f>
        <v>0.03</v>
      </c>
    </row>
    <row r="7" spans="1:7" x14ac:dyDescent="0.45">
      <c r="A7" t="s">
        <v>7</v>
      </c>
      <c r="B7" t="s">
        <v>11</v>
      </c>
      <c r="C7" s="2">
        <f>_xll.xlquoteEarnings(Symbol,$B7,C$2)/100</f>
        <v>7.0422999999999999E-2</v>
      </c>
      <c r="D7" s="2">
        <f>_xll.xlquoteEarnings(Symbol,$B7,D$2)/100</f>
        <v>9.6491000000000007E-2</v>
      </c>
      <c r="E7" s="2">
        <f>_xll.xlquoteEarnings(Symbol,$B7,E$2)/100</f>
        <v>0.14285700000000001</v>
      </c>
      <c r="F7" s="2">
        <f>_xll.xlquoteEarnings(Symbol,$B7,F$2)/100</f>
        <v>0.27451000000000003</v>
      </c>
      <c r="G7" s="2">
        <f>_xll.xlquoteEarnings(Symbol,$B7,G$2)/100</f>
        <v>4.2857000000000006E-2</v>
      </c>
    </row>
    <row r="8" spans="1:7" x14ac:dyDescent="0.45">
      <c r="A8" t="s">
        <v>3</v>
      </c>
      <c r="B8" t="s">
        <v>8</v>
      </c>
      <c r="C8" s="1">
        <f>_xll.xlquoteEarnings(Symbol,$B8,C$2+4)</f>
        <v>0.73</v>
      </c>
      <c r="D8" s="1">
        <f>_xll.xlquoteEarnings(Symbol,$B8,D$2+4)</f>
        <v>1.05</v>
      </c>
      <c r="E8" s="1">
        <f>_xll.xlquoteEarnings(Symbol,$B8,E$2+4)</f>
        <v>0.62</v>
      </c>
      <c r="F8" s="1">
        <f>_xll.xlquoteEarnings(Symbol,$B8,F$2+4)</f>
        <v>0.55000000000000004</v>
      </c>
      <c r="G8" s="1">
        <f>_xll.xlquoteEarnings(Symbol,$B8,G$2+4)</f>
        <v>0.76</v>
      </c>
    </row>
    <row r="9" spans="1:7" x14ac:dyDescent="0.45">
      <c r="A9" t="s">
        <v>4</v>
      </c>
      <c r="C9" s="2">
        <f t="shared" ref="C9:F9" si="0">C4/C8-1</f>
        <v>4.1095890410958846E-2</v>
      </c>
      <c r="D9" s="2">
        <f t="shared" si="0"/>
        <v>0.19047619047619047</v>
      </c>
      <c r="E9" s="2">
        <f t="shared" si="0"/>
        <v>3.2258064516129004E-2</v>
      </c>
      <c r="F9" s="2">
        <f t="shared" si="0"/>
        <v>0.18181818181818166</v>
      </c>
      <c r="G9" s="2">
        <f>G4/G8-1</f>
        <v>-3.9473684210526327E-2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Earnings</vt:lpstr>
      <vt:lpstr>Symbol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Yang-楊天佑</cp:lastModifiedBy>
  <dcterms:created xsi:type="dcterms:W3CDTF">2018-03-14T02:19:36Z</dcterms:created>
  <dcterms:modified xsi:type="dcterms:W3CDTF">2020-12-03T05:54:35Z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1b6a70f2-bc62-4275-ac5f-c089b97d5cba</vt:lpwstr>
  </property>
</Properties>
</file>