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1_{E20AB5A6-148D-46B6-B57E-2FD968556C5D}" xr6:coauthVersionLast="47" xr6:coauthVersionMax="47" xr10:uidLastSave="{00000000-0000-0000-0000-000000000000}"/>
  <bookViews>
    <workbookView xWindow="-120" yWindow="-120" windowWidth="24240" windowHeight="13140" activeTab="3" xr2:uid="{6F716FE0-A4DF-418B-900B-3408E44BFC15}"/>
  </bookViews>
  <sheets>
    <sheet name="Skill_Job_Analysis" sheetId="16" r:id="rId1"/>
    <sheet name="Skills salary analysis" sheetId="20" r:id="rId2"/>
    <sheet name="median salary" sheetId="19" r:id="rId3"/>
    <sheet name="salary vs skills" sheetId="18" r:id="rId4"/>
  </sheets>
  <definedNames>
    <definedName name="Slicer_job_country1">#N/A</definedName>
    <definedName name="Slicer_job_title_short">#N/A</definedName>
  </definedNames>
  <calcPr calcId="191029"/>
  <pivotCaches>
    <pivotCache cacheId="732" r:id="rId5"/>
    <pivotCache cacheId="735" r:id="rId6"/>
    <pivotCache cacheId="798" r:id="rId7"/>
    <pivotCache cacheId="801" r:id="rId8"/>
  </pivotCaches>
  <extLst>
    <ext xmlns:x14="http://schemas.microsoft.com/office/spreadsheetml/2009/9/main" uri="{876F7934-8845-4945-9796-88D515C7AA90}">
      <x14:pivotCaches>
        <pivotCache cacheId="70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 i="18" l="1" a="1"/>
  <c r="H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<sst xmlns="http://schemas.openxmlformats.org/spreadsheetml/2006/main" count="58" uniqueCount="30">
  <si>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</si>
  <si>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</si>
  <si>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</si>
  <si>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</si>
  <si>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</si>
  <si>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</si>
  <si>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</si>
  <si>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</si>
  <si>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</si>
  <si>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</si>
  <si>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</si>
  <si>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</si>
  <si>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</si>
  <si>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</si>
  <si>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</si>
  <si>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</si>
  <si>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</si>
  <si>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</si>
  <si>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Oracle</t>
  </si>
  <si>
    <t>skill count</t>
  </si>
  <si>
    <t>Job count</t>
  </si>
  <si>
    <t>skills per job</t>
  </si>
  <si>
    <t>Median Salary</t>
  </si>
  <si>
    <t>Power BI</t>
  </si>
  <si>
    <t>median salary US</t>
  </si>
  <si>
    <t>Median Salary Non US countries</t>
  </si>
  <si>
    <t>Powerpoint</t>
  </si>
  <si>
    <t>Word</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</si>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</sst>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7" formatCode="0.0"/>
    <numFmt numFmtId="168" formatCode="\$#,##0;\-\$#,##0;\$#,##0"/>
    <numFmt numFmtId="169" formatCode="0.0%"/>
  </numFmts>
  <fonts count="3">
    <font>
      <sz val="11"/>
      <color theme="1"/>
      <name val="Aptos Narrow"/>
      <family val="2"/>
      <scheme val="minor"/>
    </font>
    <font>
      <sz val="11"/>
      <color theme="1"/>
      <name val="Aptos Narrow"/>
      <family val="2"/>
      <scheme val="minor"/>
    </font>
    <font>
      <sz val="11"/>
      <color theme="0" tint="-0.1499984740745262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3" fontId="0" fillId="0" borderId="0" xfId="0" applyNumberFormat="1"/>
    <xf numFmtId="167" fontId="0" fillId="0" borderId="0" xfId="0" applyNumberFormat="1"/>
    <xf numFmtId="168" fontId="0" fillId="0" borderId="0" xfId="0" applyNumberFormat="1"/>
    <xf numFmtId="9" fontId="0" fillId="0" borderId="0" xfId="0" applyNumberFormat="1"/>
    <xf numFmtId="169" fontId="0" fillId="0" borderId="0" xfId="0" applyNumberFormat="1"/>
    <xf numFmtId="169" fontId="0" fillId="0" borderId="0" xfId="1" applyNumberFormat="1" applyFont="1"/>
    <xf numFmtId="0" fontId="2" fillId="0" borderId="0" xfId="0" applyFont="1"/>
  </cellXfs>
  <cellStyles count="2">
    <cellStyle name="Normal" xfId="0" builtinId="0"/>
    <cellStyle name="Percent" xfId="1" builtinId="5"/>
  </cellStyles>
  <dxfs count="3">
    <dxf>
      <numFmt numFmtId="169" formatCode="0.0%"/>
    </dxf>
    <dxf>
      <numFmt numFmtId="169"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4C42-45F7-A71A-37423F4584CE}"/>
            </c:ext>
          </c:extLst>
        </c:ser>
        <c:dLbls>
          <c:showLegendKey val="0"/>
          <c:showVal val="0"/>
          <c:showCatName val="0"/>
          <c:showSerName val="0"/>
          <c:showPercent val="0"/>
          <c:showBubbleSize val="0"/>
        </c:dLbls>
        <c:gapWidth val="100"/>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Skill </a:t>
                </a:r>
                <a:r>
                  <a:rPr lang="pl-PL"/>
                  <a:t>Likelihood</a:t>
                </a:r>
                <a:r>
                  <a:rPr lang="en-US"/>
                  <a:t> in Job Postings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[1_Power_Pivot_Intro_Pt2.xlsx]Skills salary 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skills</a:t>
            </a:r>
            <a:r>
              <a:rPr lang="pl-PL" baseline="0"/>
              <a:t> likelihood vs median salary for the job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pattFill prst="pct5">
              <a:fgClr>
                <a:schemeClr val="accent1">
                  <a:lumMod val="20000"/>
                  <a:lumOff val="80000"/>
                </a:schemeClr>
              </a:fgClr>
              <a:bgClr>
                <a:schemeClr val="bg1"/>
              </a:bgClr>
            </a:patt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7"/>
          <c:spPr>
            <a:pattFill prst="pct5">
              <a:fgClr>
                <a:schemeClr val="accent1">
                  <a:lumMod val="20000"/>
                  <a:lumOff val="80000"/>
                </a:schemeClr>
              </a:fgClr>
              <a:bgClr>
                <a:schemeClr val="bg1"/>
              </a:bgClr>
            </a:pattFill>
            <a:ln w="9525">
              <a:solidFill>
                <a:schemeClr val="accent1">
                  <a:tint val="77000"/>
                </a:schemeClr>
              </a:solidFill>
            </a:ln>
            <a:effectLst/>
          </c:spPr>
        </c:marker>
      </c:pivotFmt>
    </c:pivotFmts>
    <c:plotArea>
      <c:layout/>
      <c:barChart>
        <c:barDir val="col"/>
        <c:grouping val="clustered"/>
        <c:varyColors val="0"/>
        <c:ser>
          <c:idx val="0"/>
          <c:order val="0"/>
          <c:tx>
            <c:strRef>
              <c:f>'Skills salary analysis'!$E$9</c:f>
              <c:strCache>
                <c:ptCount val="1"/>
                <c:pt idx="0">
                  <c:v>Median Salary Skills</c:v>
                </c:pt>
              </c:strCache>
            </c:strRef>
          </c:tx>
          <c:spPr>
            <a:solidFill>
              <a:schemeClr val="accent1">
                <a:shade val="76000"/>
              </a:schemeClr>
            </a:solidFill>
            <a:ln>
              <a:noFill/>
            </a:ln>
            <a:effectLst/>
          </c:spPr>
          <c:invertIfNegative val="0"/>
          <c:cat>
            <c:strRef>
              <c:f>'Skills salary analysis'!$D$10:$D$20</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 salary analysis'!$E$10:$E$20</c:f>
              <c:numCache>
                <c:formatCode>\$#\ ##0;\-\$#\ ##0;\$#\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DE9E-43FA-8182-E8AFA3A52FE0}"/>
            </c:ext>
          </c:extLst>
        </c:ser>
        <c:dLbls>
          <c:showLegendKey val="0"/>
          <c:showVal val="0"/>
          <c:showCatName val="0"/>
          <c:showSerName val="0"/>
          <c:showPercent val="0"/>
          <c:showBubbleSize val="0"/>
        </c:dLbls>
        <c:gapWidth val="219"/>
        <c:axId val="648632079"/>
        <c:axId val="648630831"/>
      </c:barChart>
      <c:lineChart>
        <c:grouping val="standard"/>
        <c:varyColors val="0"/>
        <c:ser>
          <c:idx val="1"/>
          <c:order val="1"/>
          <c:tx>
            <c:strRef>
              <c:f>'Skills salary analysis'!$F$9</c:f>
              <c:strCache>
                <c:ptCount val="1"/>
                <c:pt idx="0">
                  <c:v>Skill Likelihood</c:v>
                </c:pt>
              </c:strCache>
            </c:strRef>
          </c:tx>
          <c:spPr>
            <a:ln w="28575" cap="rnd">
              <a:noFill/>
              <a:round/>
            </a:ln>
            <a:effectLst/>
          </c:spPr>
          <c:marker>
            <c:symbol val="diamond"/>
            <c:size val="7"/>
            <c:spPr>
              <a:pattFill prst="pct5">
                <a:fgClr>
                  <a:schemeClr val="accent1">
                    <a:lumMod val="20000"/>
                    <a:lumOff val="80000"/>
                  </a:schemeClr>
                </a:fgClr>
                <a:bgClr>
                  <a:schemeClr val="bg1"/>
                </a:bgClr>
              </a:pattFill>
              <a:ln w="9525">
                <a:solidFill>
                  <a:schemeClr val="accent1">
                    <a:tint val="77000"/>
                  </a:schemeClr>
                </a:solidFill>
              </a:ln>
              <a:effectLst/>
            </c:spPr>
          </c:marker>
          <c:cat>
            <c:strRef>
              <c:f>'Skills salary analysis'!$D$10:$D$20</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 salary analysis'!$F$10:$F$20</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DE9E-43FA-8182-E8AFA3A52FE0}"/>
            </c:ext>
          </c:extLst>
        </c:ser>
        <c:dLbls>
          <c:showLegendKey val="0"/>
          <c:showVal val="0"/>
          <c:showCatName val="0"/>
          <c:showSerName val="0"/>
          <c:showPercent val="0"/>
          <c:showBubbleSize val="0"/>
        </c:dLbls>
        <c:marker val="1"/>
        <c:smooth val="0"/>
        <c:axId val="904772975"/>
        <c:axId val="904770895"/>
      </c:lineChart>
      <c:catAx>
        <c:axId val="64863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30831"/>
        <c:crosses val="autoZero"/>
        <c:auto val="1"/>
        <c:lblAlgn val="ctr"/>
        <c:lblOffset val="100"/>
        <c:noMultiLvlLbl val="0"/>
      </c:catAx>
      <c:valAx>
        <c:axId val="648630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32079"/>
        <c:crosses val="autoZero"/>
        <c:crossBetween val="between"/>
      </c:valAx>
      <c:valAx>
        <c:axId val="90477089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2975"/>
        <c:crosses val="max"/>
        <c:crossBetween val="between"/>
      </c:valAx>
      <c:catAx>
        <c:axId val="904772975"/>
        <c:scaling>
          <c:orientation val="minMax"/>
        </c:scaling>
        <c:delete val="1"/>
        <c:axPos val="b"/>
        <c:numFmt formatCode="General" sourceLinked="1"/>
        <c:majorTickMark val="out"/>
        <c:minorTickMark val="none"/>
        <c:tickLblPos val="nextTo"/>
        <c:crossAx val="90477089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skills'!$L$1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1AF3BE80-84F1-4AD9-AC82-92395100FC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BF9-408A-AB8A-1FDD989F383D}"/>
                </c:ext>
              </c:extLst>
            </c:dLbl>
            <c:dLbl>
              <c:idx val="1"/>
              <c:tx>
                <c:rich>
                  <a:bodyPr/>
                  <a:lstStyle/>
                  <a:p>
                    <a:fld id="{16935226-FDFD-4C3E-ABDC-227BF8AB11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BF9-408A-AB8A-1FDD989F383D}"/>
                </c:ext>
              </c:extLst>
            </c:dLbl>
            <c:dLbl>
              <c:idx val="2"/>
              <c:tx>
                <c:rich>
                  <a:bodyPr/>
                  <a:lstStyle/>
                  <a:p>
                    <a:fld id="{4783AD3F-33EE-4F76-966B-166FD81104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BF9-408A-AB8A-1FDD989F383D}"/>
                </c:ext>
              </c:extLst>
            </c:dLbl>
            <c:dLbl>
              <c:idx val="3"/>
              <c:tx>
                <c:rich>
                  <a:bodyPr/>
                  <a:lstStyle/>
                  <a:p>
                    <a:fld id="{62108E7D-E82B-4D5B-8810-FD20831B28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BF9-408A-AB8A-1FDD989F383D}"/>
                </c:ext>
              </c:extLst>
            </c:dLbl>
            <c:dLbl>
              <c:idx val="4"/>
              <c:layout>
                <c:manualLayout>
                  <c:x val="-0.10114092872507266"/>
                  <c:y val="-7.0175438596491307E-2"/>
                </c:manualLayout>
              </c:layout>
              <c:tx>
                <c:rich>
                  <a:bodyPr/>
                  <a:lstStyle/>
                  <a:p>
                    <a:fld id="{2ADF4891-5CFC-4630-B2A8-6960EC2736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BF9-408A-AB8A-1FDD989F383D}"/>
                </c:ext>
              </c:extLst>
            </c:dLbl>
            <c:dLbl>
              <c:idx val="5"/>
              <c:tx>
                <c:rich>
                  <a:bodyPr/>
                  <a:lstStyle/>
                  <a:p>
                    <a:fld id="{520022C7-9110-45CC-A95F-B8E93DC878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BF9-408A-AB8A-1FDD989F383D}"/>
                </c:ext>
              </c:extLst>
            </c:dLbl>
            <c:dLbl>
              <c:idx val="6"/>
              <c:tx>
                <c:rich>
                  <a:bodyPr/>
                  <a:lstStyle/>
                  <a:p>
                    <a:fld id="{3391D85D-D5AA-4372-B516-2482F8B1BF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BF9-408A-AB8A-1FDD989F383D}"/>
                </c:ext>
              </c:extLst>
            </c:dLbl>
            <c:dLbl>
              <c:idx val="7"/>
              <c:layout>
                <c:manualLayout>
                  <c:x val="-0.14554426328729972"/>
                  <c:y val="-0.13209494324045407"/>
                </c:manualLayout>
              </c:layout>
              <c:tx>
                <c:rich>
                  <a:bodyPr/>
                  <a:lstStyle/>
                  <a:p>
                    <a:fld id="{E9DCB239-111E-4356-8CE5-FDC67AD78B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BF9-408A-AB8A-1FDD989F383D}"/>
                </c:ext>
              </c:extLst>
            </c:dLbl>
            <c:dLbl>
              <c:idx val="8"/>
              <c:tx>
                <c:rich>
                  <a:bodyPr/>
                  <a:lstStyle/>
                  <a:p>
                    <a:fld id="{CFDD551D-2B91-49BD-8C93-0A4DADB8DE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BF9-408A-AB8A-1FDD989F383D}"/>
                </c:ext>
              </c:extLst>
            </c:dLbl>
            <c:dLbl>
              <c:idx val="9"/>
              <c:layout>
                <c:manualLayout>
                  <c:x val="-1.480111152074234E-2"/>
                  <c:y val="0.1609907120743034"/>
                </c:manualLayout>
              </c:layout>
              <c:tx>
                <c:rich>
                  <a:bodyPr/>
                  <a:lstStyle/>
                  <a:p>
                    <a:fld id="{66B05EA7-2608-42FA-883D-34085C7CC9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BF9-408A-AB8A-1FDD989F38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og"/>
            <c:dispRSqr val="0"/>
            <c:dispEq val="0"/>
          </c:trendline>
          <c:xVal>
            <c:numRef>
              <c:f>'salary vs skills'!$K$2:$K$11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xVal>
          <c:yVal>
            <c:numRef>
              <c:f>'salary vs skills'!$L$2:$L$11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yVal>
          <c:smooth val="0"/>
          <c:extLst>
            <c:ext xmlns:c15="http://schemas.microsoft.com/office/drawing/2012/chart" uri="{02D57815-91ED-43cb-92C2-25804820EDAC}">
              <c15:datalabelsRange>
                <c15:f>'salary vs skills'!$H$2:$H$11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ABF9-408A-AB8A-1FDD989F383D}"/>
            </c:ext>
          </c:extLst>
        </c:ser>
        <c:dLbls>
          <c:showLegendKey val="0"/>
          <c:showVal val="0"/>
          <c:showCatName val="0"/>
          <c:showSerName val="0"/>
          <c:showPercent val="0"/>
          <c:showBubbleSize val="0"/>
        </c:dLbls>
        <c:axId val="587392895"/>
        <c:axId val="587378335"/>
      </c:scatterChart>
      <c:valAx>
        <c:axId val="587392895"/>
        <c:scaling>
          <c:orientation val="minMax"/>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Average Skills</a:t>
                </a:r>
                <a:r>
                  <a:rPr lang="pl-PL" baseline="0"/>
                  <a:t> Required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378335"/>
        <c:crosses val="autoZero"/>
        <c:crossBetween val="midCat"/>
      </c:valAx>
      <c:valAx>
        <c:axId val="587378335"/>
        <c:scaling>
          <c:orientation val="minMax"/>
          <c:min val="8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a:t>
                </a:r>
                <a:r>
                  <a:rPr lang="pl-PL" baseline="0"/>
                  <a:t>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392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78528</xdr:colOff>
      <xdr:row>0</xdr:row>
      <xdr:rowOff>171662</xdr:rowOff>
    </xdr:from>
    <xdr:to>
      <xdr:col>9</xdr:col>
      <xdr:colOff>515196</xdr:colOff>
      <xdr:row>17</xdr:row>
      <xdr:rowOff>103082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1</xdr:row>
      <xdr:rowOff>95250</xdr:rowOff>
    </xdr:from>
    <xdr:to>
      <xdr:col>2</xdr:col>
      <xdr:colOff>449580</xdr:colOff>
      <xdr:row>15</xdr:row>
      <xdr:rowOff>114935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8D5B602F-4882-45C4-AABC-952420A21D5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8100" y="27622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64770</xdr:colOff>
      <xdr:row>16</xdr:row>
      <xdr:rowOff>0</xdr:rowOff>
    </xdr:from>
    <xdr:to>
      <xdr:col>2</xdr:col>
      <xdr:colOff>476250</xdr:colOff>
      <xdr:row>30</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D675E8A-CEAF-4EB5-9722-EB7AA72463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64770" y="289560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85725</xdr:colOff>
      <xdr:row>4</xdr:row>
      <xdr:rowOff>114300</xdr:rowOff>
    </xdr:from>
    <xdr:to>
      <xdr:col>12</xdr:col>
      <xdr:colOff>342899</xdr:colOff>
      <xdr:row>28</xdr:row>
      <xdr:rowOff>0</xdr:rowOff>
    </xdr:to>
    <xdr:graphicFrame macro="">
      <xdr:nvGraphicFramePr>
        <xdr:cNvPr id="5" name="Chart 4">
          <a:extLst>
            <a:ext uri="{FF2B5EF4-FFF2-40B4-BE49-F238E27FC236}">
              <a16:creationId xmlns:a16="http://schemas.microsoft.com/office/drawing/2014/main" id="{1C274153-B856-48E6-A95F-C815BAAA6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314325</xdr:colOff>
      <xdr:row>0</xdr:row>
      <xdr:rowOff>0</xdr:rowOff>
    </xdr:from>
    <xdr:to>
      <xdr:col>7</xdr:col>
      <xdr:colOff>85725</xdr:colOff>
      <xdr:row>13</xdr:row>
      <xdr:rowOff>171450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3461026-88FC-4528-8AB1-05A4DC57186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6198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3</xdr:row>
      <xdr:rowOff>28575</xdr:rowOff>
    </xdr:from>
    <xdr:to>
      <xdr:col>13</xdr:col>
      <xdr:colOff>80962</xdr:colOff>
      <xdr:row>20</xdr:row>
      <xdr:rowOff>28575</xdr:rowOff>
    </xdr:to>
    <xdr:graphicFrame macro="">
      <xdr:nvGraphicFramePr>
        <xdr:cNvPr id="2" name="Chart 1">
          <a:extLst>
            <a:ext uri="{FF2B5EF4-FFF2-40B4-BE49-F238E27FC236}">
              <a16:creationId xmlns:a16="http://schemas.microsoft.com/office/drawing/2014/main" id="{CA48E8EB-1399-4DA2-9AA4-BD0557C0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304800</xdr:colOff>
      <xdr:row>12</xdr:row>
      <xdr:rowOff>114300</xdr:rowOff>
    </xdr:from>
    <xdr:to>
      <xdr:col>5</xdr:col>
      <xdr:colOff>190500</xdr:colOff>
      <xdr:row>26</xdr:row>
      <xdr:rowOff>104775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51A07A2F-694C-4DA9-A30F-B038D37E9BA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3562350" y="2286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521699884259" backgroundQuery="1" createdVersion="7" refreshedVersion="7" minRefreshableVersion="3" recordCount="0" supportSubquery="1" supportAdvancedDrill="1" xr:uid="{407454F3-09B5-4793-AF44-04F89E71EF3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 US countries]" caption="Median Salary Non US countrie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 US countries]" caption="Median Salary Non US countrie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521700347221" backgroundQuery="1" createdVersion="7" refreshedVersion="7" minRefreshableVersion="3" recordCount="0" supportSubquery="1" supportAdvancedDrill="1" xr:uid="{0F854975-87E0-4CD6-8454-0ECA329FF34E}">
  <cacheSource type="external" connectionId="3"/>
  <cacheFields count="6">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3" level="32767"/>
    <cacheField name="[Measures].[Job count]" caption="Job count" numFmtId="0" hierarchy="24" level="32767"/>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5"/>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635313310187" backgroundQuery="1" createdVersion="8" refreshedVersion="7"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635313773149" backgroundQuery="1" createdVersion="7" refreshedVersion="7" minRefreshableVersion="3" recordCount="0" supportSubquery="1" supportAdvancedDrill="1" xr:uid="{E5E5B830-8684-4200-83D2-B31DBBF4F1DE}">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86.521098379628" backgroundQuery="1" createdVersion="3" refreshedVersion="7" minRefreshableVersion="3" recordCount="0" supportSubquery="1" supportAdvancedDrill="1" xr:uid="{F04ED9DB-CF57-4FB4-9E1A-1939290216D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ountries]" caption="Median Salary Non US countrie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23390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98" applyNumberFormats="0" applyBorderFormats="0" applyFontFormats="0" applyPatternFormats="0" applyAlignmentFormats="0" applyWidthHeightFormats="1" dataCaption="Values" tag="08ec167a-641f-45e8-b843-d0785a857989" updatedVersion="7"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169"/>
  </dataFields>
  <formats count="2">
    <format dxfId="1">
      <pivotArea outline="0" collapsedLevelsAreSubtotals="1" fieldPosition="0"/>
    </format>
    <format dxfId="0">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799A06-CDC4-4CA2-8D0F-B2EB4C5A9744}" name="PivotTable3" cacheId="801" applyNumberFormats="0" applyBorderFormats="0" applyFontFormats="0" applyPatternFormats="0" applyAlignmentFormats="0" applyWidthHeightFormats="1" dataCaption="Values" tag="71edbb7b-52a1-4671-ac4a-519e1d4c4f5f" updatedVersion="7" minRefreshableVersion="3" useAutoFormatting="1" subtotalHiddenItems="1" itemPrintTitles="1" createdVersion="7" indent="0" outline="1" outlineData="1" multipleFieldFilters="0" chartFormat="2">
  <location ref="D9:F20"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formats count="1">
    <format dxfId="2">
      <pivotArea dataOnly="0" outline="0" fieldPosition="0">
        <references count="1">
          <reference field="4294967294" count="1">
            <x v="1"/>
          </reference>
        </references>
      </pivotArea>
    </format>
  </formats>
  <chartFormats count="3">
    <chartFormat chart="1"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 format="4">
      <pivotArea type="data" outline="0" fieldPosition="0">
        <references count="2">
          <reference field="4294967294" count="1" selected="0">
            <x v="1"/>
          </reference>
          <reference field="0" count="1" selected="0">
            <x v="4"/>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908DE6-670A-42DD-9427-CEA4DB28B735}" name="PivotTable2" cacheId="732" applyNumberFormats="0" applyBorderFormats="0" applyFontFormats="0" applyPatternFormats="0" applyAlignmentFormats="0" applyWidthHeightFormats="1" dataCaption="Values" tag="a39139b8-43e7-4520-a6c5-3c2fc265a042" updatedVersion="7" minRefreshableVersion="3" useAutoFormatting="1" subtotalHiddenItems="1" itemPrintTitles="1" createdVersion="7" indent="0" outline="1" outlineData="1" multipleFieldFilters="0">
  <location ref="A1:D12" firstHeaderRow="0" firstDataRow="1" firstDataCol="1"/>
  <pivotFields count="5">
    <pivotField axis="axisRow" allDrilled="1" subtotalTop="0" showAll="0" defaultSubtotal="0" defaultAttributeDrillState="1">
      <items count="10">
        <item x="2"/>
        <item x="8"/>
        <item x="3"/>
        <item x="4"/>
        <item x="5"/>
        <item x="6"/>
        <item x="9"/>
        <item x="0"/>
        <item x="1"/>
        <item x="7"/>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_jobs_salary">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8C2943-2C19-4655-B631-D29C9F933AC9}" name="PivotTable1" cacheId="735" applyNumberFormats="0" applyBorderFormats="0" applyFontFormats="0" applyPatternFormats="0" applyAlignmentFormats="0" applyWidthHeightFormats="1" dataCaption="Values" tag="1660337b-1e9c-4a10-82e5-b43beccc4362" updatedVersion="7" minRefreshableVersion="3" useAutoFormatting="1" itemPrintTitles="1" createdVersion="7" indent="0" outline="1" outlineData="1" multipleFieldFilters="0">
  <location ref="A1:E12" firstHeaderRow="0" firstDataRow="1" firstDataCol="1"/>
  <pivotFields count="6">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4" numFmtId="167"/>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3"/>
  </pivotTables>
  <data>
    <olap pivotCacheId="123233905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8A5DD50-E538-4B50-8748-89ED11FCAA2C}" sourceName="[data_jobs_salary].[job_country]">
  <pivotTables>
    <pivotTable tabId="19" name="PivotTable2"/>
    <pivotTable tabId="18" name="PivotTable1"/>
    <pivotTable tabId="20" name="PivotTable3"/>
    <pivotTable tabId="16" name="PivotTable2"/>
  </pivotTables>
  <data>
    <olap pivotCacheId="123233905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Other1" rowHeight="234950"/>
  <slicer name="job_country" xr10:uid="{9846ADD1-A959-4FDA-939A-06685B788C12}" cache="Slicer_job_country1" caption="Country" startItem="98"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BF69286-B891-48E1-8DA9-7934D1733C08}" cache="Slicer_job_title_short" caption="Job Title" level="1" rowHeight="234950"/>
  <slicer name="job_country 2" xr10:uid="{EE0F12F6-25D4-47E5-8457-9C5361FBEB0E}"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0822778-035F-442E-9793-F98F2E4F5107}" cache="Slicer_job_country1" caption="Country" startItem="94"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C5E4B45-2654-4973-B56B-C18936B804B5}" cache="Slicer_job_country1" caption="Country" startItem="74"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J22" sqref="J22"/>
    </sheetView>
  </sheetViews>
  <sheetFormatPr defaultRowHeight="14.25"/>
  <cols>
    <col min="1" max="1" width="13.125" bestFit="1" customWidth="1"/>
    <col min="2" max="2" width="14.5" style="8" bestFit="1" customWidth="1"/>
  </cols>
  <sheetData>
    <row r="3" spans="1:2">
      <c r="A3" s="1" t="s">
        <v>10</v>
      </c>
      <c r="B3" s="7" t="s">
        <v>29</v>
      </c>
    </row>
    <row r="4" spans="1:2">
      <c r="A4" s="2" t="s">
        <v>18</v>
      </c>
      <c r="B4" s="7">
        <v>6.7873845784866285E-2</v>
      </c>
    </row>
    <row r="5" spans="1:2">
      <c r="A5" s="2" t="s">
        <v>26</v>
      </c>
      <c r="B5" s="7">
        <v>9.653435663748651E-2</v>
      </c>
    </row>
    <row r="6" spans="1:2">
      <c r="A6" s="2" t="s">
        <v>27</v>
      </c>
      <c r="B6" s="7">
        <v>0.10420913778630531</v>
      </c>
    </row>
    <row r="7" spans="1:2">
      <c r="A7" s="2" t="s">
        <v>15</v>
      </c>
      <c r="B7" s="7">
        <v>0.16033097493704282</v>
      </c>
    </row>
    <row r="8" spans="1:2">
      <c r="A8" s="2" t="s">
        <v>23</v>
      </c>
      <c r="B8" s="7">
        <v>0.1680057560858616</v>
      </c>
    </row>
    <row r="9" spans="1:2">
      <c r="A9" s="2" t="s">
        <v>17</v>
      </c>
      <c r="B9" s="7">
        <v>0.18803213814606068</v>
      </c>
    </row>
    <row r="10" spans="1:2">
      <c r="A10" s="2" t="s">
        <v>13</v>
      </c>
      <c r="B10" s="7">
        <v>0.27653195826837751</v>
      </c>
    </row>
    <row r="11" spans="1:2">
      <c r="A11" s="2" t="s">
        <v>14</v>
      </c>
      <c r="B11" s="7">
        <v>0.28696486389255305</v>
      </c>
    </row>
    <row r="12" spans="1:2">
      <c r="A12" s="2" t="s">
        <v>16</v>
      </c>
      <c r="B12" s="7">
        <v>0.41455810049166569</v>
      </c>
    </row>
    <row r="13" spans="1:2">
      <c r="A13" s="2" t="s">
        <v>12</v>
      </c>
      <c r="B13" s="7">
        <v>0.52500299796138628</v>
      </c>
    </row>
    <row r="14" spans="1:2">
      <c r="A14" s="2" t="s">
        <v>11</v>
      </c>
      <c r="B14" s="7">
        <v>2.2880441299916057</v>
      </c>
    </row>
  </sheetData>
  <pageMargins left="0.7" right="0.7" top="0.75" bottom="0.75" header="0.3" footer="0.3"/>
  <pageSetup paperSize="9"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CFE51-59BC-4299-B381-2643D43BEB76}">
  <dimension ref="D9:F20"/>
  <sheetViews>
    <sheetView workbookViewId="0">
      <selection activeCell="F6" sqref="F6"/>
    </sheetView>
  </sheetViews>
  <sheetFormatPr defaultRowHeight="14.25"/>
  <cols>
    <col min="4" max="4" width="13.125" bestFit="1" customWidth="1"/>
    <col min="5" max="5" width="18.75" bestFit="1" customWidth="1"/>
    <col min="6" max="8" width="14.5" bestFit="1" customWidth="1"/>
  </cols>
  <sheetData>
    <row r="9" spans="4:6">
      <c r="D9" s="1" t="s">
        <v>10</v>
      </c>
      <c r="E9" t="s">
        <v>28</v>
      </c>
      <c r="F9" s="6" t="s">
        <v>29</v>
      </c>
    </row>
    <row r="10" spans="4:6">
      <c r="D10" s="2" t="s">
        <v>13</v>
      </c>
      <c r="E10" s="5">
        <v>97086.5</v>
      </c>
      <c r="F10" s="6">
        <v>0.27653195826837751</v>
      </c>
    </row>
    <row r="11" spans="4:6">
      <c r="D11" s="2" t="s">
        <v>18</v>
      </c>
      <c r="E11" s="5">
        <v>96923.75</v>
      </c>
      <c r="F11" s="6">
        <v>6.7873845784866285E-2</v>
      </c>
    </row>
    <row r="12" spans="4:6">
      <c r="D12" s="2" t="s">
        <v>14</v>
      </c>
      <c r="E12" s="5">
        <v>92500</v>
      </c>
      <c r="F12" s="6">
        <v>0.28696486389255305</v>
      </c>
    </row>
    <row r="13" spans="4:6">
      <c r="D13" s="2" t="s">
        <v>23</v>
      </c>
      <c r="E13" s="5">
        <v>90000</v>
      </c>
      <c r="F13" s="6">
        <v>0.1680057560858616</v>
      </c>
    </row>
    <row r="14" spans="4:6">
      <c r="D14" s="2" t="s">
        <v>12</v>
      </c>
      <c r="E14" s="5">
        <v>90000</v>
      </c>
      <c r="F14" s="6">
        <v>0.52500299796138628</v>
      </c>
    </row>
    <row r="15" spans="4:6">
      <c r="D15" s="2" t="s">
        <v>17</v>
      </c>
      <c r="E15" s="5">
        <v>90000</v>
      </c>
      <c r="F15" s="6">
        <v>0.18803213814606068</v>
      </c>
    </row>
    <row r="16" spans="4:6">
      <c r="D16" s="2" t="s">
        <v>15</v>
      </c>
      <c r="E16" s="5">
        <v>90000</v>
      </c>
      <c r="F16" s="6">
        <v>0.16033097493704282</v>
      </c>
    </row>
    <row r="17" spans="4:6">
      <c r="D17" s="2" t="s">
        <v>26</v>
      </c>
      <c r="E17" s="5">
        <v>85000</v>
      </c>
      <c r="F17" s="6">
        <v>9.653435663748651E-2</v>
      </c>
    </row>
    <row r="18" spans="4:6">
      <c r="D18" s="2" t="s">
        <v>16</v>
      </c>
      <c r="E18" s="5">
        <v>84500</v>
      </c>
      <c r="F18" s="6">
        <v>0.41455810049166569</v>
      </c>
    </row>
    <row r="19" spans="4:6">
      <c r="D19" s="2" t="s">
        <v>27</v>
      </c>
      <c r="E19" s="5">
        <v>81682</v>
      </c>
      <c r="F19" s="6">
        <v>0.10420913778630531</v>
      </c>
    </row>
    <row r="20" spans="4:6">
      <c r="D20" s="2" t="s">
        <v>11</v>
      </c>
      <c r="E20" s="5">
        <v>90000</v>
      </c>
      <c r="F20"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6536-9A2C-4EE4-BD33-6A4B4CD43E8C}">
  <dimension ref="A1:D12"/>
  <sheetViews>
    <sheetView workbookViewId="0">
      <selection activeCell="C26" sqref="C26"/>
    </sheetView>
  </sheetViews>
  <sheetFormatPr defaultRowHeight="14.25"/>
  <cols>
    <col min="1" max="1" width="23.25" bestFit="1" customWidth="1"/>
    <col min="2" max="2" width="13.375" bestFit="1" customWidth="1"/>
    <col min="3" max="3" width="16.125" bestFit="1" customWidth="1"/>
    <col min="4" max="4" width="30" bestFit="1" customWidth="1"/>
  </cols>
  <sheetData>
    <row r="1" spans="1:4">
      <c r="A1" s="1" t="s">
        <v>10</v>
      </c>
      <c r="B1" t="s">
        <v>22</v>
      </c>
      <c r="C1" t="s">
        <v>24</v>
      </c>
      <c r="D1" t="s">
        <v>25</v>
      </c>
    </row>
    <row r="2" spans="1:4">
      <c r="A2" s="2" t="s">
        <v>6</v>
      </c>
      <c r="B2" s="5">
        <v>90000</v>
      </c>
      <c r="C2" s="3">
        <v>90000</v>
      </c>
      <c r="D2" s="5">
        <v>90000</v>
      </c>
    </row>
    <row r="3" spans="1:4">
      <c r="A3" s="2" t="s">
        <v>0</v>
      </c>
      <c r="B3" s="5">
        <v>155000</v>
      </c>
      <c r="C3" s="3">
        <v>155000</v>
      </c>
      <c r="D3" s="5">
        <v>155000</v>
      </c>
    </row>
    <row r="4" spans="1:4">
      <c r="A4" s="2" t="s">
        <v>1</v>
      </c>
      <c r="B4" s="5">
        <v>125000</v>
      </c>
      <c r="C4" s="3">
        <v>125000</v>
      </c>
      <c r="D4" s="5">
        <v>123500</v>
      </c>
    </row>
    <row r="5" spans="1:4">
      <c r="A5" s="2" t="s">
        <v>4</v>
      </c>
      <c r="B5" s="5">
        <v>130000</v>
      </c>
      <c r="C5" s="3">
        <v>130000</v>
      </c>
      <c r="D5" s="5">
        <v>119550</v>
      </c>
    </row>
    <row r="6" spans="1:4">
      <c r="A6" s="2" t="s">
        <v>3</v>
      </c>
      <c r="B6" s="5">
        <v>150000</v>
      </c>
      <c r="C6" s="3">
        <v>150000</v>
      </c>
      <c r="D6" s="5">
        <v>101029</v>
      </c>
    </row>
    <row r="7" spans="1:4">
      <c r="A7" s="2" t="s">
        <v>2</v>
      </c>
      <c r="B7" s="5">
        <v>110000</v>
      </c>
      <c r="C7" s="3">
        <v>110000</v>
      </c>
      <c r="D7" s="5">
        <v>111175</v>
      </c>
    </row>
    <row r="8" spans="1:4">
      <c r="A8" s="2" t="s">
        <v>7</v>
      </c>
      <c r="B8" s="5">
        <v>125000</v>
      </c>
      <c r="C8" s="3">
        <v>125000</v>
      </c>
      <c r="D8" s="5">
        <v>89100</v>
      </c>
    </row>
    <row r="9" spans="1:4">
      <c r="A9" s="2" t="s">
        <v>8</v>
      </c>
      <c r="B9" s="5">
        <v>90000</v>
      </c>
      <c r="C9" s="3">
        <v>90000</v>
      </c>
      <c r="D9" s="5">
        <v>75000</v>
      </c>
    </row>
    <row r="10" spans="1:4">
      <c r="A10" s="2" t="s">
        <v>9</v>
      </c>
      <c r="B10" s="5">
        <v>115000</v>
      </c>
      <c r="C10" s="3">
        <v>115000</v>
      </c>
      <c r="D10" s="5">
        <v>89100</v>
      </c>
    </row>
    <row r="11" spans="1:4">
      <c r="A11" s="2" t="s">
        <v>5</v>
      </c>
      <c r="B11" s="5">
        <v>150000</v>
      </c>
      <c r="C11" s="3">
        <v>150000</v>
      </c>
      <c r="D11" s="5">
        <v>147500</v>
      </c>
    </row>
    <row r="12" spans="1:4">
      <c r="A12" s="2" t="s">
        <v>11</v>
      </c>
      <c r="B12" s="5">
        <v>118940</v>
      </c>
      <c r="C12" s="3">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19713-AF0E-46A1-9FB2-150B721CB0DB}">
  <dimension ref="A1:L12"/>
  <sheetViews>
    <sheetView tabSelected="1" workbookViewId="0">
      <selection activeCell="C22" sqref="C22"/>
    </sheetView>
  </sheetViews>
  <sheetFormatPr defaultRowHeight="14.25"/>
  <cols>
    <col min="1" max="1" width="23.25" bestFit="1" customWidth="1"/>
    <col min="2" max="2" width="9.875" bestFit="1" customWidth="1"/>
    <col min="3" max="3" width="9.625" bestFit="1" customWidth="1"/>
    <col min="4" max="4" width="12.125" bestFit="1" customWidth="1"/>
    <col min="5" max="5" width="13.375" bestFit="1" customWidth="1"/>
  </cols>
  <sheetData>
    <row r="1" spans="1:12">
      <c r="A1" s="1" t="s">
        <v>10</v>
      </c>
      <c r="B1" t="s">
        <v>19</v>
      </c>
      <c r="C1" t="s">
        <v>20</v>
      </c>
      <c r="D1" t="s">
        <v>21</v>
      </c>
      <c r="E1" t="s">
        <v>22</v>
      </c>
      <c r="H1" s="9" t="str" cm="1">
        <f t="array" ref="H1:L11">A1:E11</f>
        <v>Row Labels</v>
      </c>
      <c r="I1" s="9" t="str">
        <v>skill count</v>
      </c>
      <c r="J1" s="9" t="str">
        <v>Job count</v>
      </c>
      <c r="K1" s="9" t="str">
        <v>skills per job</v>
      </c>
      <c r="L1" s="9" t="str">
        <v>Median Salary</v>
      </c>
    </row>
    <row r="2" spans="1:12">
      <c r="A2" s="2" t="s">
        <v>0</v>
      </c>
      <c r="B2" s="3">
        <v>7970</v>
      </c>
      <c r="C2" s="3">
        <v>1525</v>
      </c>
      <c r="D2" s="4">
        <v>5.2262295081967212</v>
      </c>
      <c r="E2" s="5">
        <v>155000</v>
      </c>
      <c r="H2" s="9" t="str">
        <v>Senior Data Scientist</v>
      </c>
      <c r="I2" s="9">
        <v>7970</v>
      </c>
      <c r="J2" s="9">
        <v>1525</v>
      </c>
      <c r="K2" s="9">
        <v>5.2262295081967212</v>
      </c>
      <c r="L2" s="9">
        <v>155000</v>
      </c>
    </row>
    <row r="3" spans="1:12">
      <c r="A3" s="2" t="s">
        <v>5</v>
      </c>
      <c r="B3" s="3">
        <v>11519</v>
      </c>
      <c r="C3" s="3">
        <v>1394</v>
      </c>
      <c r="D3" s="4">
        <v>8.2632711621233863</v>
      </c>
      <c r="E3" s="5">
        <v>150000</v>
      </c>
      <c r="H3" s="9" t="str">
        <v>Senior Data Engineer</v>
      </c>
      <c r="I3" s="9">
        <v>11519</v>
      </c>
      <c r="J3" s="9">
        <v>1394</v>
      </c>
      <c r="K3" s="9">
        <v>8.2632711621233863</v>
      </c>
      <c r="L3" s="9">
        <v>150000</v>
      </c>
    </row>
    <row r="4" spans="1:12">
      <c r="A4" s="2" t="s">
        <v>3</v>
      </c>
      <c r="B4" s="3">
        <v>724</v>
      </c>
      <c r="C4" s="3">
        <v>154</v>
      </c>
      <c r="D4" s="4">
        <v>4.7012987012987013</v>
      </c>
      <c r="E4" s="5">
        <v>150000</v>
      </c>
      <c r="H4" s="9" t="str">
        <v>Machine Learning Engineer</v>
      </c>
      <c r="I4" s="9">
        <v>724</v>
      </c>
      <c r="J4" s="9">
        <v>154</v>
      </c>
      <c r="K4" s="9">
        <v>4.7012987012987013</v>
      </c>
      <c r="L4" s="9">
        <v>150000</v>
      </c>
    </row>
    <row r="5" spans="1:12">
      <c r="A5" s="2" t="s">
        <v>4</v>
      </c>
      <c r="B5" s="3">
        <v>33475</v>
      </c>
      <c r="C5" s="3">
        <v>6685</v>
      </c>
      <c r="D5" s="4">
        <v>5.0074794315632012</v>
      </c>
      <c r="E5" s="5">
        <v>130000</v>
      </c>
      <c r="H5" s="9" t="str">
        <v>Data Scientist</v>
      </c>
      <c r="I5" s="9">
        <v>33475</v>
      </c>
      <c r="J5" s="9">
        <v>6685</v>
      </c>
      <c r="K5" s="9">
        <v>5.0074794315632012</v>
      </c>
      <c r="L5" s="9">
        <v>130000</v>
      </c>
    </row>
    <row r="6" spans="1:12">
      <c r="A6" s="2" t="s">
        <v>7</v>
      </c>
      <c r="B6" s="3">
        <v>1150</v>
      </c>
      <c r="C6" s="3">
        <v>224</v>
      </c>
      <c r="D6" s="4">
        <v>5.1339285714285712</v>
      </c>
      <c r="E6" s="5">
        <v>125000</v>
      </c>
      <c r="H6" s="9" t="str">
        <v>Software Engineer</v>
      </c>
      <c r="I6" s="9">
        <v>1150</v>
      </c>
      <c r="J6" s="9">
        <v>224</v>
      </c>
      <c r="K6" s="9">
        <v>5.1339285714285712</v>
      </c>
      <c r="L6" s="9">
        <v>125000</v>
      </c>
    </row>
    <row r="7" spans="1:12">
      <c r="A7" s="2" t="s">
        <v>1</v>
      </c>
      <c r="B7" s="3">
        <v>32759</v>
      </c>
      <c r="C7" s="3">
        <v>4742</v>
      </c>
      <c r="D7" s="4">
        <v>6.9082665541965413</v>
      </c>
      <c r="E7" s="5">
        <v>125000</v>
      </c>
      <c r="H7" s="9" t="str">
        <v>Data Engineer</v>
      </c>
      <c r="I7" s="9">
        <v>32759</v>
      </c>
      <c r="J7" s="9">
        <v>4742</v>
      </c>
      <c r="K7" s="9">
        <v>6.9082665541965413</v>
      </c>
      <c r="L7" s="9">
        <v>125000</v>
      </c>
    </row>
    <row r="8" spans="1:12">
      <c r="A8" s="2" t="s">
        <v>9</v>
      </c>
      <c r="B8" s="3">
        <v>158</v>
      </c>
      <c r="C8" s="3">
        <v>33</v>
      </c>
      <c r="D8" s="4">
        <v>4.7878787878787881</v>
      </c>
      <c r="E8" s="5">
        <v>115000</v>
      </c>
      <c r="H8" s="9" t="str">
        <v>Cloud Engineer</v>
      </c>
      <c r="I8" s="9">
        <v>158</v>
      </c>
      <c r="J8" s="9">
        <v>33</v>
      </c>
      <c r="K8" s="9">
        <v>4.7878787878787881</v>
      </c>
      <c r="L8" s="9">
        <v>115000</v>
      </c>
    </row>
    <row r="9" spans="1:12">
      <c r="A9" s="2" t="s">
        <v>2</v>
      </c>
      <c r="B9" s="3">
        <v>5542</v>
      </c>
      <c r="C9" s="3">
        <v>1256</v>
      </c>
      <c r="D9" s="4">
        <v>4.4124203821656049</v>
      </c>
      <c r="E9" s="5">
        <v>110000</v>
      </c>
      <c r="H9" s="9" t="str">
        <v>Senior Data Analyst</v>
      </c>
      <c r="I9" s="9">
        <v>5542</v>
      </c>
      <c r="J9" s="9">
        <v>1256</v>
      </c>
      <c r="K9" s="9">
        <v>4.4124203821656049</v>
      </c>
      <c r="L9" s="9">
        <v>110000</v>
      </c>
    </row>
    <row r="10" spans="1:12">
      <c r="A10" s="2" t="s">
        <v>6</v>
      </c>
      <c r="B10" s="3">
        <v>30021</v>
      </c>
      <c r="C10" s="3">
        <v>8339</v>
      </c>
      <c r="D10" s="4">
        <v>3.6000719510732702</v>
      </c>
      <c r="E10" s="5">
        <v>90000</v>
      </c>
      <c r="H10" s="9" t="str">
        <v>Data Analyst</v>
      </c>
      <c r="I10" s="9">
        <v>30021</v>
      </c>
      <c r="J10" s="9">
        <v>8339</v>
      </c>
      <c r="K10" s="9">
        <v>3.6000719510732702</v>
      </c>
      <c r="L10" s="9">
        <v>90000</v>
      </c>
    </row>
    <row r="11" spans="1:12">
      <c r="A11" s="2" t="s">
        <v>8</v>
      </c>
      <c r="B11" s="3">
        <v>2626</v>
      </c>
      <c r="C11" s="3">
        <v>789</v>
      </c>
      <c r="D11" s="4">
        <v>3.3282636248415716</v>
      </c>
      <c r="E11" s="5">
        <v>90000</v>
      </c>
      <c r="H11" s="9" t="str">
        <v>Business Analyst</v>
      </c>
      <c r="I11" s="9">
        <v>2626</v>
      </c>
      <c r="J11" s="9">
        <v>789</v>
      </c>
      <c r="K11" s="9">
        <v>3.3282636248415716</v>
      </c>
      <c r="L11" s="9">
        <v>90000</v>
      </c>
    </row>
    <row r="12" spans="1:12">
      <c r="A12" s="2" t="s">
        <v>11</v>
      </c>
      <c r="B12" s="3">
        <v>125944</v>
      </c>
      <c r="C12" s="3">
        <v>25141</v>
      </c>
      <c r="D12" s="4">
        <v>5.0095063839942719</v>
      </c>
      <c r="E12" s="5">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7642B243-8DDC-4581-9FEA-8E0432D9F660}">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B59DA792-0D60-4311-9BFB-9BE005B2BE54}">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D24F1E95-E2EC-4E53-9E37-D7FF866A5525}">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FEBD5E5A-90AF-4980-9717-585CCA95BD68}">
  <ds:schemaRefs/>
</ds:datastoreItem>
</file>

<file path=customXml/itemProps15.xml><?xml version="1.0" encoding="utf-8"?>
<ds:datastoreItem xmlns:ds="http://schemas.openxmlformats.org/officeDocument/2006/customXml" ds:itemID="{C3476746-B493-457D-9A6E-A35638CD84F5}">
  <ds:schemaRefs/>
</ds:datastoreItem>
</file>

<file path=customXml/itemProps16.xml><?xml version="1.0" encoding="utf-8"?>
<ds:datastoreItem xmlns:ds="http://schemas.openxmlformats.org/officeDocument/2006/customXml" ds:itemID="{AE147CBE-83CC-4AA2-89A5-6EBAD0B3A771}">
  <ds:schemaRefs/>
</ds:datastoreItem>
</file>

<file path=customXml/itemProps17.xml><?xml version="1.0" encoding="utf-8"?>
<ds:datastoreItem xmlns:ds="http://schemas.openxmlformats.org/officeDocument/2006/customXml" ds:itemID="{A16EFA3B-1233-444B-83E3-11E39D60DD9B}">
  <ds:schemaRefs/>
</ds:datastoreItem>
</file>

<file path=customXml/itemProps18.xml><?xml version="1.0" encoding="utf-8"?>
<ds:datastoreItem xmlns:ds="http://schemas.openxmlformats.org/officeDocument/2006/customXml" ds:itemID="{7200416A-0A96-4106-8840-3E7067FF6475}">
  <ds:schemaRefs/>
</ds:datastoreItem>
</file>

<file path=customXml/itemProps19.xml><?xml version="1.0" encoding="utf-8"?>
<ds:datastoreItem xmlns:ds="http://schemas.openxmlformats.org/officeDocument/2006/customXml" ds:itemID="{F9DA4FCE-1579-4B03-8343-F124BDBFAF73}">
  <ds:schemaRefs/>
</ds:datastoreItem>
</file>

<file path=customXml/itemProps20.xml><?xml version="1.0" encoding="utf-8"?>
<ds:datastoreItem xmlns:ds="http://schemas.openxmlformats.org/officeDocument/2006/customXml" ds:itemID="{DDCD83C7-B8C8-450D-94AC-4C7FCCD46FD4}">
  <ds:schemaRefs/>
</ds:datastoreItem>
</file>

<file path=customXml/itemProps21.xml><?xml version="1.0" encoding="utf-8"?>
<ds:datastoreItem xmlns:ds="http://schemas.openxmlformats.org/officeDocument/2006/customXml" ds:itemID="{589CFE37-FA9A-4D63-9533-F7CF622152F5}">
  <ds:schemaRefs/>
</ds:datastoreItem>
</file>

<file path=customXml/itemProps22.xml><?xml version="1.0" encoding="utf-8"?>
<ds:datastoreItem xmlns:ds="http://schemas.openxmlformats.org/officeDocument/2006/customXml" ds:itemID="{CE064C72-CD5E-4235-B33D-CDECE71AFC9E}">
  <ds:schemaRefs/>
</ds:datastoreItem>
</file>

<file path=customXml/itemProps23.xml><?xml version="1.0" encoding="utf-8"?>
<ds:datastoreItem xmlns:ds="http://schemas.openxmlformats.org/officeDocument/2006/customXml" ds:itemID="{BA69110F-8D37-4605-A87B-440A18A3939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Skills salary analysis</vt:lpstr>
      <vt:lpstr>median salary</vt:lpstr>
      <vt:lpstr>salary vs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Kozioł</dc:creator>
  <cp:lastModifiedBy>gabriela.koziol97@gmail.com</cp:lastModifiedBy>
  <dcterms:created xsi:type="dcterms:W3CDTF">2024-08-10T22:21:34Z</dcterms:created>
  <dcterms:modified xsi:type="dcterms:W3CDTF">2025-08-17T13:17:45Z</dcterms:modified>
</cp:coreProperties>
</file>