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Term Traffic 2020" sheetId="1" r:id="rId4"/>
    <sheet state="visible" name="Pivot Table 1" sheetId="2" r:id="rId5"/>
    <sheet state="visible" name="Chart1" sheetId="3" r:id="rId6"/>
    <sheet state="visible" name="CalFresh Data Bay Area 2020" sheetId="4" r:id="rId7"/>
    <sheet state="visible" name="Pivot Table 2" sheetId="5" r:id="rId8"/>
    <sheet state="visible" name="Normalized totals" sheetId="6" r:id="rId9"/>
    <sheet state="visible" name="Chart3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<sst xmlns="http://schemas.openxmlformats.org/spreadsheetml/2006/main" count="388" uniqueCount="44">
  <si>
    <t>Data OK</t>
  </si>
  <si>
    <t>Data not OK</t>
  </si>
  <si>
    <t>Date</t>
  </si>
  <si>
    <t>Month</t>
  </si>
  <si>
    <t>Traffic</t>
  </si>
  <si>
    <t>Term</t>
  </si>
  <si>
    <t>food bank</t>
  </si>
  <si>
    <t>food pantry</t>
  </si>
  <si>
    <t>calfresh</t>
  </si>
  <si>
    <t>food stamps</t>
  </si>
  <si>
    <t>snap</t>
  </si>
  <si>
    <t>SUM of Traffic</t>
  </si>
  <si>
    <t>Grand Total</t>
  </si>
  <si>
    <t xml:space="preserve">Year  = 2020 </t>
  </si>
  <si>
    <r>
      <rPr/>
      <t xml:space="preserve">Source: </t>
    </r>
    <r>
      <rPr>
        <color rgb="FF1155CC"/>
        <u/>
      </rPr>
      <t>https://www.cdss.ca.gov/inforesources/data-portal/research-and-data/calfresh-data-dashboard</t>
    </r>
  </si>
  <si>
    <t>County</t>
  </si>
  <si>
    <t>CalFresh Applications Received</t>
  </si>
  <si>
    <t>EBT FSB dollars</t>
  </si>
  <si>
    <t>EBT SNB dollars</t>
  </si>
  <si>
    <t>EBT TNB dollars</t>
  </si>
  <si>
    <t>EBT total</t>
  </si>
  <si>
    <t>Alameda</t>
  </si>
  <si>
    <t>Contra Costa</t>
  </si>
  <si>
    <t>Santa Clara</t>
  </si>
  <si>
    <t>San Mateo</t>
  </si>
  <si>
    <t>San Francisco</t>
  </si>
  <si>
    <t>Values</t>
  </si>
  <si>
    <t>SUM of CalFresh Applications Received</t>
  </si>
  <si>
    <t>SUM of EBT total</t>
  </si>
  <si>
    <t>Comparison</t>
  </si>
  <si>
    <t>MetroCode = 807</t>
  </si>
  <si>
    <t>Lagged EBT</t>
  </si>
  <si>
    <t>Year = 2020</t>
  </si>
  <si>
    <t>Counties = Alameda, Contra Costa, San Francisco, San Mateo, Santa Clara</t>
  </si>
  <si>
    <t>Normalized</t>
  </si>
  <si>
    <t>CalFresh + Food bank Search</t>
  </si>
  <si>
    <t>Calfresh applications</t>
  </si>
  <si>
    <t>mean</t>
  </si>
  <si>
    <t>Correlations</t>
  </si>
  <si>
    <t>stdev</t>
  </si>
  <si>
    <t>SearchxCalFresh Apps</t>
  </si>
  <si>
    <t>CalFresh Apps x CalFresh EBT</t>
  </si>
  <si>
    <t>SearchxCalFresh EBT</t>
  </si>
  <si>
    <t>Search(-2)xCalFresh 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</si>
</sst>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4" numFmtId="3" xfId="0" applyAlignment="1" applyBorder="1" applyFont="1" applyNumberFormat="1">
      <alignment horizontal="center" readingOrder="0" shrinkToFit="0" vertical="bottom" wrapText="0"/>
    </xf>
    <xf borderId="0" fillId="0" fontId="1" numFmtId="3" xfId="0" applyFont="1" applyNumberForma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/>
    </xf>
    <xf borderId="0" fillId="0" fontId="1" numFmtId="165" xfId="0" applyFont="1" applyNumberFormat="1"/>
    <xf borderId="0" fillId="0" fontId="1" numFmtId="2" xfId="0" applyFont="1" applyNumberFormat="1"/>
    <xf borderId="2" fillId="0" fontId="1" numFmtId="2" xfId="0" applyBorder="1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Calfresh + food bank Search Term Traffic 2020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'Pivot Table 1'!$D$4:$D$14</c:f>
              <c:numCache/>
            </c:numRef>
          </c:val>
          <c:smooth val="0"/>
        </c:ser>
        <c:axId val="116161722"/>
        <c:axId val="378830486"/>
      </c:lineChart>
      <c:catAx>
        <c:axId val="116161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830486"/>
      </c:catAx>
      <c:valAx>
        <c:axId val="378830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Search Term Traffic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61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Search Terms, CalFresh Applications, CalFresh EBT disbursements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'Normalized totals'!$E$3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'Normalized totals'!$E$4:$E$15</c:f>
              <c:numCache/>
            </c:numRef>
          </c:val>
          <c:smooth val="0"/>
        </c:ser>
        <c:ser>
          <c:idx val="1"/>
          <c:order val="1"/>
          <c:tx>
            <c:strRef>
              <c:f>'Normalized totals'!$F$3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'Normalized totals'!$F$4:$F$15</c:f>
              <c:numCache/>
            </c:numRef>
          </c:val>
          <c:smooth val="0"/>
        </c:ser>
        <c:ser>
          <c:idx val="2"/>
          <c:order val="2"/>
          <c:tx>
            <c:strRef>
              <c:f>'Normalized totals'!$G$3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'Normalized totals'!$G$4:$G$15</c:f>
              <c:numCache/>
            </c:numRef>
          </c:val>
          <c:smooth val="0"/>
        </c:ser>
        <c:axId val="672153438"/>
        <c:axId val="1680312254"/>
      </c:lineChart>
      <c:catAx>
        <c:axId val="672153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of 2020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312254"/>
      </c:catAx>
      <c:valAx>
        <c:axId val="1680312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153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106" sheet="Search Term Traffic 2020"/>
  </cacheSource>
  <cacheFields>
    <cacheField name="Date" numFmtId="164">
      <sharedItems containsSemiMixedTypes="0" containsDate="1" containsString="0"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Traffic" numFmtId="0">
      <sharedItems containsSemiMixedTypes="0" containsString="0" containsNumber="1" containsInteger="1">
        <n v="17.0"/>
        <n v="18.0"/>
        <n v="14.0"/>
        <n v="11.0"/>
        <n v="12.0"/>
        <n v="16.0"/>
        <n v="24.0"/>
        <n v="26.0"/>
        <n v="78.0"/>
        <n v="58.0"/>
        <n v="51.0"/>
        <n v="100.0"/>
        <n v="92.0"/>
        <n v="71.0"/>
        <n v="66.0"/>
        <n v="61.0"/>
        <n v="39.0"/>
        <n v="32.0"/>
        <n v="37.0"/>
        <n v="30.0"/>
        <n v="23.0"/>
        <n v="31.0"/>
        <n v="22.0"/>
        <n v="27.0"/>
        <n v="19.0"/>
        <n v="15.0"/>
        <n v="38.0"/>
        <n v="28.0"/>
        <n v="54.0"/>
        <n v="57.0"/>
        <n v="60.0"/>
        <n v="5.0"/>
        <n v="34.0"/>
        <n v="29.0"/>
        <n v="10.0"/>
        <n v="13.0"/>
        <n v="36.0"/>
        <n v="35.0"/>
        <n v="48.0"/>
        <n v="43.0"/>
        <n v="44.0"/>
        <n v="72.0"/>
        <n v="67.0"/>
        <n v="68.0"/>
        <n v="81.0"/>
        <n v="42.0"/>
        <n v="47.0"/>
        <n v="40.0"/>
        <n v="46.0"/>
        <n v="59.0"/>
        <n v="25.0"/>
        <n v="62.0"/>
      </sharedItems>
    </cacheField>
    <cacheField name="Term" numFmtId="0">
      <sharedItems>
        <s v="food bank"/>
        <s v="calfres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62" sheet="CalFresh Data Bay Area 2020"/>
  </cacheSource>
  <cacheFields>
    <cacheField name="County" numFmtId="0">
      <sharedItems>
        <s v="Alameda"/>
        <s v="Contra Costa"/>
        <s v="Santa Clara"/>
        <s v="San Mateo"/>
        <s v="San Francisco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alFresh Applications Received" numFmtId="3">
      <sharedItems containsSemiMixedTypes="0" containsString="0" containsNumber="1" containsInteger="1">
        <n v="2939.0"/>
        <n v="2499.0"/>
        <n v="5471.0"/>
        <n v="11895.0"/>
        <n v="8562.0"/>
        <n v="7099.0"/>
        <n v="5617.0"/>
        <n v="5609.0"/>
        <n v="4446.0"/>
        <n v="4073.0"/>
        <n v="4338.0"/>
        <n v="6995.0"/>
        <n v="2857.0"/>
        <n v="2459.0"/>
        <n v="3528.0"/>
        <n v="6337.0"/>
        <n v="5093.0"/>
        <n v="3688.0"/>
        <n v="2957.0"/>
        <n v="3209.0"/>
        <n v="2519.0"/>
        <n v="2375.0"/>
        <n v="2494.0"/>
        <n v="4176.0"/>
        <n v="3586.0"/>
        <n v="2992.0"/>
        <n v="3414.0"/>
        <n v="7963.0"/>
        <n v="6584.0"/>
        <n v="5101.0"/>
        <n v="3998.0"/>
        <n v="4191.0"/>
        <n v="3378.0"/>
        <n v="3134.0"/>
        <n v="3279.0"/>
        <n v="5651.0"/>
        <n v="1339.0"/>
        <n v="1132.0"/>
        <n v="1614.0"/>
        <n v="3654.0"/>
        <n v="2779.0"/>
        <n v="2051.0"/>
        <n v="1650.0"/>
        <n v="1847.0"/>
        <n v="1441.0"/>
        <n v="1427.0"/>
        <n v="1367.0"/>
        <n v="2360.0"/>
        <n v="3529.0"/>
        <n v="3046.0"/>
        <n v="5132.0"/>
        <n v="8488.0"/>
        <n v="5842.0"/>
        <n v="4047.0"/>
        <n v="3853.0"/>
        <n v="3084.0"/>
        <n v="3018.0"/>
        <n v="3181.0"/>
        <n v="4823.0"/>
      </sharedItems>
    </cacheField>
    <cacheField name="EBT FSB dollars" numFmtId="3">
      <sharedItems containsSemiMixedTypes="0" containsString="0" containsNumber="1" containsInteger="1">
        <n v="1.3678807E7"/>
        <n v="1.3629862E7"/>
        <n v="1.3937791E7"/>
        <n v="1.5822035E7"/>
        <n v="1.7104593E7"/>
        <n v="1.7778873E7"/>
        <n v="1.7423995E7"/>
        <n v="1.7247406E7"/>
        <n v="1.6651321E7"/>
        <n v="1.6524612E7"/>
        <n v="1.5568349E7"/>
        <n v="1.5364421E7"/>
        <n v="7635303.0"/>
        <n v="7646707.0"/>
        <n v="7708109.0"/>
        <n v="8615670.0"/>
        <n v="9408379.0"/>
        <n v="9864093.0"/>
        <n v="9519098.0"/>
        <n v="9585920.0"/>
        <n v="9420087.0"/>
        <n v="9537552.0"/>
        <n v="9180650.0"/>
        <n v="9117582.0"/>
        <n v="1.0022139E7"/>
        <n v="1.0010889E7"/>
        <n v="1.0037562E7"/>
        <n v="1.1349518E7"/>
        <n v="1.2194763E7"/>
        <n v="1.2532164E7"/>
        <n v="1.2326491E7"/>
        <n v="1.2146928E7"/>
        <n v="1.1899319E7"/>
        <n v="1.2288736E7"/>
        <n v="1.1758793E7"/>
        <n v="1.1603122E7"/>
        <n v="2550310.0"/>
        <n v="2533230.0"/>
        <n v="2563764.0"/>
        <n v="3038249.0"/>
        <n v="3528688.0"/>
        <n v="3583958.0"/>
        <n v="3562205.0"/>
        <n v="3524428.0"/>
        <n v="3461728.0"/>
        <n v="3431077.0"/>
        <n v="3255584.0"/>
        <n v="3220048.0"/>
        <n v="7295166.0"/>
        <n v="7337138.0"/>
        <n v="7395700.0"/>
        <n v="8690017.0"/>
        <n v="9306237.0"/>
        <n v="9551611.0"/>
        <n v="8905823.0"/>
        <n v="8957228.0"/>
        <n v="8915639.0"/>
        <n v="9200775.0"/>
        <n v="8998075.0"/>
        <n v="9068332.0"/>
      </sharedItems>
    </cacheField>
    <cacheField name="EBT SNB dollars" numFmtId="3">
      <sharedItems containsSemiMixedTypes="0" containsString="0" containsNumber="1" containsInteger="1">
        <n v="137650.0"/>
        <n v="136032.0"/>
        <n v="134283.0"/>
        <n v="134000.0"/>
        <n v="135043.0"/>
        <n v="131699.0"/>
        <n v="127792.0"/>
        <n v="122732.0"/>
        <n v="118394.0"/>
        <n v="115330.0"/>
        <n v="111061.0"/>
        <n v="106873.0"/>
        <n v="103415.0"/>
        <n v="103297.0"/>
        <n v="100085.0"/>
        <n v="100728.0"/>
        <n v="99278.0"/>
        <n v="97386.0"/>
        <n v="93401.0"/>
        <n v="91824.0"/>
        <n v="89312.0"/>
        <n v="86936.0"/>
        <n v="85781.0"/>
        <n v="83667.0"/>
        <n v="72915.0"/>
        <n v="73659.0"/>
        <n v="70778.0"/>
        <n v="70890.0"/>
        <n v="70533.0"/>
        <n v="68313.0"/>
        <n v="66826.0"/>
        <n v="64375.0"/>
        <n v="63528.0"/>
        <n v="61351.0"/>
        <n v="61483.0"/>
        <n v="60655.0"/>
        <n v="12735.0"/>
        <n v="12558.0"/>
        <n v="12599.0"/>
        <n v="12856.0"/>
        <n v="12926.0"/>
        <n v="12293.0"/>
        <n v="11991.0"/>
        <n v="11612.0"/>
        <n v="11518.0"/>
        <n v="10831.0"/>
        <n v="10933.0"/>
        <n v="58723.0"/>
        <n v="58355.0"/>
        <n v="57813.0"/>
        <n v="58567.0"/>
        <n v="57285.0"/>
        <n v="57007.0"/>
        <n v="53950.0"/>
        <n v="54277.0"/>
        <n v="55429.0"/>
        <n v="54020.0"/>
        <n v="50996.0"/>
        <n v="50714.0"/>
      </sharedItems>
    </cacheField>
    <cacheField name="EBT TNB dollars" numFmtId="3">
      <sharedItems containsSemiMixedTypes="0" containsString="0" containsNumber="1" containsInteger="1">
        <n v="40526.0"/>
        <n v="41947.0"/>
        <n v="41816.0"/>
        <n v="42933.0"/>
        <n v="41872.0"/>
        <n v="40588.0"/>
        <n v="35638.0"/>
        <n v="33117.0"/>
        <n v="30464.0"/>
        <n v="28079.0"/>
        <n v="25793.0"/>
        <n v="22919.0"/>
        <n v="34600.0"/>
        <n v="35027.0"/>
        <n v="34661.0"/>
        <n v="34862.0"/>
        <n v="34455.0"/>
        <n v="33642.0"/>
        <n v="31354.0"/>
        <n v="30286.0"/>
        <n v="29236.0"/>
        <n v="28178.0"/>
        <n v="27846.0"/>
        <n v="25509.0"/>
        <n v="26893.0"/>
        <n v="26765.0"/>
        <n v="26642.0"/>
        <n v="26821.0"/>
        <n v="26281.0"/>
        <n v="25886.0"/>
        <n v="23938.0"/>
        <n v="23214.0"/>
        <n v="21977.0"/>
        <n v="19741.0"/>
        <n v="18060.0"/>
        <n v="16771.0"/>
        <n v="4998.0"/>
        <n v="5134.0"/>
        <n v="5257.0"/>
        <n v="5019.0"/>
        <n v="4904.0"/>
        <n v="4474.0"/>
        <n v="4092.0"/>
        <n v="4187.0"/>
        <n v="3818.0"/>
        <n v="3695.0"/>
        <n v="3308.0"/>
        <n v="13403.0"/>
        <n v="13685.0"/>
        <n v="13562.0"/>
        <n v="14030.0"/>
        <n v="13081.0"/>
        <n v="12081.0"/>
        <n v="11700.0"/>
        <n v="10780.0"/>
        <n v="10292.0"/>
        <n v="9324.0"/>
      </sharedItems>
    </cacheField>
    <cacheField name="EBT total" numFmtId="3">
      <sharedItems containsSemiMixedTypes="0" containsString="0" containsNumber="1" containsInteger="1">
        <n v="1.3856983E7"/>
        <n v="1.3807841E7"/>
        <n v="1.411389E7"/>
        <n v="1.5998968E7"/>
        <n v="1.7281508E7"/>
        <n v="1.795116E7"/>
        <n v="1.7587425E7"/>
        <n v="1.7403255E7"/>
        <n v="1.6800179E7"/>
        <n v="1.6668021E7"/>
        <n v="1.5705203E7"/>
        <n v="1.5494213E7"/>
        <n v="7773318.0"/>
        <n v="7785031.0"/>
        <n v="7842855.0"/>
        <n v="8751260.0"/>
        <n v="9542112.0"/>
        <n v="9995121.0"/>
        <n v="9643853.0"/>
        <n v="9708030.0"/>
        <n v="9538635.0"/>
        <n v="9652666.0"/>
        <n v="9294277.0"/>
        <n v="9226758.0"/>
        <n v="1.0121947E7"/>
        <n v="1.0111313E7"/>
        <n v="1.0134982E7"/>
        <n v="1.1447229E7"/>
        <n v="1.2291577E7"/>
        <n v="1.2626363E7"/>
        <n v="1.2417255E7"/>
        <n v="1.2234517E7"/>
        <n v="1.1984824E7"/>
        <n v="1.2369828E7"/>
        <n v="1.1838336E7"/>
        <n v="1.1680548E7"/>
        <n v="2568043.0"/>
        <n v="2550786.0"/>
        <n v="2581497.0"/>
        <n v="3056362.0"/>
        <n v="3546563.0"/>
        <n v="3601788.0"/>
        <n v="3578972.0"/>
        <n v="3540511.0"/>
        <n v="3477527.0"/>
        <n v="3446413.0"/>
        <n v="3270110.0"/>
        <n v="3234289.0"/>
        <n v="7367292.0"/>
        <n v="7408896.0"/>
        <n v="7467198.0"/>
        <n v="8762146.0"/>
        <n v="9377084.0"/>
        <n v="9622648.0"/>
        <n v="8972854.0"/>
        <n v="9023586.0"/>
        <n v="8982768.0"/>
        <n v="9265575.0"/>
        <n v="9059363.0"/>
        <n v="91283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5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ffi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erm" axis="axisCol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colFields>
    <field x="3"/>
  </colFields>
  <dataFields>
    <dataField name="SUM of Traffic" fld="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M16" firstHeaderRow="0" firstDataRow="2" firstDataCol="1"/>
  <pivotFields>
    <pivotField name="County" axis="axisCol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lFresh Applications 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BT FSB dolla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BT SNB dolla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BT TNB dolla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EBT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1"/>
  </rowFields>
  <colFields>
    <field x="0"/>
    <field x="-2"/>
  </colFields>
  <dataFields>
    <dataField name="SUM of CalFresh Applications Received" fld="2" baseField="0"/>
    <dataField name="SUM of EBT total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ss.ca.gov/inforesources/data-portal/research-and-data/calfresh-data-dashboard" TargetMode="External"/><Relationship Id="rId2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>
      <c r="A2" s="1" t="s">
        <v>2</v>
      </c>
      <c r="B2" s="1" t="s">
        <v>3</v>
      </c>
      <c r="C2" s="1" t="s">
        <v>4</v>
      </c>
      <c r="D2" s="1" t="s">
        <v>5</v>
      </c>
      <c r="F2" s="1" t="s">
        <v>2</v>
      </c>
      <c r="G2" s="1" t="s">
        <v>3</v>
      </c>
      <c r="H2" s="1" t="s">
        <v>4</v>
      </c>
      <c r="I2" s="1" t="s">
        <v>5</v>
      </c>
    </row>
    <row r="3">
      <c r="A3" s="2">
        <v>43835.0</v>
      </c>
      <c r="B3" s="3">
        <f t="shared" ref="B3:B106" si="1">month(A3)</f>
        <v>1</v>
      </c>
      <c r="C3" s="3">
        <v>17.0</v>
      </c>
      <c r="D3" s="1" t="s">
        <v>6</v>
      </c>
      <c r="F3" s="2">
        <v>43835.0</v>
      </c>
      <c r="G3" s="3">
        <f t="shared" ref="G3:G158" si="2">month(F3)</f>
        <v>1</v>
      </c>
      <c r="H3" s="3">
        <v>20.0</v>
      </c>
      <c r="I3" s="1" t="s">
        <v>7</v>
      </c>
    </row>
    <row r="4">
      <c r="A4" s="2">
        <v>43842.0</v>
      </c>
      <c r="B4" s="3">
        <f t="shared" si="1"/>
        <v>1</v>
      </c>
      <c r="C4" s="3">
        <v>18.0</v>
      </c>
      <c r="D4" s="1" t="s">
        <v>6</v>
      </c>
      <c r="F4" s="2">
        <v>43842.0</v>
      </c>
      <c r="G4" s="3">
        <f t="shared" si="2"/>
        <v>1</v>
      </c>
      <c r="H4" s="3">
        <v>19.0</v>
      </c>
      <c r="I4" s="1" t="s">
        <v>7</v>
      </c>
    </row>
    <row r="5">
      <c r="A5" s="2">
        <v>43849.0</v>
      </c>
      <c r="B5" s="3">
        <f t="shared" si="1"/>
        <v>1</v>
      </c>
      <c r="C5" s="3">
        <v>17.0</v>
      </c>
      <c r="D5" s="1" t="s">
        <v>6</v>
      </c>
      <c r="F5" s="2">
        <v>43849.0</v>
      </c>
      <c r="G5" s="3">
        <f t="shared" si="2"/>
        <v>1</v>
      </c>
      <c r="H5" s="3">
        <v>39.0</v>
      </c>
      <c r="I5" s="1" t="s">
        <v>7</v>
      </c>
    </row>
    <row r="6">
      <c r="A6" s="2">
        <v>43856.0</v>
      </c>
      <c r="B6" s="3">
        <f t="shared" si="1"/>
        <v>1</v>
      </c>
      <c r="C6" s="3">
        <v>14.0</v>
      </c>
      <c r="D6" s="1" t="s">
        <v>6</v>
      </c>
      <c r="F6" s="2">
        <v>43856.0</v>
      </c>
      <c r="G6" s="3">
        <f t="shared" si="2"/>
        <v>1</v>
      </c>
      <c r="H6" s="3">
        <v>19.0</v>
      </c>
      <c r="I6" s="1" t="s">
        <v>7</v>
      </c>
    </row>
    <row r="7">
      <c r="A7" s="2">
        <v>43863.0</v>
      </c>
      <c r="B7" s="3">
        <f t="shared" si="1"/>
        <v>2</v>
      </c>
      <c r="C7" s="3">
        <v>11.0</v>
      </c>
      <c r="D7" s="1" t="s">
        <v>6</v>
      </c>
      <c r="F7" s="2">
        <v>43863.0</v>
      </c>
      <c r="G7" s="3">
        <f t="shared" si="2"/>
        <v>2</v>
      </c>
      <c r="H7" s="3">
        <v>77.0</v>
      </c>
      <c r="I7" s="1" t="s">
        <v>7</v>
      </c>
    </row>
    <row r="8">
      <c r="A8" s="2">
        <v>43870.0</v>
      </c>
      <c r="B8" s="3">
        <f t="shared" si="1"/>
        <v>2</v>
      </c>
      <c r="C8" s="3">
        <v>12.0</v>
      </c>
      <c r="D8" s="1" t="s">
        <v>6</v>
      </c>
      <c r="F8" s="2">
        <v>43870.0</v>
      </c>
      <c r="G8" s="3">
        <f t="shared" si="2"/>
        <v>2</v>
      </c>
      <c r="H8" s="3">
        <v>19.0</v>
      </c>
      <c r="I8" s="1" t="s">
        <v>7</v>
      </c>
    </row>
    <row r="9">
      <c r="A9" s="2">
        <v>43877.0</v>
      </c>
      <c r="B9" s="3">
        <f t="shared" si="1"/>
        <v>2</v>
      </c>
      <c r="C9" s="3">
        <v>16.0</v>
      </c>
      <c r="D9" s="1" t="s">
        <v>6</v>
      </c>
      <c r="F9" s="2">
        <v>43877.0</v>
      </c>
      <c r="G9" s="3">
        <f t="shared" si="2"/>
        <v>2</v>
      </c>
      <c r="H9" s="3">
        <v>49.0</v>
      </c>
      <c r="I9" s="1" t="s">
        <v>7</v>
      </c>
    </row>
    <row r="10">
      <c r="A10" s="2">
        <v>43884.0</v>
      </c>
      <c r="B10" s="3">
        <f t="shared" si="1"/>
        <v>2</v>
      </c>
      <c r="C10" s="3">
        <v>18.0</v>
      </c>
      <c r="D10" s="1" t="s">
        <v>6</v>
      </c>
      <c r="F10" s="2">
        <v>43884.0</v>
      </c>
      <c r="G10" s="3">
        <f t="shared" si="2"/>
        <v>2</v>
      </c>
      <c r="H10" s="3">
        <v>28.0</v>
      </c>
      <c r="I10" s="1" t="s">
        <v>7</v>
      </c>
    </row>
    <row r="11">
      <c r="A11" s="2">
        <v>43891.0</v>
      </c>
      <c r="B11" s="3">
        <f t="shared" si="1"/>
        <v>3</v>
      </c>
      <c r="C11" s="3">
        <v>24.0</v>
      </c>
      <c r="D11" s="1" t="s">
        <v>6</v>
      </c>
      <c r="F11" s="2">
        <v>43891.0</v>
      </c>
      <c r="G11" s="3">
        <f t="shared" si="2"/>
        <v>3</v>
      </c>
      <c r="H11" s="3">
        <v>35.0</v>
      </c>
      <c r="I11" s="1" t="s">
        <v>7</v>
      </c>
    </row>
    <row r="12">
      <c r="A12" s="2">
        <v>43898.0</v>
      </c>
      <c r="B12" s="3">
        <f t="shared" si="1"/>
        <v>3</v>
      </c>
      <c r="C12" s="3">
        <v>26.0</v>
      </c>
      <c r="D12" s="1" t="s">
        <v>6</v>
      </c>
      <c r="F12" s="2">
        <v>43898.0</v>
      </c>
      <c r="G12" s="3">
        <f t="shared" si="2"/>
        <v>3</v>
      </c>
      <c r="H12" s="3">
        <v>45.0</v>
      </c>
      <c r="I12" s="1" t="s">
        <v>7</v>
      </c>
    </row>
    <row r="13">
      <c r="A13" s="2">
        <v>43905.0</v>
      </c>
      <c r="B13" s="3">
        <f t="shared" si="1"/>
        <v>3</v>
      </c>
      <c r="C13" s="3">
        <v>78.0</v>
      </c>
      <c r="D13" s="1" t="s">
        <v>6</v>
      </c>
      <c r="F13" s="2">
        <v>43905.0</v>
      </c>
      <c r="G13" s="3">
        <f t="shared" si="2"/>
        <v>3</v>
      </c>
      <c r="H13" s="3">
        <v>53.0</v>
      </c>
      <c r="I13" s="1" t="s">
        <v>7</v>
      </c>
    </row>
    <row r="14">
      <c r="A14" s="2">
        <v>43912.0</v>
      </c>
      <c r="B14" s="3">
        <f t="shared" si="1"/>
        <v>3</v>
      </c>
      <c r="C14" s="3">
        <v>58.0</v>
      </c>
      <c r="D14" s="1" t="s">
        <v>6</v>
      </c>
      <c r="F14" s="2">
        <v>43912.0</v>
      </c>
      <c r="G14" s="3">
        <f t="shared" si="2"/>
        <v>3</v>
      </c>
      <c r="H14" s="3">
        <v>62.0</v>
      </c>
      <c r="I14" s="1" t="s">
        <v>7</v>
      </c>
    </row>
    <row r="15">
      <c r="A15" s="2">
        <v>43919.0</v>
      </c>
      <c r="B15" s="3">
        <f t="shared" si="1"/>
        <v>3</v>
      </c>
      <c r="C15" s="3">
        <v>51.0</v>
      </c>
      <c r="D15" s="1" t="s">
        <v>6</v>
      </c>
      <c r="F15" s="2">
        <v>43919.0</v>
      </c>
      <c r="G15" s="3">
        <f t="shared" si="2"/>
        <v>3</v>
      </c>
      <c r="H15" s="3">
        <v>52.0</v>
      </c>
      <c r="I15" s="1" t="s">
        <v>7</v>
      </c>
    </row>
    <row r="16">
      <c r="A16" s="2">
        <v>43926.0</v>
      </c>
      <c r="B16" s="3">
        <f t="shared" si="1"/>
        <v>4</v>
      </c>
      <c r="C16" s="3">
        <v>100.0</v>
      </c>
      <c r="D16" s="1" t="s">
        <v>6</v>
      </c>
      <c r="F16" s="2">
        <v>43926.0</v>
      </c>
      <c r="G16" s="3">
        <f t="shared" si="2"/>
        <v>4</v>
      </c>
      <c r="H16" s="3">
        <v>70.0</v>
      </c>
      <c r="I16" s="1" t="s">
        <v>7</v>
      </c>
    </row>
    <row r="17">
      <c r="A17" s="2">
        <v>43933.0</v>
      </c>
      <c r="B17" s="3">
        <f t="shared" si="1"/>
        <v>4</v>
      </c>
      <c r="C17" s="3">
        <v>92.0</v>
      </c>
      <c r="D17" s="1" t="s">
        <v>6</v>
      </c>
      <c r="F17" s="2">
        <v>43933.0</v>
      </c>
      <c r="G17" s="3">
        <f t="shared" si="2"/>
        <v>4</v>
      </c>
      <c r="H17" s="3">
        <v>61.0</v>
      </c>
      <c r="I17" s="1" t="s">
        <v>7</v>
      </c>
    </row>
    <row r="18">
      <c r="A18" s="2">
        <v>43940.0</v>
      </c>
      <c r="B18" s="3">
        <f t="shared" si="1"/>
        <v>4</v>
      </c>
      <c r="C18" s="3">
        <v>71.0</v>
      </c>
      <c r="D18" s="1" t="s">
        <v>6</v>
      </c>
      <c r="F18" s="2">
        <v>43940.0</v>
      </c>
      <c r="G18" s="3">
        <f t="shared" si="2"/>
        <v>4</v>
      </c>
      <c r="H18" s="3">
        <v>34.0</v>
      </c>
      <c r="I18" s="1" t="s">
        <v>7</v>
      </c>
    </row>
    <row r="19">
      <c r="A19" s="2">
        <v>43947.0</v>
      </c>
      <c r="B19" s="3">
        <f t="shared" si="1"/>
        <v>4</v>
      </c>
      <c r="C19" s="3">
        <v>66.0</v>
      </c>
      <c r="D19" s="1" t="s">
        <v>6</v>
      </c>
      <c r="F19" s="2">
        <v>43947.0</v>
      </c>
      <c r="G19" s="3">
        <f t="shared" si="2"/>
        <v>4</v>
      </c>
      <c r="H19" s="3">
        <v>67.0</v>
      </c>
      <c r="I19" s="1" t="s">
        <v>7</v>
      </c>
    </row>
    <row r="20">
      <c r="A20" s="2">
        <v>43954.0</v>
      </c>
      <c r="B20" s="3">
        <f t="shared" si="1"/>
        <v>5</v>
      </c>
      <c r="C20" s="3">
        <v>61.0</v>
      </c>
      <c r="D20" s="1" t="s">
        <v>6</v>
      </c>
      <c r="F20" s="2">
        <v>43954.0</v>
      </c>
      <c r="G20" s="3">
        <f t="shared" si="2"/>
        <v>5</v>
      </c>
      <c r="H20" s="3">
        <v>25.0</v>
      </c>
      <c r="I20" s="1" t="s">
        <v>7</v>
      </c>
    </row>
    <row r="21">
      <c r="A21" s="2">
        <v>43961.0</v>
      </c>
      <c r="B21" s="3">
        <f t="shared" si="1"/>
        <v>5</v>
      </c>
      <c r="C21" s="3">
        <v>39.0</v>
      </c>
      <c r="D21" s="1" t="s">
        <v>6</v>
      </c>
      <c r="F21" s="2">
        <v>43961.0</v>
      </c>
      <c r="G21" s="3">
        <f t="shared" si="2"/>
        <v>5</v>
      </c>
      <c r="H21" s="3">
        <v>0.0</v>
      </c>
      <c r="I21" s="1" t="s">
        <v>7</v>
      </c>
    </row>
    <row r="22">
      <c r="A22" s="2">
        <v>43968.0</v>
      </c>
      <c r="B22" s="3">
        <f t="shared" si="1"/>
        <v>5</v>
      </c>
      <c r="C22" s="3">
        <v>26.0</v>
      </c>
      <c r="D22" s="1" t="s">
        <v>6</v>
      </c>
      <c r="F22" s="2">
        <v>43968.0</v>
      </c>
      <c r="G22" s="3">
        <f t="shared" si="2"/>
        <v>5</v>
      </c>
      <c r="H22" s="3">
        <v>86.0</v>
      </c>
      <c r="I22" s="1" t="s">
        <v>7</v>
      </c>
    </row>
    <row r="23">
      <c r="A23" s="2">
        <v>43975.0</v>
      </c>
      <c r="B23" s="3">
        <f t="shared" si="1"/>
        <v>5</v>
      </c>
      <c r="C23" s="3">
        <v>32.0</v>
      </c>
      <c r="D23" s="1" t="s">
        <v>6</v>
      </c>
      <c r="F23" s="2">
        <v>43975.0</v>
      </c>
      <c r="G23" s="3">
        <f t="shared" si="2"/>
        <v>5</v>
      </c>
      <c r="H23" s="3">
        <v>17.0</v>
      </c>
      <c r="I23" s="1" t="s">
        <v>7</v>
      </c>
    </row>
    <row r="24">
      <c r="A24" s="2">
        <v>43982.0</v>
      </c>
      <c r="B24" s="3">
        <f t="shared" si="1"/>
        <v>5</v>
      </c>
      <c r="C24" s="3">
        <v>37.0</v>
      </c>
      <c r="D24" s="1" t="s">
        <v>6</v>
      </c>
      <c r="F24" s="2">
        <v>43982.0</v>
      </c>
      <c r="G24" s="3">
        <f t="shared" si="2"/>
        <v>5</v>
      </c>
      <c r="H24" s="3">
        <v>50.0</v>
      </c>
      <c r="I24" s="1" t="s">
        <v>7</v>
      </c>
    </row>
    <row r="25">
      <c r="A25" s="2">
        <v>43989.0</v>
      </c>
      <c r="B25" s="3">
        <f t="shared" si="1"/>
        <v>6</v>
      </c>
      <c r="C25" s="3">
        <v>30.0</v>
      </c>
      <c r="D25" s="1" t="s">
        <v>6</v>
      </c>
      <c r="F25" s="2">
        <v>43989.0</v>
      </c>
      <c r="G25" s="3">
        <f t="shared" si="2"/>
        <v>6</v>
      </c>
      <c r="H25" s="3">
        <v>9.0</v>
      </c>
      <c r="I25" s="1" t="s">
        <v>7</v>
      </c>
    </row>
    <row r="26">
      <c r="A26" s="2">
        <v>43996.0</v>
      </c>
      <c r="B26" s="3">
        <f t="shared" si="1"/>
        <v>6</v>
      </c>
      <c r="C26" s="3">
        <v>23.0</v>
      </c>
      <c r="D26" s="1" t="s">
        <v>6</v>
      </c>
      <c r="F26" s="2">
        <v>43996.0</v>
      </c>
      <c r="G26" s="3">
        <f t="shared" si="2"/>
        <v>6</v>
      </c>
      <c r="H26" s="3">
        <v>27.0</v>
      </c>
      <c r="I26" s="1" t="s">
        <v>7</v>
      </c>
    </row>
    <row r="27">
      <c r="A27" s="2">
        <v>44003.0</v>
      </c>
      <c r="B27" s="3">
        <f t="shared" si="1"/>
        <v>6</v>
      </c>
      <c r="C27" s="3">
        <v>31.0</v>
      </c>
      <c r="D27" s="1" t="s">
        <v>6</v>
      </c>
      <c r="F27" s="2">
        <v>44003.0</v>
      </c>
      <c r="G27" s="3">
        <f t="shared" si="2"/>
        <v>6</v>
      </c>
      <c r="H27" s="3">
        <v>9.0</v>
      </c>
      <c r="I27" s="1" t="s">
        <v>7</v>
      </c>
    </row>
    <row r="28">
      <c r="A28" s="2">
        <v>44010.0</v>
      </c>
      <c r="B28" s="3">
        <f t="shared" si="1"/>
        <v>6</v>
      </c>
      <c r="C28" s="3">
        <v>22.0</v>
      </c>
      <c r="D28" s="1" t="s">
        <v>6</v>
      </c>
      <c r="F28" s="2">
        <v>44010.0</v>
      </c>
      <c r="G28" s="3">
        <f t="shared" si="2"/>
        <v>6</v>
      </c>
      <c r="H28" s="3">
        <v>47.0</v>
      </c>
      <c r="I28" s="1" t="s">
        <v>7</v>
      </c>
    </row>
    <row r="29">
      <c r="A29" s="2">
        <v>44017.0</v>
      </c>
      <c r="B29" s="3">
        <f t="shared" si="1"/>
        <v>7</v>
      </c>
      <c r="C29" s="3">
        <v>27.0</v>
      </c>
      <c r="D29" s="1" t="s">
        <v>6</v>
      </c>
      <c r="F29" s="2">
        <v>44017.0</v>
      </c>
      <c r="G29" s="3">
        <f t="shared" si="2"/>
        <v>7</v>
      </c>
      <c r="H29" s="3">
        <v>28.0</v>
      </c>
      <c r="I29" s="1" t="s">
        <v>7</v>
      </c>
    </row>
    <row r="30">
      <c r="A30" s="2">
        <v>44024.0</v>
      </c>
      <c r="B30" s="3">
        <f t="shared" si="1"/>
        <v>7</v>
      </c>
      <c r="C30" s="3">
        <v>19.0</v>
      </c>
      <c r="D30" s="1" t="s">
        <v>6</v>
      </c>
      <c r="F30" s="2">
        <v>44024.0</v>
      </c>
      <c r="G30" s="3">
        <f t="shared" si="2"/>
        <v>7</v>
      </c>
      <c r="H30" s="3">
        <v>18.0</v>
      </c>
      <c r="I30" s="1" t="s">
        <v>7</v>
      </c>
    </row>
    <row r="31">
      <c r="A31" s="2">
        <v>44031.0</v>
      </c>
      <c r="B31" s="3">
        <f t="shared" si="1"/>
        <v>7</v>
      </c>
      <c r="C31" s="3">
        <v>23.0</v>
      </c>
      <c r="D31" s="1" t="s">
        <v>6</v>
      </c>
      <c r="F31" s="2">
        <v>44031.0</v>
      </c>
      <c r="G31" s="3">
        <f t="shared" si="2"/>
        <v>7</v>
      </c>
      <c r="H31" s="3">
        <v>9.0</v>
      </c>
      <c r="I31" s="1" t="s">
        <v>7</v>
      </c>
    </row>
    <row r="32">
      <c r="A32" s="2">
        <v>44038.0</v>
      </c>
      <c r="B32" s="3">
        <f t="shared" si="1"/>
        <v>7</v>
      </c>
      <c r="C32" s="3">
        <v>31.0</v>
      </c>
      <c r="D32" s="1" t="s">
        <v>6</v>
      </c>
      <c r="F32" s="2">
        <v>44038.0</v>
      </c>
      <c r="G32" s="3">
        <f t="shared" si="2"/>
        <v>7</v>
      </c>
      <c r="H32" s="3">
        <v>19.0</v>
      </c>
      <c r="I32" s="1" t="s">
        <v>7</v>
      </c>
    </row>
    <row r="33">
      <c r="A33" s="2">
        <v>44045.0</v>
      </c>
      <c r="B33" s="3">
        <f t="shared" si="1"/>
        <v>8</v>
      </c>
      <c r="C33" s="3">
        <v>27.0</v>
      </c>
      <c r="D33" s="1" t="s">
        <v>6</v>
      </c>
      <c r="F33" s="2">
        <v>44045.0</v>
      </c>
      <c r="G33" s="3">
        <f t="shared" si="2"/>
        <v>8</v>
      </c>
      <c r="H33" s="3">
        <v>0.0</v>
      </c>
      <c r="I33" s="1" t="s">
        <v>7</v>
      </c>
    </row>
    <row r="34">
      <c r="A34" s="2">
        <v>44052.0</v>
      </c>
      <c r="B34" s="3">
        <f t="shared" si="1"/>
        <v>8</v>
      </c>
      <c r="C34" s="3">
        <v>17.0</v>
      </c>
      <c r="D34" s="1" t="s">
        <v>6</v>
      </c>
      <c r="F34" s="2">
        <v>44052.0</v>
      </c>
      <c r="G34" s="3">
        <f t="shared" si="2"/>
        <v>8</v>
      </c>
      <c r="H34" s="3">
        <v>46.0</v>
      </c>
      <c r="I34" s="1" t="s">
        <v>7</v>
      </c>
    </row>
    <row r="35">
      <c r="A35" s="2">
        <v>44059.0</v>
      </c>
      <c r="B35" s="3">
        <f t="shared" si="1"/>
        <v>8</v>
      </c>
      <c r="C35" s="3">
        <v>22.0</v>
      </c>
      <c r="D35" s="1" t="s">
        <v>6</v>
      </c>
      <c r="F35" s="2">
        <v>44059.0</v>
      </c>
      <c r="G35" s="3">
        <f t="shared" si="2"/>
        <v>8</v>
      </c>
      <c r="H35" s="3">
        <v>9.0</v>
      </c>
      <c r="I35" s="1" t="s">
        <v>7</v>
      </c>
    </row>
    <row r="36">
      <c r="A36" s="2">
        <v>44066.0</v>
      </c>
      <c r="B36" s="3">
        <f t="shared" si="1"/>
        <v>8</v>
      </c>
      <c r="C36" s="3">
        <v>27.0</v>
      </c>
      <c r="D36" s="1" t="s">
        <v>6</v>
      </c>
      <c r="F36" s="2">
        <v>44066.0</v>
      </c>
      <c r="G36" s="3">
        <f t="shared" si="2"/>
        <v>8</v>
      </c>
      <c r="H36" s="3">
        <v>17.0</v>
      </c>
      <c r="I36" s="1" t="s">
        <v>7</v>
      </c>
    </row>
    <row r="37">
      <c r="A37" s="2">
        <v>44073.0</v>
      </c>
      <c r="B37" s="3">
        <f t="shared" si="1"/>
        <v>8</v>
      </c>
      <c r="C37" s="3">
        <v>27.0</v>
      </c>
      <c r="D37" s="1" t="s">
        <v>6</v>
      </c>
      <c r="F37" s="2">
        <v>44073.0</v>
      </c>
      <c r="G37" s="3">
        <f t="shared" si="2"/>
        <v>8</v>
      </c>
      <c r="H37" s="3">
        <v>36.0</v>
      </c>
      <c r="I37" s="1" t="s">
        <v>7</v>
      </c>
    </row>
    <row r="38">
      <c r="A38" s="2">
        <v>44080.0</v>
      </c>
      <c r="B38" s="3">
        <f t="shared" si="1"/>
        <v>9</v>
      </c>
      <c r="C38" s="3">
        <v>27.0</v>
      </c>
      <c r="D38" s="1" t="s">
        <v>6</v>
      </c>
      <c r="F38" s="2">
        <v>44080.0</v>
      </c>
      <c r="G38" s="3">
        <f t="shared" si="2"/>
        <v>9</v>
      </c>
      <c r="H38" s="3">
        <v>44.0</v>
      </c>
      <c r="I38" s="1" t="s">
        <v>7</v>
      </c>
    </row>
    <row r="39">
      <c r="A39" s="2">
        <v>44087.0</v>
      </c>
      <c r="B39" s="3">
        <f t="shared" si="1"/>
        <v>9</v>
      </c>
      <c r="C39" s="3">
        <v>32.0</v>
      </c>
      <c r="D39" s="1" t="s">
        <v>6</v>
      </c>
      <c r="F39" s="2">
        <v>44087.0</v>
      </c>
      <c r="G39" s="3">
        <f t="shared" si="2"/>
        <v>9</v>
      </c>
      <c r="H39" s="3">
        <v>18.0</v>
      </c>
      <c r="I39" s="1" t="s">
        <v>7</v>
      </c>
    </row>
    <row r="40">
      <c r="A40" s="2">
        <v>44094.0</v>
      </c>
      <c r="B40" s="3">
        <f t="shared" si="1"/>
        <v>9</v>
      </c>
      <c r="C40" s="3">
        <v>15.0</v>
      </c>
      <c r="D40" s="1" t="s">
        <v>6</v>
      </c>
      <c r="F40" s="2">
        <v>44094.0</v>
      </c>
      <c r="G40" s="3">
        <f t="shared" si="2"/>
        <v>9</v>
      </c>
      <c r="H40" s="3">
        <v>18.0</v>
      </c>
      <c r="I40" s="1" t="s">
        <v>7</v>
      </c>
    </row>
    <row r="41">
      <c r="A41" s="2">
        <v>44101.0</v>
      </c>
      <c r="B41" s="3">
        <f t="shared" si="1"/>
        <v>9</v>
      </c>
      <c r="C41" s="3">
        <v>18.0</v>
      </c>
      <c r="D41" s="1" t="s">
        <v>6</v>
      </c>
      <c r="F41" s="2">
        <v>44101.0</v>
      </c>
      <c r="G41" s="3">
        <f t="shared" si="2"/>
        <v>9</v>
      </c>
      <c r="H41" s="3">
        <v>29.0</v>
      </c>
      <c r="I41" s="1" t="s">
        <v>7</v>
      </c>
    </row>
    <row r="42">
      <c r="A42" s="2">
        <v>44108.0</v>
      </c>
      <c r="B42" s="3">
        <f t="shared" si="1"/>
        <v>10</v>
      </c>
      <c r="C42" s="3">
        <v>23.0</v>
      </c>
      <c r="D42" s="1" t="s">
        <v>6</v>
      </c>
      <c r="F42" s="2">
        <v>44108.0</v>
      </c>
      <c r="G42" s="3">
        <f t="shared" si="2"/>
        <v>10</v>
      </c>
      <c r="H42" s="3">
        <v>31.0</v>
      </c>
      <c r="I42" s="1" t="s">
        <v>7</v>
      </c>
    </row>
    <row r="43">
      <c r="A43" s="2">
        <v>44115.0</v>
      </c>
      <c r="B43" s="3">
        <f t="shared" si="1"/>
        <v>10</v>
      </c>
      <c r="C43" s="3">
        <v>17.0</v>
      </c>
      <c r="D43" s="1" t="s">
        <v>6</v>
      </c>
      <c r="F43" s="2">
        <v>44115.0</v>
      </c>
      <c r="G43" s="3">
        <f t="shared" si="2"/>
        <v>10</v>
      </c>
      <c r="H43" s="3">
        <v>12.0</v>
      </c>
      <c r="I43" s="1" t="s">
        <v>7</v>
      </c>
    </row>
    <row r="44">
      <c r="A44" s="2">
        <v>44122.0</v>
      </c>
      <c r="B44" s="3">
        <f t="shared" si="1"/>
        <v>10</v>
      </c>
      <c r="C44" s="3">
        <v>26.0</v>
      </c>
      <c r="D44" s="1" t="s">
        <v>6</v>
      </c>
      <c r="F44" s="2">
        <v>44122.0</v>
      </c>
      <c r="G44" s="3">
        <f t="shared" si="2"/>
        <v>10</v>
      </c>
      <c r="H44" s="3">
        <v>23.0</v>
      </c>
      <c r="I44" s="1" t="s">
        <v>7</v>
      </c>
    </row>
    <row r="45">
      <c r="A45" s="2">
        <v>44129.0</v>
      </c>
      <c r="B45" s="3">
        <f t="shared" si="1"/>
        <v>10</v>
      </c>
      <c r="C45" s="3">
        <v>38.0</v>
      </c>
      <c r="D45" s="1" t="s">
        <v>6</v>
      </c>
      <c r="F45" s="2">
        <v>44129.0</v>
      </c>
      <c r="G45" s="3">
        <f t="shared" si="2"/>
        <v>10</v>
      </c>
      <c r="H45" s="3">
        <v>49.0</v>
      </c>
      <c r="I45" s="1" t="s">
        <v>7</v>
      </c>
    </row>
    <row r="46">
      <c r="A46" s="2">
        <v>44136.0</v>
      </c>
      <c r="B46" s="3">
        <f t="shared" si="1"/>
        <v>11</v>
      </c>
      <c r="C46" s="3">
        <v>16.0</v>
      </c>
      <c r="D46" s="1" t="s">
        <v>6</v>
      </c>
      <c r="F46" s="2">
        <v>44136.0</v>
      </c>
      <c r="G46" s="3">
        <f t="shared" si="2"/>
        <v>11</v>
      </c>
      <c r="H46" s="3">
        <v>0.0</v>
      </c>
      <c r="I46" s="1" t="s">
        <v>7</v>
      </c>
    </row>
    <row r="47">
      <c r="A47" s="2">
        <v>44143.0</v>
      </c>
      <c r="B47" s="3">
        <f t="shared" si="1"/>
        <v>11</v>
      </c>
      <c r="C47" s="3">
        <v>28.0</v>
      </c>
      <c r="D47" s="1" t="s">
        <v>6</v>
      </c>
      <c r="F47" s="2">
        <v>44143.0</v>
      </c>
      <c r="G47" s="3">
        <f t="shared" si="2"/>
        <v>11</v>
      </c>
      <c r="H47" s="3">
        <v>71.0</v>
      </c>
      <c r="I47" s="1" t="s">
        <v>7</v>
      </c>
    </row>
    <row r="48">
      <c r="A48" s="2">
        <v>44150.0</v>
      </c>
      <c r="B48" s="3">
        <f t="shared" si="1"/>
        <v>11</v>
      </c>
      <c r="C48" s="3">
        <v>54.0</v>
      </c>
      <c r="D48" s="1" t="s">
        <v>6</v>
      </c>
      <c r="F48" s="2">
        <v>44150.0</v>
      </c>
      <c r="G48" s="3">
        <f t="shared" si="2"/>
        <v>11</v>
      </c>
      <c r="H48" s="3">
        <v>12.0</v>
      </c>
      <c r="I48" s="1" t="s">
        <v>7</v>
      </c>
    </row>
    <row r="49">
      <c r="A49" s="2">
        <v>44157.0</v>
      </c>
      <c r="B49" s="3">
        <f t="shared" si="1"/>
        <v>11</v>
      </c>
      <c r="C49" s="3">
        <v>57.0</v>
      </c>
      <c r="D49" s="1" t="s">
        <v>6</v>
      </c>
      <c r="F49" s="2">
        <v>44157.0</v>
      </c>
      <c r="G49" s="3">
        <f t="shared" si="2"/>
        <v>11</v>
      </c>
      <c r="H49" s="3">
        <v>60.0</v>
      </c>
      <c r="I49" s="1" t="s">
        <v>7</v>
      </c>
    </row>
    <row r="50">
      <c r="A50" s="2">
        <v>44164.0</v>
      </c>
      <c r="B50" s="3">
        <f t="shared" si="1"/>
        <v>11</v>
      </c>
      <c r="C50" s="3">
        <v>54.0</v>
      </c>
      <c r="D50" s="1" t="s">
        <v>6</v>
      </c>
      <c r="F50" s="2">
        <v>44164.0</v>
      </c>
      <c r="G50" s="3">
        <f t="shared" si="2"/>
        <v>11</v>
      </c>
      <c r="H50" s="3">
        <v>100.0</v>
      </c>
      <c r="I50" s="1" t="s">
        <v>7</v>
      </c>
    </row>
    <row r="51">
      <c r="A51" s="2">
        <v>44171.0</v>
      </c>
      <c r="B51" s="3">
        <f t="shared" si="1"/>
        <v>12</v>
      </c>
      <c r="C51" s="3">
        <v>51.0</v>
      </c>
      <c r="D51" s="1" t="s">
        <v>6</v>
      </c>
      <c r="F51" s="2">
        <v>44171.0</v>
      </c>
      <c r="G51" s="3">
        <f t="shared" si="2"/>
        <v>12</v>
      </c>
      <c r="H51" s="3">
        <v>11.0</v>
      </c>
      <c r="I51" s="1" t="s">
        <v>7</v>
      </c>
    </row>
    <row r="52">
      <c r="A52" s="2">
        <v>44178.0</v>
      </c>
      <c r="B52" s="3">
        <f t="shared" si="1"/>
        <v>12</v>
      </c>
      <c r="C52" s="3">
        <v>60.0</v>
      </c>
      <c r="D52" s="1" t="s">
        <v>6</v>
      </c>
      <c r="F52" s="2">
        <v>44178.0</v>
      </c>
      <c r="G52" s="3">
        <f t="shared" si="2"/>
        <v>12</v>
      </c>
      <c r="H52" s="3">
        <v>23.0</v>
      </c>
      <c r="I52" s="1" t="s">
        <v>7</v>
      </c>
    </row>
    <row r="53">
      <c r="A53" s="2">
        <v>44185.0</v>
      </c>
      <c r="B53" s="3">
        <f t="shared" si="1"/>
        <v>12</v>
      </c>
      <c r="C53" s="3">
        <v>66.0</v>
      </c>
      <c r="D53" s="1" t="s">
        <v>6</v>
      </c>
      <c r="F53" s="2">
        <v>44185.0</v>
      </c>
      <c r="G53" s="3">
        <f t="shared" si="2"/>
        <v>12</v>
      </c>
      <c r="H53" s="3">
        <v>62.0</v>
      </c>
      <c r="I53" s="1" t="s">
        <v>7</v>
      </c>
    </row>
    <row r="54">
      <c r="A54" s="2">
        <v>44192.0</v>
      </c>
      <c r="B54" s="3">
        <f t="shared" si="1"/>
        <v>12</v>
      </c>
      <c r="C54" s="3">
        <v>32.0</v>
      </c>
      <c r="D54" s="1" t="s">
        <v>6</v>
      </c>
      <c r="F54" s="2">
        <v>44192.0</v>
      </c>
      <c r="G54" s="3">
        <f t="shared" si="2"/>
        <v>12</v>
      </c>
      <c r="H54" s="3">
        <v>25.0</v>
      </c>
      <c r="I54" s="1" t="s">
        <v>7</v>
      </c>
    </row>
    <row r="55">
      <c r="A55" s="2">
        <v>43835.0</v>
      </c>
      <c r="B55" s="3">
        <f t="shared" si="1"/>
        <v>1</v>
      </c>
      <c r="C55" s="3">
        <v>5.0</v>
      </c>
      <c r="D55" s="1" t="s">
        <v>8</v>
      </c>
      <c r="F55" s="2">
        <v>43835.0</v>
      </c>
      <c r="G55" s="3">
        <f t="shared" si="2"/>
        <v>1</v>
      </c>
      <c r="H55" s="3">
        <v>37.0</v>
      </c>
      <c r="I55" s="1" t="s">
        <v>9</v>
      </c>
    </row>
    <row r="56">
      <c r="A56" s="2">
        <v>43842.0</v>
      </c>
      <c r="B56" s="3">
        <f t="shared" si="1"/>
        <v>1</v>
      </c>
      <c r="C56" s="3">
        <v>38.0</v>
      </c>
      <c r="D56" s="1" t="s">
        <v>8</v>
      </c>
      <c r="F56" s="2">
        <v>43842.0</v>
      </c>
      <c r="G56" s="3">
        <f t="shared" si="2"/>
        <v>1</v>
      </c>
      <c r="H56" s="3">
        <v>25.0</v>
      </c>
      <c r="I56" s="1" t="s">
        <v>9</v>
      </c>
    </row>
    <row r="57">
      <c r="A57" s="2">
        <v>43849.0</v>
      </c>
      <c r="B57" s="3">
        <f t="shared" si="1"/>
        <v>1</v>
      </c>
      <c r="C57" s="3">
        <v>15.0</v>
      </c>
      <c r="D57" s="1" t="s">
        <v>8</v>
      </c>
      <c r="F57" s="2">
        <v>43849.0</v>
      </c>
      <c r="G57" s="3">
        <f t="shared" si="2"/>
        <v>1</v>
      </c>
      <c r="H57" s="3">
        <v>25.0</v>
      </c>
      <c r="I57" s="1" t="s">
        <v>9</v>
      </c>
    </row>
    <row r="58">
      <c r="A58" s="2">
        <v>43856.0</v>
      </c>
      <c r="B58" s="3">
        <f t="shared" si="1"/>
        <v>1</v>
      </c>
      <c r="C58" s="3">
        <v>14.0</v>
      </c>
      <c r="D58" s="1" t="s">
        <v>8</v>
      </c>
      <c r="F58" s="2">
        <v>43856.0</v>
      </c>
      <c r="G58" s="3">
        <f t="shared" si="2"/>
        <v>1</v>
      </c>
      <c r="H58" s="3">
        <v>20.0</v>
      </c>
      <c r="I58" s="1" t="s">
        <v>9</v>
      </c>
    </row>
    <row r="59">
      <c r="A59" s="2">
        <v>43863.0</v>
      </c>
      <c r="B59" s="3">
        <f t="shared" si="1"/>
        <v>2</v>
      </c>
      <c r="C59" s="3">
        <v>34.0</v>
      </c>
      <c r="D59" s="1" t="s">
        <v>8</v>
      </c>
      <c r="F59" s="2">
        <v>43863.0</v>
      </c>
      <c r="G59" s="3">
        <f t="shared" si="2"/>
        <v>2</v>
      </c>
      <c r="H59" s="3">
        <v>35.0</v>
      </c>
      <c r="I59" s="1" t="s">
        <v>9</v>
      </c>
    </row>
    <row r="60">
      <c r="A60" s="2">
        <v>43870.0</v>
      </c>
      <c r="B60" s="3">
        <f t="shared" si="1"/>
        <v>2</v>
      </c>
      <c r="C60" s="3">
        <v>29.0</v>
      </c>
      <c r="D60" s="1" t="s">
        <v>8</v>
      </c>
      <c r="F60" s="2">
        <v>43870.0</v>
      </c>
      <c r="G60" s="3">
        <f t="shared" si="2"/>
        <v>2</v>
      </c>
      <c r="H60" s="3">
        <v>40.0</v>
      </c>
      <c r="I60" s="1" t="s">
        <v>9</v>
      </c>
    </row>
    <row r="61">
      <c r="A61" s="2">
        <v>43877.0</v>
      </c>
      <c r="B61" s="3">
        <f t="shared" si="1"/>
        <v>2</v>
      </c>
      <c r="C61" s="3">
        <v>10.0</v>
      </c>
      <c r="D61" s="1" t="s">
        <v>8</v>
      </c>
      <c r="F61" s="2">
        <v>43877.0</v>
      </c>
      <c r="G61" s="3">
        <f t="shared" si="2"/>
        <v>2</v>
      </c>
      <c r="H61" s="3">
        <v>21.0</v>
      </c>
      <c r="I61" s="1" t="s">
        <v>9</v>
      </c>
    </row>
    <row r="62">
      <c r="A62" s="2">
        <v>43884.0</v>
      </c>
      <c r="B62" s="3">
        <f t="shared" si="1"/>
        <v>2</v>
      </c>
      <c r="C62" s="3">
        <v>27.0</v>
      </c>
      <c r="D62" s="1" t="s">
        <v>8</v>
      </c>
      <c r="F62" s="2">
        <v>43884.0</v>
      </c>
      <c r="G62" s="3">
        <f t="shared" si="2"/>
        <v>2</v>
      </c>
      <c r="H62" s="3">
        <v>38.0</v>
      </c>
      <c r="I62" s="1" t="s">
        <v>9</v>
      </c>
    </row>
    <row r="63">
      <c r="A63" s="2">
        <v>43891.0</v>
      </c>
      <c r="B63" s="3">
        <f t="shared" si="1"/>
        <v>3</v>
      </c>
      <c r="C63" s="3">
        <v>13.0</v>
      </c>
      <c r="D63" s="1" t="s">
        <v>8</v>
      </c>
      <c r="F63" s="2">
        <v>43891.0</v>
      </c>
      <c r="G63" s="3">
        <f t="shared" si="2"/>
        <v>3</v>
      </c>
      <c r="H63" s="3">
        <v>14.0</v>
      </c>
      <c r="I63" s="1" t="s">
        <v>9</v>
      </c>
    </row>
    <row r="64">
      <c r="A64" s="2">
        <v>43898.0</v>
      </c>
      <c r="B64" s="3">
        <f t="shared" si="1"/>
        <v>3</v>
      </c>
      <c r="C64" s="3">
        <v>36.0</v>
      </c>
      <c r="D64" s="1" t="s">
        <v>8</v>
      </c>
      <c r="F64" s="2">
        <v>43898.0</v>
      </c>
      <c r="G64" s="3">
        <f t="shared" si="2"/>
        <v>3</v>
      </c>
      <c r="H64" s="3">
        <v>33.0</v>
      </c>
      <c r="I64" s="1" t="s">
        <v>9</v>
      </c>
    </row>
    <row r="65">
      <c r="A65" s="2">
        <v>43905.0</v>
      </c>
      <c r="B65" s="3">
        <f t="shared" si="1"/>
        <v>3</v>
      </c>
      <c r="C65" s="3">
        <v>35.0</v>
      </c>
      <c r="D65" s="1" t="s">
        <v>8</v>
      </c>
      <c r="F65" s="2">
        <v>43905.0</v>
      </c>
      <c r="G65" s="3">
        <f t="shared" si="2"/>
        <v>3</v>
      </c>
      <c r="H65" s="3">
        <v>60.0</v>
      </c>
      <c r="I65" s="1" t="s">
        <v>9</v>
      </c>
    </row>
    <row r="66">
      <c r="A66" s="2">
        <v>43912.0</v>
      </c>
      <c r="B66" s="3">
        <f t="shared" si="1"/>
        <v>3</v>
      </c>
      <c r="C66" s="3">
        <v>48.0</v>
      </c>
      <c r="D66" s="1" t="s">
        <v>8</v>
      </c>
      <c r="F66" s="2">
        <v>43912.0</v>
      </c>
      <c r="G66" s="3">
        <f t="shared" si="2"/>
        <v>3</v>
      </c>
      <c r="H66" s="3">
        <v>97.0</v>
      </c>
      <c r="I66" s="1" t="s">
        <v>9</v>
      </c>
    </row>
    <row r="67">
      <c r="A67" s="2">
        <v>43919.0</v>
      </c>
      <c r="B67" s="3">
        <f t="shared" si="1"/>
        <v>3</v>
      </c>
      <c r="C67" s="3">
        <v>43.0</v>
      </c>
      <c r="D67" s="1" t="s">
        <v>8</v>
      </c>
      <c r="F67" s="2">
        <v>43919.0</v>
      </c>
      <c r="G67" s="3">
        <f t="shared" si="2"/>
        <v>3</v>
      </c>
      <c r="H67" s="3">
        <v>100.0</v>
      </c>
      <c r="I67" s="1" t="s">
        <v>9</v>
      </c>
    </row>
    <row r="68">
      <c r="A68" s="2">
        <v>43926.0</v>
      </c>
      <c r="B68" s="3">
        <f t="shared" si="1"/>
        <v>4</v>
      </c>
      <c r="C68" s="3">
        <v>44.0</v>
      </c>
      <c r="D68" s="1" t="s">
        <v>8</v>
      </c>
      <c r="F68" s="2">
        <v>43926.0</v>
      </c>
      <c r="G68" s="3">
        <f t="shared" si="2"/>
        <v>4</v>
      </c>
      <c r="H68" s="3">
        <v>50.0</v>
      </c>
      <c r="I68" s="1" t="s">
        <v>9</v>
      </c>
    </row>
    <row r="69">
      <c r="A69" s="2">
        <v>43933.0</v>
      </c>
      <c r="B69" s="3">
        <f t="shared" si="1"/>
        <v>4</v>
      </c>
      <c r="C69" s="3">
        <v>100.0</v>
      </c>
      <c r="D69" s="1" t="s">
        <v>8</v>
      </c>
      <c r="F69" s="2">
        <v>43933.0</v>
      </c>
      <c r="G69" s="3">
        <f t="shared" si="2"/>
        <v>4</v>
      </c>
      <c r="H69" s="3">
        <v>100.0</v>
      </c>
      <c r="I69" s="1" t="s">
        <v>9</v>
      </c>
    </row>
    <row r="70">
      <c r="A70" s="2">
        <v>43940.0</v>
      </c>
      <c r="B70" s="3">
        <f t="shared" si="1"/>
        <v>4</v>
      </c>
      <c r="C70" s="3">
        <v>72.0</v>
      </c>
      <c r="D70" s="1" t="s">
        <v>8</v>
      </c>
      <c r="F70" s="2">
        <v>43940.0</v>
      </c>
      <c r="G70" s="3">
        <f t="shared" si="2"/>
        <v>4</v>
      </c>
      <c r="H70" s="3">
        <v>62.0</v>
      </c>
      <c r="I70" s="1" t="s">
        <v>9</v>
      </c>
    </row>
    <row r="71">
      <c r="A71" s="2">
        <v>43947.0</v>
      </c>
      <c r="B71" s="3">
        <f t="shared" si="1"/>
        <v>4</v>
      </c>
      <c r="C71" s="3">
        <v>67.0</v>
      </c>
      <c r="D71" s="1" t="s">
        <v>8</v>
      </c>
      <c r="F71" s="2">
        <v>43947.0</v>
      </c>
      <c r="G71" s="3">
        <f t="shared" si="2"/>
        <v>4</v>
      </c>
      <c r="H71" s="3">
        <v>39.0</v>
      </c>
      <c r="I71" s="1" t="s">
        <v>9</v>
      </c>
    </row>
    <row r="72">
      <c r="A72" s="2">
        <v>43954.0</v>
      </c>
      <c r="B72" s="3">
        <f t="shared" si="1"/>
        <v>5</v>
      </c>
      <c r="C72" s="3">
        <v>68.0</v>
      </c>
      <c r="D72" s="1" t="s">
        <v>8</v>
      </c>
      <c r="F72" s="2">
        <v>43954.0</v>
      </c>
      <c r="G72" s="3">
        <f t="shared" si="2"/>
        <v>5</v>
      </c>
      <c r="H72" s="3">
        <v>57.0</v>
      </c>
      <c r="I72" s="1" t="s">
        <v>9</v>
      </c>
    </row>
    <row r="73">
      <c r="A73" s="2">
        <v>43961.0</v>
      </c>
      <c r="B73" s="3">
        <f t="shared" si="1"/>
        <v>5</v>
      </c>
      <c r="C73" s="3">
        <v>81.0</v>
      </c>
      <c r="D73" s="1" t="s">
        <v>8</v>
      </c>
      <c r="F73" s="2">
        <v>43961.0</v>
      </c>
      <c r="G73" s="3">
        <f t="shared" si="2"/>
        <v>5</v>
      </c>
      <c r="H73" s="3">
        <v>40.0</v>
      </c>
      <c r="I73" s="1" t="s">
        <v>9</v>
      </c>
    </row>
    <row r="74">
      <c r="A74" s="2">
        <v>43968.0</v>
      </c>
      <c r="B74" s="3">
        <f t="shared" si="1"/>
        <v>5</v>
      </c>
      <c r="C74" s="3">
        <v>60.0</v>
      </c>
      <c r="D74" s="1" t="s">
        <v>8</v>
      </c>
      <c r="F74" s="2">
        <v>43968.0</v>
      </c>
      <c r="G74" s="3">
        <f t="shared" si="2"/>
        <v>5</v>
      </c>
      <c r="H74" s="3">
        <v>31.0</v>
      </c>
      <c r="I74" s="1" t="s">
        <v>9</v>
      </c>
    </row>
    <row r="75">
      <c r="A75" s="2">
        <v>43975.0</v>
      </c>
      <c r="B75" s="3">
        <f t="shared" si="1"/>
        <v>5</v>
      </c>
      <c r="C75" s="3">
        <v>43.0</v>
      </c>
      <c r="D75" s="1" t="s">
        <v>8</v>
      </c>
      <c r="F75" s="2">
        <v>43975.0</v>
      </c>
      <c r="G75" s="3">
        <f t="shared" si="2"/>
        <v>5</v>
      </c>
      <c r="H75" s="3">
        <v>59.0</v>
      </c>
      <c r="I75" s="1" t="s">
        <v>9</v>
      </c>
    </row>
    <row r="76">
      <c r="A76" s="2">
        <v>43982.0</v>
      </c>
      <c r="B76" s="3">
        <f t="shared" si="1"/>
        <v>5</v>
      </c>
      <c r="C76" s="3">
        <v>29.0</v>
      </c>
      <c r="D76" s="1" t="s">
        <v>8</v>
      </c>
      <c r="F76" s="2">
        <v>43982.0</v>
      </c>
      <c r="G76" s="3">
        <f t="shared" si="2"/>
        <v>5</v>
      </c>
      <c r="H76" s="3">
        <v>39.0</v>
      </c>
      <c r="I76" s="1" t="s">
        <v>9</v>
      </c>
    </row>
    <row r="77">
      <c r="A77" s="2">
        <v>43989.0</v>
      </c>
      <c r="B77" s="3">
        <f t="shared" si="1"/>
        <v>6</v>
      </c>
      <c r="C77" s="3">
        <v>39.0</v>
      </c>
      <c r="D77" s="1" t="s">
        <v>8</v>
      </c>
      <c r="F77" s="2">
        <v>43989.0</v>
      </c>
      <c r="G77" s="3">
        <f t="shared" si="2"/>
        <v>6</v>
      </c>
      <c r="H77" s="3">
        <v>45.0</v>
      </c>
      <c r="I77" s="1" t="s">
        <v>9</v>
      </c>
    </row>
    <row r="78">
      <c r="A78" s="2">
        <v>43996.0</v>
      </c>
      <c r="B78" s="3">
        <f t="shared" si="1"/>
        <v>6</v>
      </c>
      <c r="C78" s="3">
        <v>27.0</v>
      </c>
      <c r="D78" s="1" t="s">
        <v>8</v>
      </c>
      <c r="F78" s="2">
        <v>43996.0</v>
      </c>
      <c r="G78" s="3">
        <f t="shared" si="2"/>
        <v>6</v>
      </c>
      <c r="H78" s="3">
        <v>60.0</v>
      </c>
      <c r="I78" s="1" t="s">
        <v>9</v>
      </c>
    </row>
    <row r="79">
      <c r="A79" s="2">
        <v>44003.0</v>
      </c>
      <c r="B79" s="3">
        <f t="shared" si="1"/>
        <v>6</v>
      </c>
      <c r="C79" s="3">
        <v>27.0</v>
      </c>
      <c r="D79" s="1" t="s">
        <v>8</v>
      </c>
      <c r="F79" s="2">
        <v>44003.0</v>
      </c>
      <c r="G79" s="3">
        <f t="shared" si="2"/>
        <v>6</v>
      </c>
      <c r="H79" s="3">
        <v>52.0</v>
      </c>
      <c r="I79" s="1" t="s">
        <v>9</v>
      </c>
    </row>
    <row r="80">
      <c r="A80" s="2">
        <v>44010.0</v>
      </c>
      <c r="B80" s="3">
        <f t="shared" si="1"/>
        <v>6</v>
      </c>
      <c r="C80" s="3">
        <v>42.0</v>
      </c>
      <c r="D80" s="1" t="s">
        <v>8</v>
      </c>
      <c r="F80" s="2">
        <v>44010.0</v>
      </c>
      <c r="G80" s="3">
        <f t="shared" si="2"/>
        <v>6</v>
      </c>
      <c r="H80" s="3">
        <v>29.0</v>
      </c>
      <c r="I80" s="1" t="s">
        <v>9</v>
      </c>
    </row>
    <row r="81">
      <c r="A81" s="2">
        <v>44017.0</v>
      </c>
      <c r="B81" s="3">
        <f t="shared" si="1"/>
        <v>7</v>
      </c>
      <c r="C81" s="3">
        <v>42.0</v>
      </c>
      <c r="D81" s="1" t="s">
        <v>8</v>
      </c>
      <c r="F81" s="2">
        <v>44017.0</v>
      </c>
      <c r="G81" s="3">
        <f t="shared" si="2"/>
        <v>7</v>
      </c>
      <c r="H81" s="3">
        <v>49.0</v>
      </c>
      <c r="I81" s="1" t="s">
        <v>9</v>
      </c>
    </row>
    <row r="82">
      <c r="A82" s="2">
        <v>44024.0</v>
      </c>
      <c r="B82" s="3">
        <f t="shared" si="1"/>
        <v>7</v>
      </c>
      <c r="C82" s="3">
        <v>35.0</v>
      </c>
      <c r="D82" s="1" t="s">
        <v>8</v>
      </c>
      <c r="F82" s="2">
        <v>44024.0</v>
      </c>
      <c r="G82" s="3">
        <f t="shared" si="2"/>
        <v>7</v>
      </c>
      <c r="H82" s="3">
        <v>42.0</v>
      </c>
      <c r="I82" s="1" t="s">
        <v>9</v>
      </c>
    </row>
    <row r="83">
      <c r="A83" s="2">
        <v>44031.0</v>
      </c>
      <c r="B83" s="3">
        <f t="shared" si="1"/>
        <v>7</v>
      </c>
      <c r="C83" s="3">
        <v>23.0</v>
      </c>
      <c r="D83" s="1" t="s">
        <v>8</v>
      </c>
      <c r="F83" s="2">
        <v>44031.0</v>
      </c>
      <c r="G83" s="3">
        <f t="shared" si="2"/>
        <v>7</v>
      </c>
      <c r="H83" s="3">
        <v>24.0</v>
      </c>
      <c r="I83" s="1" t="s">
        <v>9</v>
      </c>
    </row>
    <row r="84">
      <c r="A84" s="2">
        <v>44038.0</v>
      </c>
      <c r="B84" s="3">
        <f t="shared" si="1"/>
        <v>7</v>
      </c>
      <c r="C84" s="3">
        <v>28.0</v>
      </c>
      <c r="D84" s="1" t="s">
        <v>8</v>
      </c>
      <c r="F84" s="2">
        <v>44038.0</v>
      </c>
      <c r="G84" s="3">
        <f t="shared" si="2"/>
        <v>7</v>
      </c>
      <c r="H84" s="3">
        <v>25.0</v>
      </c>
      <c r="I84" s="1" t="s">
        <v>9</v>
      </c>
    </row>
    <row r="85">
      <c r="A85" s="2">
        <v>44045.0</v>
      </c>
      <c r="B85" s="3">
        <f t="shared" si="1"/>
        <v>8</v>
      </c>
      <c r="C85" s="3">
        <v>47.0</v>
      </c>
      <c r="D85" s="1" t="s">
        <v>8</v>
      </c>
      <c r="F85" s="2">
        <v>44045.0</v>
      </c>
      <c r="G85" s="3">
        <f t="shared" si="2"/>
        <v>8</v>
      </c>
      <c r="H85" s="3">
        <v>49.0</v>
      </c>
      <c r="I85" s="1" t="s">
        <v>9</v>
      </c>
    </row>
    <row r="86">
      <c r="A86" s="2">
        <v>44052.0</v>
      </c>
      <c r="B86" s="3">
        <f t="shared" si="1"/>
        <v>8</v>
      </c>
      <c r="C86" s="3">
        <v>37.0</v>
      </c>
      <c r="D86" s="1" t="s">
        <v>8</v>
      </c>
      <c r="F86" s="2">
        <v>44052.0</v>
      </c>
      <c r="G86" s="3">
        <f t="shared" si="2"/>
        <v>8</v>
      </c>
      <c r="H86" s="3">
        <v>59.0</v>
      </c>
      <c r="I86" s="1" t="s">
        <v>9</v>
      </c>
    </row>
    <row r="87">
      <c r="A87" s="2">
        <v>44059.0</v>
      </c>
      <c r="B87" s="3">
        <f t="shared" si="1"/>
        <v>8</v>
      </c>
      <c r="C87" s="3">
        <v>30.0</v>
      </c>
      <c r="D87" s="1" t="s">
        <v>8</v>
      </c>
      <c r="F87" s="2">
        <v>44059.0</v>
      </c>
      <c r="G87" s="3">
        <f t="shared" si="2"/>
        <v>8</v>
      </c>
      <c r="H87" s="3">
        <v>36.0</v>
      </c>
      <c r="I87" s="1" t="s">
        <v>9</v>
      </c>
    </row>
    <row r="88">
      <c r="A88" s="2">
        <v>44066.0</v>
      </c>
      <c r="B88" s="3">
        <f t="shared" si="1"/>
        <v>8</v>
      </c>
      <c r="C88" s="3">
        <v>26.0</v>
      </c>
      <c r="D88" s="1" t="s">
        <v>8</v>
      </c>
      <c r="F88" s="2">
        <v>44066.0</v>
      </c>
      <c r="G88" s="3">
        <f t="shared" si="2"/>
        <v>8</v>
      </c>
      <c r="H88" s="3">
        <v>41.0</v>
      </c>
      <c r="I88" s="1" t="s">
        <v>9</v>
      </c>
    </row>
    <row r="89">
      <c r="A89" s="2">
        <v>44073.0</v>
      </c>
      <c r="B89" s="3">
        <f t="shared" si="1"/>
        <v>8</v>
      </c>
      <c r="C89" s="3">
        <v>40.0</v>
      </c>
      <c r="D89" s="1" t="s">
        <v>8</v>
      </c>
      <c r="F89" s="2">
        <v>44073.0</v>
      </c>
      <c r="G89" s="3">
        <f t="shared" si="2"/>
        <v>8</v>
      </c>
      <c r="H89" s="3">
        <v>32.0</v>
      </c>
      <c r="I89" s="1" t="s">
        <v>9</v>
      </c>
    </row>
    <row r="90">
      <c r="A90" s="2">
        <v>44080.0</v>
      </c>
      <c r="B90" s="3">
        <f t="shared" si="1"/>
        <v>9</v>
      </c>
      <c r="C90" s="3">
        <v>27.0</v>
      </c>
      <c r="D90" s="1" t="s">
        <v>8</v>
      </c>
      <c r="F90" s="2">
        <v>44080.0</v>
      </c>
      <c r="G90" s="3">
        <f t="shared" si="2"/>
        <v>9</v>
      </c>
      <c r="H90" s="3">
        <v>36.0</v>
      </c>
      <c r="I90" s="1" t="s">
        <v>9</v>
      </c>
    </row>
    <row r="91">
      <c r="A91" s="2">
        <v>44087.0</v>
      </c>
      <c r="B91" s="3">
        <f t="shared" si="1"/>
        <v>9</v>
      </c>
      <c r="C91" s="3">
        <v>36.0</v>
      </c>
      <c r="D91" s="1" t="s">
        <v>8</v>
      </c>
      <c r="F91" s="2">
        <v>44087.0</v>
      </c>
      <c r="G91" s="3">
        <f t="shared" si="2"/>
        <v>9</v>
      </c>
      <c r="H91" s="3">
        <v>79.0</v>
      </c>
      <c r="I91" s="1" t="s">
        <v>9</v>
      </c>
    </row>
    <row r="92">
      <c r="A92" s="2">
        <v>44094.0</v>
      </c>
      <c r="B92" s="3">
        <f t="shared" si="1"/>
        <v>9</v>
      </c>
      <c r="C92" s="3">
        <v>46.0</v>
      </c>
      <c r="D92" s="1" t="s">
        <v>8</v>
      </c>
      <c r="F92" s="2">
        <v>44094.0</v>
      </c>
      <c r="G92" s="3">
        <f t="shared" si="2"/>
        <v>9</v>
      </c>
      <c r="H92" s="3">
        <v>10.0</v>
      </c>
      <c r="I92" s="1" t="s">
        <v>9</v>
      </c>
    </row>
    <row r="93">
      <c r="A93" s="2">
        <v>44101.0</v>
      </c>
      <c r="B93" s="3">
        <f t="shared" si="1"/>
        <v>9</v>
      </c>
      <c r="C93" s="3">
        <v>59.0</v>
      </c>
      <c r="D93" s="1" t="s">
        <v>8</v>
      </c>
      <c r="F93" s="2">
        <v>44101.0</v>
      </c>
      <c r="G93" s="3">
        <f t="shared" si="2"/>
        <v>9</v>
      </c>
      <c r="H93" s="3">
        <v>36.0</v>
      </c>
      <c r="I93" s="1" t="s">
        <v>9</v>
      </c>
    </row>
    <row r="94">
      <c r="A94" s="2">
        <v>44108.0</v>
      </c>
      <c r="B94" s="3">
        <f t="shared" si="1"/>
        <v>10</v>
      </c>
      <c r="C94" s="3">
        <v>46.0</v>
      </c>
      <c r="D94" s="1" t="s">
        <v>8</v>
      </c>
      <c r="F94" s="2">
        <v>44108.0</v>
      </c>
      <c r="G94" s="3">
        <f t="shared" si="2"/>
        <v>10</v>
      </c>
      <c r="H94" s="3">
        <v>49.0</v>
      </c>
      <c r="I94" s="1" t="s">
        <v>9</v>
      </c>
    </row>
    <row r="95">
      <c r="A95" s="2">
        <v>44115.0</v>
      </c>
      <c r="B95" s="3">
        <f t="shared" si="1"/>
        <v>10</v>
      </c>
      <c r="C95" s="3">
        <v>47.0</v>
      </c>
      <c r="D95" s="1" t="s">
        <v>8</v>
      </c>
      <c r="F95" s="2">
        <v>44115.0</v>
      </c>
      <c r="G95" s="3">
        <f t="shared" si="2"/>
        <v>10</v>
      </c>
      <c r="H95" s="3">
        <v>42.0</v>
      </c>
      <c r="I95" s="1" t="s">
        <v>9</v>
      </c>
    </row>
    <row r="96">
      <c r="A96" s="2">
        <v>44122.0</v>
      </c>
      <c r="B96" s="3">
        <f t="shared" si="1"/>
        <v>10</v>
      </c>
      <c r="C96" s="3">
        <v>29.0</v>
      </c>
      <c r="D96" s="1" t="s">
        <v>8</v>
      </c>
      <c r="F96" s="2">
        <v>44122.0</v>
      </c>
      <c r="G96" s="3">
        <f t="shared" si="2"/>
        <v>10</v>
      </c>
      <c r="H96" s="3">
        <v>43.0</v>
      </c>
      <c r="I96" s="1" t="s">
        <v>9</v>
      </c>
    </row>
    <row r="97">
      <c r="A97" s="2">
        <v>44129.0</v>
      </c>
      <c r="B97" s="3">
        <f t="shared" si="1"/>
        <v>10</v>
      </c>
      <c r="C97" s="3">
        <v>43.0</v>
      </c>
      <c r="D97" s="1" t="s">
        <v>8</v>
      </c>
      <c r="F97" s="2">
        <v>44129.0</v>
      </c>
      <c r="G97" s="3">
        <f t="shared" si="2"/>
        <v>10</v>
      </c>
      <c r="H97" s="3">
        <v>19.0</v>
      </c>
      <c r="I97" s="1" t="s">
        <v>9</v>
      </c>
    </row>
    <row r="98">
      <c r="A98" s="2">
        <v>44136.0</v>
      </c>
      <c r="B98" s="3">
        <f t="shared" si="1"/>
        <v>11</v>
      </c>
      <c r="C98" s="3">
        <v>25.0</v>
      </c>
      <c r="D98" s="1" t="s">
        <v>8</v>
      </c>
      <c r="F98" s="2">
        <v>44136.0</v>
      </c>
      <c r="G98" s="3">
        <f t="shared" si="2"/>
        <v>11</v>
      </c>
      <c r="H98" s="3">
        <v>42.0</v>
      </c>
      <c r="I98" s="1" t="s">
        <v>9</v>
      </c>
    </row>
    <row r="99">
      <c r="A99" s="2">
        <v>44143.0</v>
      </c>
      <c r="B99" s="3">
        <f t="shared" si="1"/>
        <v>11</v>
      </c>
      <c r="C99" s="3">
        <v>35.0</v>
      </c>
      <c r="D99" s="1" t="s">
        <v>8</v>
      </c>
      <c r="F99" s="2">
        <v>44143.0</v>
      </c>
      <c r="G99" s="3">
        <f t="shared" si="2"/>
        <v>11</v>
      </c>
      <c r="H99" s="3">
        <v>18.0</v>
      </c>
      <c r="I99" s="1" t="s">
        <v>9</v>
      </c>
    </row>
    <row r="100">
      <c r="A100" s="2">
        <v>44150.0</v>
      </c>
      <c r="B100" s="3">
        <f t="shared" si="1"/>
        <v>11</v>
      </c>
      <c r="C100" s="3">
        <v>23.0</v>
      </c>
      <c r="D100" s="1" t="s">
        <v>8</v>
      </c>
      <c r="F100" s="2">
        <v>44150.0</v>
      </c>
      <c r="G100" s="3">
        <f t="shared" si="2"/>
        <v>11</v>
      </c>
      <c r="H100" s="3">
        <v>36.0</v>
      </c>
      <c r="I100" s="1" t="s">
        <v>9</v>
      </c>
    </row>
    <row r="101">
      <c r="A101" s="2">
        <v>44157.0</v>
      </c>
      <c r="B101" s="3">
        <f t="shared" si="1"/>
        <v>11</v>
      </c>
      <c r="C101" s="3">
        <v>24.0</v>
      </c>
      <c r="D101" s="1" t="s">
        <v>8</v>
      </c>
      <c r="F101" s="2">
        <v>44157.0</v>
      </c>
      <c r="G101" s="3">
        <f t="shared" si="2"/>
        <v>11</v>
      </c>
      <c r="H101" s="3">
        <v>25.0</v>
      </c>
      <c r="I101" s="1" t="s">
        <v>9</v>
      </c>
    </row>
    <row r="102">
      <c r="A102" s="2">
        <v>44164.0</v>
      </c>
      <c r="B102" s="3">
        <f t="shared" si="1"/>
        <v>11</v>
      </c>
      <c r="C102" s="3">
        <v>44.0</v>
      </c>
      <c r="D102" s="1" t="s">
        <v>8</v>
      </c>
      <c r="F102" s="2">
        <v>44164.0</v>
      </c>
      <c r="G102" s="3">
        <f t="shared" si="2"/>
        <v>11</v>
      </c>
      <c r="H102" s="3">
        <v>46.0</v>
      </c>
      <c r="I102" s="1" t="s">
        <v>9</v>
      </c>
    </row>
    <row r="103">
      <c r="A103" s="2">
        <v>44171.0</v>
      </c>
      <c r="B103" s="3">
        <f t="shared" si="1"/>
        <v>12</v>
      </c>
      <c r="C103" s="3">
        <v>39.0</v>
      </c>
      <c r="D103" s="1" t="s">
        <v>8</v>
      </c>
      <c r="F103" s="2">
        <v>44171.0</v>
      </c>
      <c r="G103" s="3">
        <f t="shared" si="2"/>
        <v>12</v>
      </c>
      <c r="H103" s="3">
        <v>52.0</v>
      </c>
      <c r="I103" s="1" t="s">
        <v>9</v>
      </c>
    </row>
    <row r="104">
      <c r="A104" s="2">
        <v>44178.0</v>
      </c>
      <c r="B104" s="3">
        <f t="shared" si="1"/>
        <v>12</v>
      </c>
      <c r="C104" s="3">
        <v>51.0</v>
      </c>
      <c r="D104" s="1" t="s">
        <v>8</v>
      </c>
      <c r="F104" s="2">
        <v>44178.0</v>
      </c>
      <c r="G104" s="3">
        <f t="shared" si="2"/>
        <v>12</v>
      </c>
      <c r="H104" s="3">
        <v>41.0</v>
      </c>
      <c r="I104" s="1" t="s">
        <v>9</v>
      </c>
    </row>
    <row r="105">
      <c r="A105" s="2">
        <v>44185.0</v>
      </c>
      <c r="B105" s="3">
        <f t="shared" si="1"/>
        <v>12</v>
      </c>
      <c r="C105" s="3">
        <v>62.0</v>
      </c>
      <c r="D105" s="1" t="s">
        <v>8</v>
      </c>
      <c r="F105" s="2">
        <v>44185.0</v>
      </c>
      <c r="G105" s="3">
        <f t="shared" si="2"/>
        <v>12</v>
      </c>
      <c r="H105" s="3">
        <v>26.0</v>
      </c>
      <c r="I105" s="1" t="s">
        <v>9</v>
      </c>
    </row>
    <row r="106">
      <c r="A106" s="2">
        <v>44192.0</v>
      </c>
      <c r="B106" s="3">
        <f t="shared" si="1"/>
        <v>12</v>
      </c>
      <c r="C106" s="3">
        <v>62.0</v>
      </c>
      <c r="D106" s="1" t="s">
        <v>8</v>
      </c>
      <c r="F106" s="2">
        <v>44192.0</v>
      </c>
      <c r="G106" s="3">
        <f t="shared" si="2"/>
        <v>12</v>
      </c>
      <c r="H106" s="3">
        <v>45.0</v>
      </c>
      <c r="I106" s="1" t="s">
        <v>9</v>
      </c>
    </row>
    <row r="107">
      <c r="F107" s="2">
        <v>43835.0</v>
      </c>
      <c r="G107" s="3">
        <f t="shared" si="2"/>
        <v>1</v>
      </c>
      <c r="H107" s="3">
        <v>51.0</v>
      </c>
      <c r="I107" s="1" t="s">
        <v>10</v>
      </c>
    </row>
    <row r="108">
      <c r="F108" s="2">
        <v>43842.0</v>
      </c>
      <c r="G108" s="3">
        <f t="shared" si="2"/>
        <v>1</v>
      </c>
      <c r="H108" s="3">
        <v>53.0</v>
      </c>
      <c r="I108" s="1" t="s">
        <v>10</v>
      </c>
    </row>
    <row r="109">
      <c r="F109" s="2">
        <v>43849.0</v>
      </c>
      <c r="G109" s="3">
        <f t="shared" si="2"/>
        <v>1</v>
      </c>
      <c r="H109" s="3">
        <v>60.0</v>
      </c>
      <c r="I109" s="1" t="s">
        <v>10</v>
      </c>
    </row>
    <row r="110">
      <c r="F110" s="2">
        <v>43856.0</v>
      </c>
      <c r="G110" s="3">
        <f t="shared" si="2"/>
        <v>1</v>
      </c>
      <c r="H110" s="3">
        <v>59.0</v>
      </c>
      <c r="I110" s="1" t="s">
        <v>10</v>
      </c>
    </row>
    <row r="111">
      <c r="F111" s="2">
        <v>43863.0</v>
      </c>
      <c r="G111" s="3">
        <f t="shared" si="2"/>
        <v>2</v>
      </c>
      <c r="H111" s="3">
        <v>62.0</v>
      </c>
      <c r="I111" s="1" t="s">
        <v>10</v>
      </c>
    </row>
    <row r="112">
      <c r="F112" s="2">
        <v>43870.0</v>
      </c>
      <c r="G112" s="3">
        <f t="shared" si="2"/>
        <v>2</v>
      </c>
      <c r="H112" s="3">
        <v>59.0</v>
      </c>
      <c r="I112" s="1" t="s">
        <v>10</v>
      </c>
    </row>
    <row r="113">
      <c r="F113" s="2">
        <v>43877.0</v>
      </c>
      <c r="G113" s="3">
        <f t="shared" si="2"/>
        <v>2</v>
      </c>
      <c r="H113" s="3">
        <v>56.0</v>
      </c>
      <c r="I113" s="1" t="s">
        <v>10</v>
      </c>
    </row>
    <row r="114">
      <c r="F114" s="2">
        <v>43884.0</v>
      </c>
      <c r="G114" s="3">
        <f t="shared" si="2"/>
        <v>2</v>
      </c>
      <c r="H114" s="3">
        <v>57.0</v>
      </c>
      <c r="I114" s="1" t="s">
        <v>10</v>
      </c>
    </row>
    <row r="115">
      <c r="F115" s="2">
        <v>43891.0</v>
      </c>
      <c r="G115" s="3">
        <f t="shared" si="2"/>
        <v>3</v>
      </c>
      <c r="H115" s="3">
        <v>75.0</v>
      </c>
      <c r="I115" s="1" t="s">
        <v>10</v>
      </c>
    </row>
    <row r="116">
      <c r="F116" s="2">
        <v>43898.0</v>
      </c>
      <c r="G116" s="3">
        <f t="shared" si="2"/>
        <v>3</v>
      </c>
      <c r="H116" s="3">
        <v>60.0</v>
      </c>
      <c r="I116" s="1" t="s">
        <v>10</v>
      </c>
    </row>
    <row r="117">
      <c r="F117" s="2">
        <v>43905.0</v>
      </c>
      <c r="G117" s="3">
        <f t="shared" si="2"/>
        <v>3</v>
      </c>
      <c r="H117" s="3">
        <v>70.0</v>
      </c>
      <c r="I117" s="1" t="s">
        <v>10</v>
      </c>
    </row>
    <row r="118">
      <c r="F118" s="2">
        <v>43912.0</v>
      </c>
      <c r="G118" s="3">
        <f t="shared" si="2"/>
        <v>3</v>
      </c>
      <c r="H118" s="3">
        <v>80.0</v>
      </c>
      <c r="I118" s="1" t="s">
        <v>10</v>
      </c>
    </row>
    <row r="119">
      <c r="F119" s="2">
        <v>43919.0</v>
      </c>
      <c r="G119" s="3">
        <f t="shared" si="2"/>
        <v>3</v>
      </c>
      <c r="H119" s="3">
        <v>70.0</v>
      </c>
      <c r="I119" s="1" t="s">
        <v>10</v>
      </c>
    </row>
    <row r="120">
      <c r="F120" s="2">
        <v>43926.0</v>
      </c>
      <c r="G120" s="3">
        <f t="shared" si="2"/>
        <v>4</v>
      </c>
      <c r="H120" s="3">
        <v>100.0</v>
      </c>
      <c r="I120" s="1" t="s">
        <v>10</v>
      </c>
    </row>
    <row r="121">
      <c r="F121" s="2">
        <v>43933.0</v>
      </c>
      <c r="G121" s="3">
        <f t="shared" si="2"/>
        <v>4</v>
      </c>
      <c r="H121" s="3">
        <v>93.0</v>
      </c>
      <c r="I121" s="1" t="s">
        <v>10</v>
      </c>
    </row>
    <row r="122">
      <c r="F122" s="2">
        <v>43940.0</v>
      </c>
      <c r="G122" s="3">
        <f t="shared" si="2"/>
        <v>4</v>
      </c>
      <c r="H122" s="3">
        <v>96.0</v>
      </c>
      <c r="I122" s="1" t="s">
        <v>10</v>
      </c>
    </row>
    <row r="123">
      <c r="F123" s="2">
        <v>43947.0</v>
      </c>
      <c r="G123" s="3">
        <f t="shared" si="2"/>
        <v>4</v>
      </c>
      <c r="H123" s="3">
        <v>66.0</v>
      </c>
      <c r="I123" s="1" t="s">
        <v>10</v>
      </c>
    </row>
    <row r="124">
      <c r="F124" s="2">
        <v>43954.0</v>
      </c>
      <c r="G124" s="3">
        <f t="shared" si="2"/>
        <v>5</v>
      </c>
      <c r="H124" s="3">
        <v>78.0</v>
      </c>
      <c r="I124" s="1" t="s">
        <v>10</v>
      </c>
    </row>
    <row r="125">
      <c r="F125" s="2">
        <v>43961.0</v>
      </c>
      <c r="G125" s="3">
        <f t="shared" si="2"/>
        <v>5</v>
      </c>
      <c r="H125" s="3">
        <v>83.0</v>
      </c>
      <c r="I125" s="1" t="s">
        <v>10</v>
      </c>
    </row>
    <row r="126">
      <c r="F126" s="2">
        <v>43968.0</v>
      </c>
      <c r="G126" s="3">
        <f t="shared" si="2"/>
        <v>5</v>
      </c>
      <c r="H126" s="3">
        <v>67.0</v>
      </c>
      <c r="I126" s="1" t="s">
        <v>10</v>
      </c>
    </row>
    <row r="127">
      <c r="F127" s="2">
        <v>43975.0</v>
      </c>
      <c r="G127" s="3">
        <f t="shared" si="2"/>
        <v>5</v>
      </c>
      <c r="H127" s="3">
        <v>58.0</v>
      </c>
      <c r="I127" s="1" t="s">
        <v>10</v>
      </c>
    </row>
    <row r="128">
      <c r="F128" s="2">
        <v>43982.0</v>
      </c>
      <c r="G128" s="3">
        <f t="shared" si="2"/>
        <v>5</v>
      </c>
      <c r="H128" s="3">
        <v>63.0</v>
      </c>
      <c r="I128" s="1" t="s">
        <v>10</v>
      </c>
    </row>
    <row r="129">
      <c r="F129" s="2">
        <v>43989.0</v>
      </c>
      <c r="G129" s="3">
        <f t="shared" si="2"/>
        <v>6</v>
      </c>
      <c r="H129" s="3">
        <v>76.0</v>
      </c>
      <c r="I129" s="1" t="s">
        <v>10</v>
      </c>
    </row>
    <row r="130">
      <c r="F130" s="2">
        <v>43996.0</v>
      </c>
      <c r="G130" s="3">
        <f t="shared" si="2"/>
        <v>6</v>
      </c>
      <c r="H130" s="3">
        <v>70.0</v>
      </c>
      <c r="I130" s="1" t="s">
        <v>10</v>
      </c>
    </row>
    <row r="131">
      <c r="F131" s="2">
        <v>44003.0</v>
      </c>
      <c r="G131" s="3">
        <f t="shared" si="2"/>
        <v>6</v>
      </c>
      <c r="H131" s="3">
        <v>78.0</v>
      </c>
      <c r="I131" s="1" t="s">
        <v>10</v>
      </c>
    </row>
    <row r="132">
      <c r="F132" s="2">
        <v>44010.0</v>
      </c>
      <c r="G132" s="3">
        <f t="shared" si="2"/>
        <v>6</v>
      </c>
      <c r="H132" s="3">
        <v>75.0</v>
      </c>
      <c r="I132" s="1" t="s">
        <v>10</v>
      </c>
    </row>
    <row r="133">
      <c r="F133" s="2">
        <v>44017.0</v>
      </c>
      <c r="G133" s="3">
        <f t="shared" si="2"/>
        <v>7</v>
      </c>
      <c r="H133" s="3">
        <v>63.0</v>
      </c>
      <c r="I133" s="1" t="s">
        <v>10</v>
      </c>
    </row>
    <row r="134">
      <c r="F134" s="2">
        <v>44024.0</v>
      </c>
      <c r="G134" s="3">
        <f t="shared" si="2"/>
        <v>7</v>
      </c>
      <c r="H134" s="3">
        <v>53.0</v>
      </c>
      <c r="I134" s="1" t="s">
        <v>10</v>
      </c>
    </row>
    <row r="135">
      <c r="F135" s="2">
        <v>44031.0</v>
      </c>
      <c r="G135" s="3">
        <f t="shared" si="2"/>
        <v>7</v>
      </c>
      <c r="H135" s="3">
        <v>72.0</v>
      </c>
      <c r="I135" s="1" t="s">
        <v>10</v>
      </c>
    </row>
    <row r="136">
      <c r="F136" s="2">
        <v>44038.0</v>
      </c>
      <c r="G136" s="3">
        <f t="shared" si="2"/>
        <v>7</v>
      </c>
      <c r="H136" s="3">
        <v>73.0</v>
      </c>
      <c r="I136" s="1" t="s">
        <v>10</v>
      </c>
    </row>
    <row r="137">
      <c r="F137" s="2">
        <v>44045.0</v>
      </c>
      <c r="G137" s="3">
        <f t="shared" si="2"/>
        <v>8</v>
      </c>
      <c r="H137" s="3">
        <v>67.0</v>
      </c>
      <c r="I137" s="1" t="s">
        <v>10</v>
      </c>
    </row>
    <row r="138">
      <c r="F138" s="2">
        <v>44052.0</v>
      </c>
      <c r="G138" s="3">
        <f t="shared" si="2"/>
        <v>8</v>
      </c>
      <c r="H138" s="3">
        <v>63.0</v>
      </c>
      <c r="I138" s="1" t="s">
        <v>10</v>
      </c>
    </row>
    <row r="139">
      <c r="F139" s="2">
        <v>44059.0</v>
      </c>
      <c r="G139" s="3">
        <f t="shared" si="2"/>
        <v>8</v>
      </c>
      <c r="H139" s="3">
        <v>49.0</v>
      </c>
      <c r="I139" s="1" t="s">
        <v>10</v>
      </c>
    </row>
    <row r="140">
      <c r="F140" s="2">
        <v>44066.0</v>
      </c>
      <c r="G140" s="3">
        <f t="shared" si="2"/>
        <v>8</v>
      </c>
      <c r="H140" s="3">
        <v>57.0</v>
      </c>
      <c r="I140" s="1" t="s">
        <v>10</v>
      </c>
    </row>
    <row r="141">
      <c r="F141" s="2">
        <v>44073.0</v>
      </c>
      <c r="G141" s="3">
        <f t="shared" si="2"/>
        <v>8</v>
      </c>
      <c r="H141" s="3">
        <v>79.0</v>
      </c>
      <c r="I141" s="1" t="s">
        <v>10</v>
      </c>
    </row>
    <row r="142">
      <c r="F142" s="2">
        <v>44080.0</v>
      </c>
      <c r="G142" s="3">
        <f t="shared" si="2"/>
        <v>9</v>
      </c>
      <c r="H142" s="3">
        <v>60.0</v>
      </c>
      <c r="I142" s="1" t="s">
        <v>10</v>
      </c>
    </row>
    <row r="143">
      <c r="F143" s="2">
        <v>44087.0</v>
      </c>
      <c r="G143" s="3">
        <f t="shared" si="2"/>
        <v>9</v>
      </c>
      <c r="H143" s="3">
        <v>70.0</v>
      </c>
      <c r="I143" s="1" t="s">
        <v>10</v>
      </c>
    </row>
    <row r="144">
      <c r="F144" s="2">
        <v>44094.0</v>
      </c>
      <c r="G144" s="3">
        <f t="shared" si="2"/>
        <v>9</v>
      </c>
      <c r="H144" s="3">
        <v>77.0</v>
      </c>
      <c r="I144" s="1" t="s">
        <v>10</v>
      </c>
    </row>
    <row r="145">
      <c r="F145" s="2">
        <v>44101.0</v>
      </c>
      <c r="G145" s="3">
        <f t="shared" si="2"/>
        <v>9</v>
      </c>
      <c r="H145" s="3">
        <v>36.0</v>
      </c>
      <c r="I145" s="1" t="s">
        <v>10</v>
      </c>
    </row>
    <row r="146">
      <c r="F146" s="2">
        <v>44108.0</v>
      </c>
      <c r="G146" s="3">
        <f t="shared" si="2"/>
        <v>10</v>
      </c>
      <c r="H146" s="3">
        <v>60.0</v>
      </c>
      <c r="I146" s="1" t="s">
        <v>10</v>
      </c>
    </row>
    <row r="147">
      <c r="F147" s="2">
        <v>44115.0</v>
      </c>
      <c r="G147" s="3">
        <f t="shared" si="2"/>
        <v>10</v>
      </c>
      <c r="H147" s="3">
        <v>63.0</v>
      </c>
      <c r="I147" s="1" t="s">
        <v>10</v>
      </c>
    </row>
    <row r="148">
      <c r="F148" s="2">
        <v>44122.0</v>
      </c>
      <c r="G148" s="3">
        <f t="shared" si="2"/>
        <v>10</v>
      </c>
      <c r="H148" s="3">
        <v>90.0</v>
      </c>
      <c r="I148" s="1" t="s">
        <v>10</v>
      </c>
    </row>
    <row r="149">
      <c r="F149" s="2">
        <v>44129.0</v>
      </c>
      <c r="G149" s="3">
        <f t="shared" si="2"/>
        <v>10</v>
      </c>
      <c r="H149" s="3">
        <v>75.0</v>
      </c>
      <c r="I149" s="1" t="s">
        <v>10</v>
      </c>
    </row>
    <row r="150">
      <c r="F150" s="2">
        <v>44136.0</v>
      </c>
      <c r="G150" s="3">
        <f t="shared" si="2"/>
        <v>11</v>
      </c>
      <c r="H150" s="3">
        <v>48.0</v>
      </c>
      <c r="I150" s="1" t="s">
        <v>10</v>
      </c>
    </row>
    <row r="151">
      <c r="F151" s="2">
        <v>44143.0</v>
      </c>
      <c r="G151" s="3">
        <f t="shared" si="2"/>
        <v>11</v>
      </c>
      <c r="H151" s="3">
        <v>45.0</v>
      </c>
      <c r="I151" s="1" t="s">
        <v>10</v>
      </c>
    </row>
    <row r="152">
      <c r="F152" s="2">
        <v>44150.0</v>
      </c>
      <c r="G152" s="3">
        <f t="shared" si="2"/>
        <v>11</v>
      </c>
      <c r="H152" s="3">
        <v>59.0</v>
      </c>
      <c r="I152" s="1" t="s">
        <v>10</v>
      </c>
    </row>
    <row r="153">
      <c r="F153" s="2">
        <v>44157.0</v>
      </c>
      <c r="G153" s="3">
        <f t="shared" si="2"/>
        <v>11</v>
      </c>
      <c r="H153" s="3">
        <v>62.0</v>
      </c>
      <c r="I153" s="1" t="s">
        <v>10</v>
      </c>
    </row>
    <row r="154">
      <c r="F154" s="2">
        <v>44164.0</v>
      </c>
      <c r="G154" s="3">
        <f t="shared" si="2"/>
        <v>11</v>
      </c>
      <c r="H154" s="3">
        <v>90.0</v>
      </c>
      <c r="I154" s="1" t="s">
        <v>10</v>
      </c>
    </row>
    <row r="155">
      <c r="F155" s="2">
        <v>44171.0</v>
      </c>
      <c r="G155" s="3">
        <f t="shared" si="2"/>
        <v>12</v>
      </c>
      <c r="H155" s="3">
        <v>55.0</v>
      </c>
      <c r="I155" s="1" t="s">
        <v>10</v>
      </c>
    </row>
    <row r="156">
      <c r="F156" s="2">
        <v>44178.0</v>
      </c>
      <c r="G156" s="3">
        <f t="shared" si="2"/>
        <v>12</v>
      </c>
      <c r="H156" s="3">
        <v>82.0</v>
      </c>
      <c r="I156" s="1" t="s">
        <v>10</v>
      </c>
    </row>
    <row r="157">
      <c r="F157" s="2">
        <v>44185.0</v>
      </c>
      <c r="G157" s="3">
        <f t="shared" si="2"/>
        <v>12</v>
      </c>
      <c r="H157" s="3">
        <v>53.0</v>
      </c>
      <c r="I157" s="1" t="s">
        <v>10</v>
      </c>
    </row>
    <row r="158">
      <c r="F158" s="2">
        <v>44192.0</v>
      </c>
      <c r="G158" s="3">
        <f t="shared" si="2"/>
        <v>12</v>
      </c>
      <c r="H158" s="3">
        <v>65.0</v>
      </c>
      <c r="I158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</cols>
  <sheetData>
    <row r="1">
      <c r="A1" s="1" t="s">
        <v>13</v>
      </c>
      <c r="B1" s="5" t="s">
        <v>14</v>
      </c>
      <c r="C1" s="1"/>
      <c r="D1" s="1"/>
      <c r="E1" s="1"/>
      <c r="F1" s="1"/>
    </row>
    <row r="2">
      <c r="A2" s="1" t="s">
        <v>15</v>
      </c>
      <c r="B2" s="1" t="s">
        <v>3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>
      <c r="A3" s="1" t="s">
        <v>21</v>
      </c>
      <c r="B3" s="1">
        <v>1.0</v>
      </c>
      <c r="C3" s="6">
        <v>2939.0</v>
      </c>
      <c r="D3" s="6">
        <v>1.3678807E7</v>
      </c>
      <c r="E3" s="6">
        <v>137650.0</v>
      </c>
      <c r="F3" s="6">
        <v>40526.0</v>
      </c>
      <c r="G3" s="6">
        <f t="shared" ref="G3:G62" si="1">sum(D3,E3,F3)</f>
        <v>13856983</v>
      </c>
    </row>
    <row r="4">
      <c r="A4" s="1" t="s">
        <v>21</v>
      </c>
      <c r="B4" s="1">
        <v>2.0</v>
      </c>
      <c r="C4" s="6">
        <v>2499.0</v>
      </c>
      <c r="D4" s="6">
        <v>1.3629862E7</v>
      </c>
      <c r="E4" s="6">
        <v>136032.0</v>
      </c>
      <c r="F4" s="6">
        <v>41947.0</v>
      </c>
      <c r="G4" s="6">
        <f t="shared" si="1"/>
        <v>13807841</v>
      </c>
    </row>
    <row r="5">
      <c r="A5" s="1" t="s">
        <v>21</v>
      </c>
      <c r="B5" s="1">
        <v>3.0</v>
      </c>
      <c r="C5" s="6">
        <v>5471.0</v>
      </c>
      <c r="D5" s="6">
        <v>1.3937791E7</v>
      </c>
      <c r="E5" s="6">
        <v>134283.0</v>
      </c>
      <c r="F5" s="6">
        <v>41816.0</v>
      </c>
      <c r="G5" s="6">
        <f t="shared" si="1"/>
        <v>14113890</v>
      </c>
    </row>
    <row r="6">
      <c r="A6" s="1" t="s">
        <v>21</v>
      </c>
      <c r="B6" s="1">
        <v>4.0</v>
      </c>
      <c r="C6" s="6">
        <v>11895.0</v>
      </c>
      <c r="D6" s="6">
        <v>1.5822035E7</v>
      </c>
      <c r="E6" s="6">
        <v>134000.0</v>
      </c>
      <c r="F6" s="6">
        <v>42933.0</v>
      </c>
      <c r="G6" s="6">
        <f t="shared" si="1"/>
        <v>15998968</v>
      </c>
    </row>
    <row r="7">
      <c r="A7" s="1" t="s">
        <v>21</v>
      </c>
      <c r="B7" s="1">
        <v>5.0</v>
      </c>
      <c r="C7" s="6">
        <v>8562.0</v>
      </c>
      <c r="D7" s="6">
        <v>1.7104593E7</v>
      </c>
      <c r="E7" s="6">
        <v>135043.0</v>
      </c>
      <c r="F7" s="6">
        <v>41872.0</v>
      </c>
      <c r="G7" s="6">
        <f t="shared" si="1"/>
        <v>17281508</v>
      </c>
    </row>
    <row r="8">
      <c r="A8" s="1" t="s">
        <v>21</v>
      </c>
      <c r="B8" s="1">
        <v>6.0</v>
      </c>
      <c r="C8" s="6">
        <v>7099.0</v>
      </c>
      <c r="D8" s="6">
        <v>1.7778873E7</v>
      </c>
      <c r="E8" s="6">
        <v>131699.0</v>
      </c>
      <c r="F8" s="6">
        <v>40588.0</v>
      </c>
      <c r="G8" s="6">
        <f t="shared" si="1"/>
        <v>17951160</v>
      </c>
    </row>
    <row r="9">
      <c r="A9" s="1" t="s">
        <v>21</v>
      </c>
      <c r="B9" s="1">
        <v>7.0</v>
      </c>
      <c r="C9" s="6">
        <v>5617.0</v>
      </c>
      <c r="D9" s="6">
        <v>1.7423995E7</v>
      </c>
      <c r="E9" s="6">
        <v>127792.0</v>
      </c>
      <c r="F9" s="6">
        <v>35638.0</v>
      </c>
      <c r="G9" s="6">
        <f t="shared" si="1"/>
        <v>17587425</v>
      </c>
    </row>
    <row r="10">
      <c r="A10" s="1" t="s">
        <v>21</v>
      </c>
      <c r="B10" s="1">
        <v>8.0</v>
      </c>
      <c r="C10" s="6">
        <v>5609.0</v>
      </c>
      <c r="D10" s="6">
        <v>1.7247406E7</v>
      </c>
      <c r="E10" s="6">
        <v>122732.0</v>
      </c>
      <c r="F10" s="6">
        <v>33117.0</v>
      </c>
      <c r="G10" s="6">
        <f t="shared" si="1"/>
        <v>17403255</v>
      </c>
    </row>
    <row r="11">
      <c r="A11" s="1" t="s">
        <v>21</v>
      </c>
      <c r="B11" s="1">
        <v>9.0</v>
      </c>
      <c r="C11" s="6">
        <v>4446.0</v>
      </c>
      <c r="D11" s="6">
        <v>1.6651321E7</v>
      </c>
      <c r="E11" s="6">
        <v>118394.0</v>
      </c>
      <c r="F11" s="6">
        <v>30464.0</v>
      </c>
      <c r="G11" s="6">
        <f t="shared" si="1"/>
        <v>16800179</v>
      </c>
    </row>
    <row r="12">
      <c r="A12" s="1" t="s">
        <v>21</v>
      </c>
      <c r="B12" s="1">
        <v>10.0</v>
      </c>
      <c r="C12" s="6">
        <v>4073.0</v>
      </c>
      <c r="D12" s="6">
        <v>1.6524612E7</v>
      </c>
      <c r="E12" s="6">
        <v>115330.0</v>
      </c>
      <c r="F12" s="6">
        <v>28079.0</v>
      </c>
      <c r="G12" s="6">
        <f t="shared" si="1"/>
        <v>16668021</v>
      </c>
    </row>
    <row r="13">
      <c r="A13" s="1" t="s">
        <v>21</v>
      </c>
      <c r="B13" s="1">
        <v>11.0</v>
      </c>
      <c r="C13" s="6">
        <v>4338.0</v>
      </c>
      <c r="D13" s="6">
        <v>1.5568349E7</v>
      </c>
      <c r="E13" s="6">
        <v>111061.0</v>
      </c>
      <c r="F13" s="6">
        <v>25793.0</v>
      </c>
      <c r="G13" s="6">
        <f t="shared" si="1"/>
        <v>15705203</v>
      </c>
    </row>
    <row r="14">
      <c r="A14" s="1" t="s">
        <v>21</v>
      </c>
      <c r="B14" s="1">
        <v>12.0</v>
      </c>
      <c r="C14" s="6">
        <v>6995.0</v>
      </c>
      <c r="D14" s="6">
        <v>1.5364421E7</v>
      </c>
      <c r="E14" s="6">
        <v>106873.0</v>
      </c>
      <c r="F14" s="6">
        <v>22919.0</v>
      </c>
      <c r="G14" s="6">
        <f t="shared" si="1"/>
        <v>15494213</v>
      </c>
    </row>
    <row r="15">
      <c r="A15" s="1" t="s">
        <v>22</v>
      </c>
      <c r="B15" s="1">
        <v>1.0</v>
      </c>
      <c r="C15" s="6">
        <v>2857.0</v>
      </c>
      <c r="D15" s="6">
        <v>7635303.0</v>
      </c>
      <c r="E15" s="6">
        <v>103415.0</v>
      </c>
      <c r="F15" s="6">
        <v>34600.0</v>
      </c>
      <c r="G15" s="6">
        <f t="shared" si="1"/>
        <v>7773318</v>
      </c>
    </row>
    <row r="16">
      <c r="A16" s="1" t="s">
        <v>22</v>
      </c>
      <c r="B16" s="1">
        <v>2.0</v>
      </c>
      <c r="C16" s="6">
        <v>2459.0</v>
      </c>
      <c r="D16" s="6">
        <v>7646707.0</v>
      </c>
      <c r="E16" s="6">
        <v>103297.0</v>
      </c>
      <c r="F16" s="6">
        <v>35027.0</v>
      </c>
      <c r="G16" s="6">
        <f t="shared" si="1"/>
        <v>7785031</v>
      </c>
    </row>
    <row r="17">
      <c r="A17" s="1" t="s">
        <v>22</v>
      </c>
      <c r="B17" s="1">
        <v>3.0</v>
      </c>
      <c r="C17" s="6">
        <v>3528.0</v>
      </c>
      <c r="D17" s="6">
        <v>7708109.0</v>
      </c>
      <c r="E17" s="6">
        <v>100085.0</v>
      </c>
      <c r="F17" s="6">
        <v>34661.0</v>
      </c>
      <c r="G17" s="6">
        <f t="shared" si="1"/>
        <v>7842855</v>
      </c>
    </row>
    <row r="18">
      <c r="A18" s="1" t="s">
        <v>22</v>
      </c>
      <c r="B18" s="1">
        <v>4.0</v>
      </c>
      <c r="C18" s="6">
        <v>6337.0</v>
      </c>
      <c r="D18" s="6">
        <v>8615670.0</v>
      </c>
      <c r="E18" s="6">
        <v>100728.0</v>
      </c>
      <c r="F18" s="6">
        <v>34862.0</v>
      </c>
      <c r="G18" s="6">
        <f t="shared" si="1"/>
        <v>8751260</v>
      </c>
    </row>
    <row r="19">
      <c r="A19" s="1" t="s">
        <v>22</v>
      </c>
      <c r="B19" s="1">
        <v>5.0</v>
      </c>
      <c r="C19" s="6">
        <v>5093.0</v>
      </c>
      <c r="D19" s="6">
        <v>9408379.0</v>
      </c>
      <c r="E19" s="6">
        <v>99278.0</v>
      </c>
      <c r="F19" s="6">
        <v>34455.0</v>
      </c>
      <c r="G19" s="6">
        <f t="shared" si="1"/>
        <v>9542112</v>
      </c>
    </row>
    <row r="20">
      <c r="A20" s="1" t="s">
        <v>22</v>
      </c>
      <c r="B20" s="1">
        <v>6.0</v>
      </c>
      <c r="C20" s="6">
        <v>3688.0</v>
      </c>
      <c r="D20" s="6">
        <v>9864093.0</v>
      </c>
      <c r="E20" s="6">
        <v>97386.0</v>
      </c>
      <c r="F20" s="6">
        <v>33642.0</v>
      </c>
      <c r="G20" s="6">
        <f t="shared" si="1"/>
        <v>9995121</v>
      </c>
    </row>
    <row r="21">
      <c r="A21" s="1" t="s">
        <v>22</v>
      </c>
      <c r="B21" s="1">
        <v>7.0</v>
      </c>
      <c r="C21" s="6">
        <v>2957.0</v>
      </c>
      <c r="D21" s="6">
        <v>9519098.0</v>
      </c>
      <c r="E21" s="6">
        <v>93401.0</v>
      </c>
      <c r="F21" s="6">
        <v>31354.0</v>
      </c>
      <c r="G21" s="6">
        <f t="shared" si="1"/>
        <v>9643853</v>
      </c>
    </row>
    <row r="22">
      <c r="A22" s="1" t="s">
        <v>22</v>
      </c>
      <c r="B22" s="1">
        <v>8.0</v>
      </c>
      <c r="C22" s="6">
        <v>3209.0</v>
      </c>
      <c r="D22" s="6">
        <v>9585920.0</v>
      </c>
      <c r="E22" s="6">
        <v>91824.0</v>
      </c>
      <c r="F22" s="6">
        <v>30286.0</v>
      </c>
      <c r="G22" s="6">
        <f t="shared" si="1"/>
        <v>9708030</v>
      </c>
    </row>
    <row r="23">
      <c r="A23" s="1" t="s">
        <v>22</v>
      </c>
      <c r="B23" s="1">
        <v>9.0</v>
      </c>
      <c r="C23" s="6">
        <v>2519.0</v>
      </c>
      <c r="D23" s="6">
        <v>9420087.0</v>
      </c>
      <c r="E23" s="6">
        <v>89312.0</v>
      </c>
      <c r="F23" s="6">
        <v>29236.0</v>
      </c>
      <c r="G23" s="6">
        <f t="shared" si="1"/>
        <v>9538635</v>
      </c>
    </row>
    <row r="24">
      <c r="A24" s="1" t="s">
        <v>22</v>
      </c>
      <c r="B24" s="1">
        <v>10.0</v>
      </c>
      <c r="C24" s="6">
        <v>2375.0</v>
      </c>
      <c r="D24" s="6">
        <v>9537552.0</v>
      </c>
      <c r="E24" s="6">
        <v>86936.0</v>
      </c>
      <c r="F24" s="6">
        <v>28178.0</v>
      </c>
      <c r="G24" s="6">
        <f t="shared" si="1"/>
        <v>9652666</v>
      </c>
    </row>
    <row r="25">
      <c r="A25" s="1" t="s">
        <v>22</v>
      </c>
      <c r="B25" s="1">
        <v>11.0</v>
      </c>
      <c r="C25" s="6">
        <v>2494.0</v>
      </c>
      <c r="D25" s="6">
        <v>9180650.0</v>
      </c>
      <c r="E25" s="6">
        <v>85781.0</v>
      </c>
      <c r="F25" s="6">
        <v>27846.0</v>
      </c>
      <c r="G25" s="6">
        <f t="shared" si="1"/>
        <v>9294277</v>
      </c>
    </row>
    <row r="26">
      <c r="A26" s="1" t="s">
        <v>22</v>
      </c>
      <c r="B26" s="1">
        <v>12.0</v>
      </c>
      <c r="C26" s="6">
        <v>4176.0</v>
      </c>
      <c r="D26" s="6">
        <v>9117582.0</v>
      </c>
      <c r="E26" s="6">
        <v>83667.0</v>
      </c>
      <c r="F26" s="6">
        <v>25509.0</v>
      </c>
      <c r="G26" s="6">
        <f t="shared" si="1"/>
        <v>9226758</v>
      </c>
    </row>
    <row r="27">
      <c r="A27" s="1" t="s">
        <v>23</v>
      </c>
      <c r="B27" s="1">
        <v>1.0</v>
      </c>
      <c r="C27" s="6">
        <v>3586.0</v>
      </c>
      <c r="D27" s="6">
        <v>1.0022139E7</v>
      </c>
      <c r="E27" s="6">
        <v>72915.0</v>
      </c>
      <c r="F27" s="6">
        <v>26893.0</v>
      </c>
      <c r="G27" s="6">
        <f t="shared" si="1"/>
        <v>10121947</v>
      </c>
    </row>
    <row r="28">
      <c r="A28" s="1" t="s">
        <v>23</v>
      </c>
      <c r="B28" s="1">
        <v>2.0</v>
      </c>
      <c r="C28" s="6">
        <v>2992.0</v>
      </c>
      <c r="D28" s="6">
        <v>1.0010889E7</v>
      </c>
      <c r="E28" s="6">
        <v>73659.0</v>
      </c>
      <c r="F28" s="6">
        <v>26765.0</v>
      </c>
      <c r="G28" s="6">
        <f t="shared" si="1"/>
        <v>10111313</v>
      </c>
    </row>
    <row r="29">
      <c r="A29" s="1" t="s">
        <v>23</v>
      </c>
      <c r="B29" s="1">
        <v>3.0</v>
      </c>
      <c r="C29" s="6">
        <v>3414.0</v>
      </c>
      <c r="D29" s="6">
        <v>1.0037562E7</v>
      </c>
      <c r="E29" s="6">
        <v>70778.0</v>
      </c>
      <c r="F29" s="6">
        <v>26642.0</v>
      </c>
      <c r="G29" s="6">
        <f t="shared" si="1"/>
        <v>10134982</v>
      </c>
    </row>
    <row r="30">
      <c r="A30" s="1" t="s">
        <v>23</v>
      </c>
      <c r="B30" s="1">
        <v>4.0</v>
      </c>
      <c r="C30" s="6">
        <v>7963.0</v>
      </c>
      <c r="D30" s="6">
        <v>1.1349518E7</v>
      </c>
      <c r="E30" s="6">
        <v>70890.0</v>
      </c>
      <c r="F30" s="6">
        <v>26821.0</v>
      </c>
      <c r="G30" s="6">
        <f t="shared" si="1"/>
        <v>11447229</v>
      </c>
    </row>
    <row r="31">
      <c r="A31" s="1" t="s">
        <v>23</v>
      </c>
      <c r="B31" s="1">
        <v>5.0</v>
      </c>
      <c r="C31" s="6">
        <v>6584.0</v>
      </c>
      <c r="D31" s="6">
        <v>1.2194763E7</v>
      </c>
      <c r="E31" s="6">
        <v>70533.0</v>
      </c>
      <c r="F31" s="6">
        <v>26281.0</v>
      </c>
      <c r="G31" s="6">
        <f t="shared" si="1"/>
        <v>12291577</v>
      </c>
    </row>
    <row r="32">
      <c r="A32" s="1" t="s">
        <v>23</v>
      </c>
      <c r="B32" s="1">
        <v>6.0</v>
      </c>
      <c r="C32" s="6">
        <v>5101.0</v>
      </c>
      <c r="D32" s="6">
        <v>1.2532164E7</v>
      </c>
      <c r="E32" s="6">
        <v>68313.0</v>
      </c>
      <c r="F32" s="6">
        <v>25886.0</v>
      </c>
      <c r="G32" s="6">
        <f t="shared" si="1"/>
        <v>12626363</v>
      </c>
    </row>
    <row r="33">
      <c r="A33" s="1" t="s">
        <v>23</v>
      </c>
      <c r="B33" s="1">
        <v>7.0</v>
      </c>
      <c r="C33" s="6">
        <v>3998.0</v>
      </c>
      <c r="D33" s="6">
        <v>1.2326491E7</v>
      </c>
      <c r="E33" s="6">
        <v>66826.0</v>
      </c>
      <c r="F33" s="6">
        <v>23938.0</v>
      </c>
      <c r="G33" s="6">
        <f t="shared" si="1"/>
        <v>12417255</v>
      </c>
    </row>
    <row r="34">
      <c r="A34" s="1" t="s">
        <v>23</v>
      </c>
      <c r="B34" s="1">
        <v>8.0</v>
      </c>
      <c r="C34" s="6">
        <v>4191.0</v>
      </c>
      <c r="D34" s="6">
        <v>1.2146928E7</v>
      </c>
      <c r="E34" s="6">
        <v>64375.0</v>
      </c>
      <c r="F34" s="6">
        <v>23214.0</v>
      </c>
      <c r="G34" s="6">
        <f t="shared" si="1"/>
        <v>12234517</v>
      </c>
    </row>
    <row r="35">
      <c r="A35" s="1" t="s">
        <v>23</v>
      </c>
      <c r="B35" s="1">
        <v>9.0</v>
      </c>
      <c r="C35" s="6">
        <v>3378.0</v>
      </c>
      <c r="D35" s="6">
        <v>1.1899319E7</v>
      </c>
      <c r="E35" s="6">
        <v>63528.0</v>
      </c>
      <c r="F35" s="6">
        <v>21977.0</v>
      </c>
      <c r="G35" s="6">
        <f t="shared" si="1"/>
        <v>11984824</v>
      </c>
    </row>
    <row r="36">
      <c r="A36" s="1" t="s">
        <v>23</v>
      </c>
      <c r="B36" s="1">
        <v>10.0</v>
      </c>
      <c r="C36" s="6">
        <v>3134.0</v>
      </c>
      <c r="D36" s="6">
        <v>1.2288736E7</v>
      </c>
      <c r="E36" s="6">
        <v>61351.0</v>
      </c>
      <c r="F36" s="6">
        <v>19741.0</v>
      </c>
      <c r="G36" s="6">
        <f t="shared" si="1"/>
        <v>12369828</v>
      </c>
    </row>
    <row r="37">
      <c r="A37" s="1" t="s">
        <v>23</v>
      </c>
      <c r="B37" s="1">
        <v>11.0</v>
      </c>
      <c r="C37" s="6">
        <v>3279.0</v>
      </c>
      <c r="D37" s="6">
        <v>1.1758793E7</v>
      </c>
      <c r="E37" s="6">
        <v>61483.0</v>
      </c>
      <c r="F37" s="6">
        <v>18060.0</v>
      </c>
      <c r="G37" s="6">
        <f t="shared" si="1"/>
        <v>11838336</v>
      </c>
    </row>
    <row r="38">
      <c r="A38" s="1" t="s">
        <v>23</v>
      </c>
      <c r="B38" s="1">
        <v>12.0</v>
      </c>
      <c r="C38" s="6">
        <v>5651.0</v>
      </c>
      <c r="D38" s="6">
        <v>1.1603122E7</v>
      </c>
      <c r="E38" s="6">
        <v>60655.0</v>
      </c>
      <c r="F38" s="6">
        <v>16771.0</v>
      </c>
      <c r="G38" s="6">
        <f t="shared" si="1"/>
        <v>11680548</v>
      </c>
    </row>
    <row r="39">
      <c r="A39" s="1" t="s">
        <v>24</v>
      </c>
      <c r="B39" s="1">
        <v>1.0</v>
      </c>
      <c r="C39" s="6">
        <v>1339.0</v>
      </c>
      <c r="D39" s="6">
        <v>2550310.0</v>
      </c>
      <c r="E39" s="6">
        <v>12735.0</v>
      </c>
      <c r="F39" s="6">
        <v>4998.0</v>
      </c>
      <c r="G39" s="6">
        <f t="shared" si="1"/>
        <v>2568043</v>
      </c>
    </row>
    <row r="40">
      <c r="A40" s="1" t="s">
        <v>24</v>
      </c>
      <c r="B40" s="1">
        <v>2.0</v>
      </c>
      <c r="C40" s="6">
        <v>1132.0</v>
      </c>
      <c r="D40" s="6">
        <v>2533230.0</v>
      </c>
      <c r="E40" s="6">
        <v>12558.0</v>
      </c>
      <c r="F40" s="6">
        <v>4998.0</v>
      </c>
      <c r="G40" s="6">
        <f t="shared" si="1"/>
        <v>2550786</v>
      </c>
    </row>
    <row r="41">
      <c r="A41" s="1" t="s">
        <v>24</v>
      </c>
      <c r="B41" s="1">
        <v>3.0</v>
      </c>
      <c r="C41" s="6">
        <v>1614.0</v>
      </c>
      <c r="D41" s="6">
        <v>2563764.0</v>
      </c>
      <c r="E41" s="6">
        <v>12599.0</v>
      </c>
      <c r="F41" s="6">
        <v>5134.0</v>
      </c>
      <c r="G41" s="6">
        <f t="shared" si="1"/>
        <v>2581497</v>
      </c>
    </row>
    <row r="42">
      <c r="A42" s="1" t="s">
        <v>24</v>
      </c>
      <c r="B42" s="1">
        <v>4.0</v>
      </c>
      <c r="C42" s="6">
        <v>3654.0</v>
      </c>
      <c r="D42" s="6">
        <v>3038249.0</v>
      </c>
      <c r="E42" s="6">
        <v>12856.0</v>
      </c>
      <c r="F42" s="6">
        <v>5257.0</v>
      </c>
      <c r="G42" s="6">
        <f t="shared" si="1"/>
        <v>3056362</v>
      </c>
    </row>
    <row r="43">
      <c r="A43" s="1" t="s">
        <v>24</v>
      </c>
      <c r="B43" s="1">
        <v>5.0</v>
      </c>
      <c r="C43" s="6">
        <v>2779.0</v>
      </c>
      <c r="D43" s="6">
        <v>3528688.0</v>
      </c>
      <c r="E43" s="6">
        <v>12856.0</v>
      </c>
      <c r="F43" s="6">
        <v>5019.0</v>
      </c>
      <c r="G43" s="6">
        <f t="shared" si="1"/>
        <v>3546563</v>
      </c>
    </row>
    <row r="44">
      <c r="A44" s="1" t="s">
        <v>24</v>
      </c>
      <c r="B44" s="1">
        <v>6.0</v>
      </c>
      <c r="C44" s="6">
        <v>2051.0</v>
      </c>
      <c r="D44" s="6">
        <v>3583958.0</v>
      </c>
      <c r="E44" s="6">
        <v>12926.0</v>
      </c>
      <c r="F44" s="6">
        <v>4904.0</v>
      </c>
      <c r="G44" s="6">
        <f t="shared" si="1"/>
        <v>3601788</v>
      </c>
    </row>
    <row r="45">
      <c r="A45" s="1" t="s">
        <v>24</v>
      </c>
      <c r="B45" s="1">
        <v>7.0</v>
      </c>
      <c r="C45" s="6">
        <v>1650.0</v>
      </c>
      <c r="D45" s="6">
        <v>3562205.0</v>
      </c>
      <c r="E45" s="6">
        <v>12293.0</v>
      </c>
      <c r="F45" s="6">
        <v>4474.0</v>
      </c>
      <c r="G45" s="6">
        <f t="shared" si="1"/>
        <v>3578972</v>
      </c>
    </row>
    <row r="46">
      <c r="A46" s="1" t="s">
        <v>24</v>
      </c>
      <c r="B46" s="1">
        <v>8.0</v>
      </c>
      <c r="C46" s="6">
        <v>1847.0</v>
      </c>
      <c r="D46" s="6">
        <v>3524428.0</v>
      </c>
      <c r="E46" s="6">
        <v>11991.0</v>
      </c>
      <c r="F46" s="6">
        <v>4092.0</v>
      </c>
      <c r="G46" s="6">
        <f t="shared" si="1"/>
        <v>3540511</v>
      </c>
    </row>
    <row r="47">
      <c r="A47" s="1" t="s">
        <v>24</v>
      </c>
      <c r="B47" s="1">
        <v>9.0</v>
      </c>
      <c r="C47" s="6">
        <v>1441.0</v>
      </c>
      <c r="D47" s="6">
        <v>3461728.0</v>
      </c>
      <c r="E47" s="6">
        <v>11612.0</v>
      </c>
      <c r="F47" s="6">
        <v>4187.0</v>
      </c>
      <c r="G47" s="6">
        <f t="shared" si="1"/>
        <v>3477527</v>
      </c>
    </row>
    <row r="48">
      <c r="A48" s="1" t="s">
        <v>24</v>
      </c>
      <c r="B48" s="1">
        <v>10.0</v>
      </c>
      <c r="C48" s="6">
        <v>1427.0</v>
      </c>
      <c r="D48" s="6">
        <v>3431077.0</v>
      </c>
      <c r="E48" s="6">
        <v>11518.0</v>
      </c>
      <c r="F48" s="6">
        <v>3818.0</v>
      </c>
      <c r="G48" s="6">
        <f t="shared" si="1"/>
        <v>3446413</v>
      </c>
    </row>
    <row r="49">
      <c r="A49" s="1" t="s">
        <v>24</v>
      </c>
      <c r="B49" s="1">
        <v>11.0</v>
      </c>
      <c r="C49" s="6">
        <v>1367.0</v>
      </c>
      <c r="D49" s="6">
        <v>3255584.0</v>
      </c>
      <c r="E49" s="6">
        <v>10831.0</v>
      </c>
      <c r="F49" s="6">
        <v>3695.0</v>
      </c>
      <c r="G49" s="6">
        <f t="shared" si="1"/>
        <v>3270110</v>
      </c>
    </row>
    <row r="50">
      <c r="A50" s="1" t="s">
        <v>24</v>
      </c>
      <c r="B50" s="1">
        <v>12.0</v>
      </c>
      <c r="C50" s="6">
        <v>2360.0</v>
      </c>
      <c r="D50" s="6">
        <v>3220048.0</v>
      </c>
      <c r="E50" s="6">
        <v>10933.0</v>
      </c>
      <c r="F50" s="6">
        <v>3308.0</v>
      </c>
      <c r="G50" s="6">
        <f t="shared" si="1"/>
        <v>3234289</v>
      </c>
    </row>
    <row r="51">
      <c r="A51" s="1" t="s">
        <v>25</v>
      </c>
      <c r="B51" s="1">
        <v>1.0</v>
      </c>
      <c r="C51" s="6">
        <v>3529.0</v>
      </c>
      <c r="D51" s="6">
        <v>7295166.0</v>
      </c>
      <c r="E51" s="6">
        <v>58723.0</v>
      </c>
      <c r="F51" s="6">
        <v>13403.0</v>
      </c>
      <c r="G51" s="6">
        <f t="shared" si="1"/>
        <v>7367292</v>
      </c>
    </row>
    <row r="52">
      <c r="A52" s="1" t="s">
        <v>25</v>
      </c>
      <c r="B52" s="1">
        <v>2.0</v>
      </c>
      <c r="C52" s="6">
        <v>3046.0</v>
      </c>
      <c r="D52" s="6">
        <v>7337138.0</v>
      </c>
      <c r="E52" s="6">
        <v>58355.0</v>
      </c>
      <c r="F52" s="6">
        <v>13403.0</v>
      </c>
      <c r="G52" s="6">
        <f t="shared" si="1"/>
        <v>7408896</v>
      </c>
    </row>
    <row r="53">
      <c r="A53" s="1" t="s">
        <v>25</v>
      </c>
      <c r="B53" s="1">
        <v>3.0</v>
      </c>
      <c r="C53" s="6">
        <v>5132.0</v>
      </c>
      <c r="D53" s="6">
        <v>7395700.0</v>
      </c>
      <c r="E53" s="6">
        <v>57813.0</v>
      </c>
      <c r="F53" s="6">
        <v>13685.0</v>
      </c>
      <c r="G53" s="6">
        <f t="shared" si="1"/>
        <v>7467198</v>
      </c>
    </row>
    <row r="54">
      <c r="A54" s="1" t="s">
        <v>25</v>
      </c>
      <c r="B54" s="1">
        <v>4.0</v>
      </c>
      <c r="C54" s="6">
        <v>8488.0</v>
      </c>
      <c r="D54" s="6">
        <v>8690017.0</v>
      </c>
      <c r="E54" s="6">
        <v>58567.0</v>
      </c>
      <c r="F54" s="6">
        <v>13562.0</v>
      </c>
      <c r="G54" s="6">
        <f t="shared" si="1"/>
        <v>8762146</v>
      </c>
    </row>
    <row r="55">
      <c r="A55" s="1" t="s">
        <v>25</v>
      </c>
      <c r="B55" s="1">
        <v>5.0</v>
      </c>
      <c r="C55" s="6">
        <v>5842.0</v>
      </c>
      <c r="D55" s="6">
        <v>9306237.0</v>
      </c>
      <c r="E55" s="6">
        <v>57285.0</v>
      </c>
      <c r="F55" s="6">
        <v>13562.0</v>
      </c>
      <c r="G55" s="6">
        <f t="shared" si="1"/>
        <v>9377084</v>
      </c>
    </row>
    <row r="56">
      <c r="A56" s="1" t="s">
        <v>25</v>
      </c>
      <c r="B56" s="1">
        <v>6.0</v>
      </c>
      <c r="C56" s="6">
        <v>4047.0</v>
      </c>
      <c r="D56" s="6">
        <v>9551611.0</v>
      </c>
      <c r="E56" s="6">
        <v>57007.0</v>
      </c>
      <c r="F56" s="6">
        <v>14030.0</v>
      </c>
      <c r="G56" s="6">
        <f t="shared" si="1"/>
        <v>9622648</v>
      </c>
    </row>
    <row r="57">
      <c r="A57" s="1" t="s">
        <v>25</v>
      </c>
      <c r="B57" s="1">
        <v>7.0</v>
      </c>
      <c r="C57" s="6">
        <v>3688.0</v>
      </c>
      <c r="D57" s="6">
        <v>8905823.0</v>
      </c>
      <c r="E57" s="6">
        <v>53950.0</v>
      </c>
      <c r="F57" s="6">
        <v>13081.0</v>
      </c>
      <c r="G57" s="6">
        <f t="shared" si="1"/>
        <v>8972854</v>
      </c>
    </row>
    <row r="58">
      <c r="A58" s="1" t="s">
        <v>25</v>
      </c>
      <c r="B58" s="1">
        <v>8.0</v>
      </c>
      <c r="C58" s="6">
        <v>3853.0</v>
      </c>
      <c r="D58" s="6">
        <v>8957228.0</v>
      </c>
      <c r="E58" s="6">
        <v>54277.0</v>
      </c>
      <c r="F58" s="6">
        <v>12081.0</v>
      </c>
      <c r="G58" s="6">
        <f t="shared" si="1"/>
        <v>9023586</v>
      </c>
    </row>
    <row r="59">
      <c r="A59" s="1" t="s">
        <v>25</v>
      </c>
      <c r="B59" s="1">
        <v>9.0</v>
      </c>
      <c r="C59" s="6">
        <v>3084.0</v>
      </c>
      <c r="D59" s="6">
        <v>8915639.0</v>
      </c>
      <c r="E59" s="6">
        <v>55429.0</v>
      </c>
      <c r="F59" s="6">
        <v>11700.0</v>
      </c>
      <c r="G59" s="6">
        <f t="shared" si="1"/>
        <v>8982768</v>
      </c>
    </row>
    <row r="60">
      <c r="A60" s="1" t="s">
        <v>25</v>
      </c>
      <c r="B60" s="1">
        <v>10.0</v>
      </c>
      <c r="C60" s="6">
        <v>3018.0</v>
      </c>
      <c r="D60" s="6">
        <v>9200775.0</v>
      </c>
      <c r="E60" s="6">
        <v>54020.0</v>
      </c>
      <c r="F60" s="6">
        <v>10780.0</v>
      </c>
      <c r="G60" s="6">
        <f t="shared" si="1"/>
        <v>9265575</v>
      </c>
    </row>
    <row r="61">
      <c r="A61" s="1" t="s">
        <v>25</v>
      </c>
      <c r="B61" s="1">
        <v>11.0</v>
      </c>
      <c r="C61" s="6">
        <v>3181.0</v>
      </c>
      <c r="D61" s="6">
        <v>8998075.0</v>
      </c>
      <c r="E61" s="6">
        <v>50996.0</v>
      </c>
      <c r="F61" s="6">
        <v>10292.0</v>
      </c>
      <c r="G61" s="6">
        <f t="shared" si="1"/>
        <v>9059363</v>
      </c>
    </row>
    <row r="62">
      <c r="A62" s="1" t="s">
        <v>25</v>
      </c>
      <c r="B62" s="1">
        <v>12.0</v>
      </c>
      <c r="C62" s="6">
        <v>4823.0</v>
      </c>
      <c r="D62" s="6">
        <v>9068332.0</v>
      </c>
      <c r="E62" s="6">
        <v>50714.0</v>
      </c>
      <c r="F62" s="6">
        <v>9324.0</v>
      </c>
      <c r="G62" s="6">
        <f t="shared" si="1"/>
        <v>9128370</v>
      </c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20.63"/>
    <col customWidth="1" min="4" max="4" width="22.75"/>
    <col customWidth="1" min="5" max="5" width="24.25"/>
    <col customWidth="1" min="6" max="6" width="16.5"/>
    <col customWidth="1" min="8" max="8" width="3.5"/>
  </cols>
  <sheetData>
    <row r="1">
      <c r="A1" s="8" t="s">
        <v>29</v>
      </c>
      <c r="B1" s="1" t="s">
        <v>30</v>
      </c>
      <c r="D1" s="9"/>
      <c r="I1" s="1" t="s">
        <v>31</v>
      </c>
    </row>
    <row r="2">
      <c r="A2" s="10" t="s">
        <v>32</v>
      </c>
      <c r="B2" s="11" t="s">
        <v>33</v>
      </c>
      <c r="C2" s="12"/>
      <c r="D2" s="13"/>
      <c r="E2" s="11" t="s">
        <v>34</v>
      </c>
      <c r="F2" s="12"/>
      <c r="G2" s="12"/>
      <c r="I2" s="4">
        <v>-1.5754133938024706</v>
      </c>
    </row>
    <row r="3">
      <c r="A3" s="10" t="s">
        <v>3</v>
      </c>
      <c r="B3" s="14" t="s">
        <v>35</v>
      </c>
      <c r="C3" s="14" t="s">
        <v>36</v>
      </c>
      <c r="D3" s="15" t="s">
        <v>20</v>
      </c>
      <c r="E3" s="14" t="s">
        <v>35</v>
      </c>
      <c r="F3" s="14" t="s">
        <v>36</v>
      </c>
      <c r="G3" s="14" t="s">
        <v>20</v>
      </c>
      <c r="I3" s="4">
        <v>-1.5807943955518873</v>
      </c>
    </row>
    <row r="4">
      <c r="A4" s="8">
        <v>1.0</v>
      </c>
      <c r="B4" s="4">
        <v>138.0</v>
      </c>
      <c r="C4" s="4">
        <v>14250.0</v>
      </c>
      <c r="D4" s="9">
        <v>4.1687583E7</v>
      </c>
      <c r="E4" s="16">
        <f t="shared" ref="E4:G4" si="1">(B4-B$17)/B$18</f>
        <v>-1.335236301</v>
      </c>
      <c r="F4" s="16">
        <f t="shared" si="1"/>
        <v>-0.749477406</v>
      </c>
      <c r="G4" s="16">
        <f t="shared" si="1"/>
        <v>-1.575413394</v>
      </c>
      <c r="I4" s="4">
        <v>-1.472667254014809</v>
      </c>
    </row>
    <row r="5">
      <c r="A5" s="8">
        <v>2.0</v>
      </c>
      <c r="B5" s="4">
        <v>157.0</v>
      </c>
      <c r="C5" s="4">
        <v>12128.0</v>
      </c>
      <c r="D5" s="9">
        <v>4.1663867E7</v>
      </c>
      <c r="E5" s="16">
        <f t="shared" ref="E5:G5" si="2">(B5-B$17)/B$18</f>
        <v>-1.198103924</v>
      </c>
      <c r="F5" s="16">
        <f t="shared" si="2"/>
        <v>-1.030556269</v>
      </c>
      <c r="G5" s="16">
        <f t="shared" si="2"/>
        <v>-1.580794396</v>
      </c>
      <c r="I5" s="4">
        <v>-0.1395458523545803</v>
      </c>
    </row>
    <row r="6">
      <c r="A6" s="8">
        <v>3.0</v>
      </c>
      <c r="B6" s="4">
        <v>412.0</v>
      </c>
      <c r="C6" s="4">
        <v>19159.0</v>
      </c>
      <c r="D6" s="9">
        <v>4.2140422E7</v>
      </c>
      <c r="E6" s="16">
        <f t="shared" ref="E6:G6" si="3">(B6-B$17)/B$18</f>
        <v>0.6423569231</v>
      </c>
      <c r="F6" s="16">
        <f t="shared" si="3"/>
        <v>-0.09923417302</v>
      </c>
      <c r="G6" s="16">
        <f t="shared" si="3"/>
        <v>-1.472667254</v>
      </c>
      <c r="I6" s="4">
        <v>0.7732184812890504</v>
      </c>
    </row>
    <row r="7">
      <c r="A7" s="8">
        <v>4.0</v>
      </c>
      <c r="B7" s="4">
        <v>612.0</v>
      </c>
      <c r="C7" s="4">
        <v>38337.0</v>
      </c>
      <c r="D7" s="9">
        <v>4.8015965E7</v>
      </c>
      <c r="E7" s="16">
        <f t="shared" ref="E7:G7" si="4">(B7-B$17)/B$18</f>
        <v>2.085855627</v>
      </c>
      <c r="F7" s="16">
        <f t="shared" si="4"/>
        <v>2.44107235</v>
      </c>
      <c r="G7" s="16">
        <f t="shared" si="4"/>
        <v>-0.1395458524</v>
      </c>
      <c r="I7" s="4">
        <v>1.1721504677913148</v>
      </c>
    </row>
    <row r="8">
      <c r="A8" s="8">
        <v>5.0</v>
      </c>
      <c r="B8" s="4">
        <v>476.0</v>
      </c>
      <c r="C8" s="4">
        <v>28860.0</v>
      </c>
      <c r="D8" s="9">
        <v>5.2038844E7</v>
      </c>
      <c r="E8" s="16">
        <f t="shared" ref="E8:G8" si="5">(B8-B$17)/B$18</f>
        <v>1.104276508</v>
      </c>
      <c r="F8" s="16">
        <f t="shared" si="5"/>
        <v>1.185754542</v>
      </c>
      <c r="G8" s="16">
        <f t="shared" si="5"/>
        <v>0.7732184813</v>
      </c>
      <c r="I8" s="4">
        <v>0.8098651543181052</v>
      </c>
    </row>
    <row r="9">
      <c r="A9" s="8">
        <v>6.0</v>
      </c>
      <c r="B9" s="4">
        <v>241.0</v>
      </c>
      <c r="C9" s="4">
        <v>21986.0</v>
      </c>
      <c r="D9" s="9">
        <v>5.379708E7</v>
      </c>
      <c r="E9" s="16">
        <f t="shared" ref="E9:G9" si="6">(B9-B$17)/B$18</f>
        <v>-0.5918344685</v>
      </c>
      <c r="F9" s="16">
        <f t="shared" si="6"/>
        <v>0.2752285729</v>
      </c>
      <c r="G9" s="16">
        <f t="shared" si="6"/>
        <v>1.172150468</v>
      </c>
      <c r="I9" s="4">
        <v>0.743961723379683</v>
      </c>
    </row>
    <row r="10">
      <c r="A10" s="8">
        <v>7.0</v>
      </c>
      <c r="B10" s="4">
        <v>228.0</v>
      </c>
      <c r="C10" s="4">
        <v>17910.0</v>
      </c>
      <c r="D10" s="9">
        <v>5.2200359E7</v>
      </c>
      <c r="E10" s="16">
        <f t="shared" ref="E10:G10" si="7">(B10-B$17)/B$18</f>
        <v>-0.6856618842</v>
      </c>
      <c r="F10" s="16">
        <f t="shared" si="7"/>
        <v>-0.2646759734</v>
      </c>
      <c r="G10" s="16">
        <f t="shared" si="7"/>
        <v>0.8098651543</v>
      </c>
      <c r="I10" s="4">
        <v>0.4884875702432391</v>
      </c>
    </row>
    <row r="11">
      <c r="A11" s="8">
        <v>8.0</v>
      </c>
      <c r="B11" s="4">
        <v>300.0</v>
      </c>
      <c r="C11" s="4">
        <v>18709.0</v>
      </c>
      <c r="D11" s="9">
        <v>5.1909899E7</v>
      </c>
      <c r="E11" s="16">
        <f t="shared" ref="E11:G11" si="8">(B11-B$17)/B$18</f>
        <v>-0.1660023509</v>
      </c>
      <c r="F11" s="16">
        <f t="shared" si="8"/>
        <v>-0.1588409065</v>
      </c>
      <c r="G11" s="16">
        <f t="shared" si="8"/>
        <v>0.7439617234</v>
      </c>
      <c r="I11" s="4">
        <v>0.6288369652565966</v>
      </c>
    </row>
    <row r="12">
      <c r="A12" s="8">
        <v>9.0</v>
      </c>
      <c r="B12" s="4">
        <v>260.0</v>
      </c>
      <c r="C12" s="4">
        <v>14868.0</v>
      </c>
      <c r="D12" s="9">
        <v>5.0783933E7</v>
      </c>
      <c r="E12" s="16">
        <f t="shared" ref="E12:G12" si="9">(B12-B$17)/B$18</f>
        <v>-0.4547020917</v>
      </c>
      <c r="F12" s="16">
        <f t="shared" si="9"/>
        <v>-0.667617492</v>
      </c>
      <c r="G12" s="16">
        <f t="shared" si="9"/>
        <v>0.4884875702</v>
      </c>
      <c r="I12" s="4">
        <v>0.12168186134695519</v>
      </c>
    </row>
    <row r="13">
      <c r="A13" s="8">
        <v>10.0</v>
      </c>
      <c r="B13" s="4">
        <v>269.0</v>
      </c>
      <c r="C13" s="4">
        <v>14027.0</v>
      </c>
      <c r="D13" s="9">
        <v>5.1402503E7</v>
      </c>
      <c r="E13" s="16">
        <f t="shared" ref="E13:G13" si="10">(B13-B$17)/B$18</f>
        <v>-0.38974465</v>
      </c>
      <c r="F13" s="16">
        <f t="shared" si="10"/>
        <v>-0.7790158539</v>
      </c>
      <c r="G13" s="16">
        <f t="shared" si="10"/>
        <v>0.6288369653</v>
      </c>
      <c r="I13" s="4">
        <v>0.030218672098802905</v>
      </c>
    </row>
    <row r="14">
      <c r="A14" s="8">
        <v>11.0</v>
      </c>
      <c r="B14" s="4">
        <v>360.0</v>
      </c>
      <c r="C14" s="4">
        <v>14659.0</v>
      </c>
      <c r="D14" s="9">
        <v>4.9167289E7</v>
      </c>
      <c r="E14" s="16">
        <f t="shared" ref="E14:G14" si="11">(B14-B$17)/B$18</f>
        <v>0.2670472602</v>
      </c>
      <c r="F14" s="16">
        <f t="shared" si="11"/>
        <v>-0.6953015082</v>
      </c>
      <c r="G14" s="16">
        <f t="shared" si="11"/>
        <v>0.1216818613</v>
      </c>
    </row>
    <row r="15">
      <c r="A15" s="8">
        <v>12.0</v>
      </c>
      <c r="B15" s="4">
        <v>423.0</v>
      </c>
      <c r="C15" s="4">
        <v>24005.0</v>
      </c>
      <c r="D15" s="9">
        <v>4.8764178E7</v>
      </c>
      <c r="E15" s="16">
        <f t="shared" ref="E15:G15" si="12">(B15-B$17)/B$18</f>
        <v>0.7217493518</v>
      </c>
      <c r="F15" s="16">
        <f t="shared" si="12"/>
        <v>0.5426641173</v>
      </c>
      <c r="G15" s="16">
        <f t="shared" si="12"/>
        <v>0.0302186721</v>
      </c>
    </row>
    <row r="16">
      <c r="A16" s="8"/>
      <c r="D16" s="9"/>
    </row>
    <row r="17">
      <c r="A17" s="8" t="s">
        <v>37</v>
      </c>
      <c r="B17" s="17">
        <f t="shared" ref="B17:D17" si="13">average(B4:B15)</f>
        <v>323</v>
      </c>
      <c r="C17" s="17">
        <f t="shared" si="13"/>
        <v>19908.16667</v>
      </c>
      <c r="D17" s="18">
        <f t="shared" si="13"/>
        <v>48630993.5</v>
      </c>
      <c r="E17" s="1" t="s">
        <v>38</v>
      </c>
    </row>
    <row r="18">
      <c r="A18" s="8" t="s">
        <v>39</v>
      </c>
      <c r="B18" s="17">
        <f t="shared" ref="B18:D18" si="14">stdev(B4:B15)</f>
        <v>138.5522547</v>
      </c>
      <c r="C18" s="17">
        <f t="shared" si="14"/>
        <v>7549.482641</v>
      </c>
      <c r="D18" s="18">
        <f t="shared" si="14"/>
        <v>4407357.794</v>
      </c>
      <c r="E18" s="1" t="s">
        <v>40</v>
      </c>
      <c r="G18" s="19">
        <f>correl(E4:E15,F4:F15)</f>
        <v>0.8573594956</v>
      </c>
    </row>
    <row r="19">
      <c r="A19" s="9"/>
      <c r="D19" s="9"/>
      <c r="E19" s="1" t="s">
        <v>41</v>
      </c>
      <c r="G19" s="19">
        <f>correl(F4:F15,G4:G15)</f>
        <v>0.2398237394</v>
      </c>
    </row>
    <row r="20">
      <c r="A20" s="9"/>
      <c r="D20" s="9"/>
      <c r="E20" s="1" t="s">
        <v>42</v>
      </c>
      <c r="G20" s="19">
        <f>correl(E4:E15,G4:G15)</f>
        <v>0.1662629507</v>
      </c>
    </row>
    <row r="21">
      <c r="A21" s="9"/>
      <c r="D21" s="9"/>
      <c r="E21" s="1" t="s">
        <v>43</v>
      </c>
      <c r="G21" s="19">
        <f>correl(E4:E13,I4:I13)</f>
        <v>0.7413277356</v>
      </c>
    </row>
    <row r="22">
      <c r="A22" s="9"/>
      <c r="D22" s="9"/>
    </row>
    <row r="23">
      <c r="A23" s="9"/>
      <c r="D23" s="9"/>
    </row>
    <row r="24">
      <c r="A24" s="9"/>
      <c r="D24" s="9"/>
    </row>
    <row r="25">
      <c r="A25" s="9"/>
      <c r="D25" s="9"/>
    </row>
    <row r="26">
      <c r="A26" s="9"/>
      <c r="D26" s="9"/>
    </row>
    <row r="27">
      <c r="A27" s="9"/>
      <c r="D27" s="9"/>
    </row>
    <row r="28">
      <c r="A28" s="9"/>
      <c r="D28" s="9"/>
    </row>
    <row r="29">
      <c r="A29" s="9"/>
      <c r="D29" s="9"/>
    </row>
    <row r="30">
      <c r="A30" s="9"/>
      <c r="D30" s="9"/>
    </row>
    <row r="31">
      <c r="A31" s="9"/>
      <c r="D31" s="9"/>
    </row>
    <row r="32">
      <c r="A32" s="9"/>
      <c r="D32" s="9"/>
    </row>
    <row r="33">
      <c r="A33" s="9"/>
      <c r="D33" s="9"/>
    </row>
    <row r="34">
      <c r="A34" s="9"/>
      <c r="D34" s="9"/>
    </row>
    <row r="35">
      <c r="A35" s="9"/>
      <c r="D35" s="9"/>
    </row>
    <row r="36">
      <c r="A36" s="9"/>
      <c r="D36" s="9"/>
    </row>
    <row r="37">
      <c r="A37" s="9"/>
      <c r="D37" s="9"/>
    </row>
    <row r="38">
      <c r="A38" s="9"/>
      <c r="D38" s="9"/>
    </row>
    <row r="39">
      <c r="A39" s="9"/>
      <c r="D39" s="9"/>
    </row>
    <row r="40">
      <c r="A40" s="9"/>
      <c r="D40" s="9"/>
    </row>
    <row r="41">
      <c r="A41" s="9"/>
      <c r="D41" s="9"/>
    </row>
    <row r="42">
      <c r="A42" s="9"/>
      <c r="D42" s="9"/>
    </row>
    <row r="43">
      <c r="A43" s="9"/>
      <c r="D43" s="9"/>
    </row>
    <row r="44">
      <c r="A44" s="9"/>
      <c r="D44" s="9"/>
    </row>
    <row r="45">
      <c r="A45" s="9"/>
      <c r="D45" s="9"/>
    </row>
    <row r="46">
      <c r="A46" s="9"/>
      <c r="D46" s="9"/>
    </row>
    <row r="47">
      <c r="A47" s="9"/>
      <c r="D47" s="9"/>
    </row>
    <row r="48">
      <c r="A48" s="9"/>
      <c r="D48" s="9"/>
    </row>
    <row r="49">
      <c r="A49" s="9"/>
      <c r="D49" s="9"/>
    </row>
    <row r="50">
      <c r="A50" s="9"/>
      <c r="D50" s="9"/>
    </row>
    <row r="51">
      <c r="A51" s="9"/>
      <c r="D51" s="9"/>
    </row>
    <row r="52">
      <c r="A52" s="9"/>
      <c r="D52" s="9"/>
    </row>
    <row r="53">
      <c r="A53" s="9"/>
      <c r="D53" s="9"/>
    </row>
    <row r="54">
      <c r="A54" s="9"/>
      <c r="D54" s="9"/>
    </row>
    <row r="55">
      <c r="A55" s="9"/>
      <c r="D55" s="9"/>
    </row>
    <row r="56">
      <c r="A56" s="9"/>
      <c r="D56" s="9"/>
    </row>
    <row r="57">
      <c r="A57" s="9"/>
      <c r="D57" s="9"/>
    </row>
    <row r="58">
      <c r="A58" s="9"/>
      <c r="D58" s="9"/>
    </row>
    <row r="59">
      <c r="A59" s="9"/>
      <c r="D59" s="9"/>
    </row>
    <row r="60">
      <c r="A60" s="9"/>
      <c r="D60" s="9"/>
    </row>
    <row r="61">
      <c r="A61" s="9"/>
      <c r="D61" s="9"/>
    </row>
    <row r="62">
      <c r="A62" s="9"/>
      <c r="D62" s="9"/>
    </row>
    <row r="63">
      <c r="A63" s="9"/>
      <c r="D63" s="9"/>
    </row>
    <row r="64">
      <c r="A64" s="9"/>
      <c r="D64" s="9"/>
    </row>
    <row r="65">
      <c r="A65" s="9"/>
      <c r="D65" s="9"/>
    </row>
    <row r="66">
      <c r="A66" s="9"/>
      <c r="D66" s="9"/>
    </row>
    <row r="67">
      <c r="A67" s="9"/>
      <c r="D67" s="9"/>
    </row>
    <row r="68">
      <c r="A68" s="9"/>
      <c r="D68" s="9"/>
    </row>
    <row r="69">
      <c r="A69" s="9"/>
      <c r="D69" s="9"/>
    </row>
    <row r="70">
      <c r="A70" s="9"/>
      <c r="D70" s="9"/>
    </row>
    <row r="71">
      <c r="A71" s="9"/>
      <c r="D71" s="9"/>
    </row>
    <row r="72">
      <c r="A72" s="9"/>
      <c r="D72" s="9"/>
    </row>
    <row r="73">
      <c r="A73" s="9"/>
      <c r="D73" s="9"/>
    </row>
    <row r="74">
      <c r="A74" s="9"/>
      <c r="D74" s="9"/>
    </row>
    <row r="75">
      <c r="A75" s="9"/>
      <c r="D75" s="9"/>
    </row>
    <row r="76">
      <c r="A76" s="9"/>
      <c r="D76" s="9"/>
    </row>
    <row r="77">
      <c r="A77" s="9"/>
      <c r="D77" s="9"/>
    </row>
    <row r="78">
      <c r="A78" s="9"/>
      <c r="D78" s="9"/>
    </row>
    <row r="79">
      <c r="A79" s="9"/>
      <c r="D79" s="9"/>
    </row>
    <row r="80">
      <c r="A80" s="9"/>
      <c r="D80" s="9"/>
    </row>
    <row r="81">
      <c r="A81" s="9"/>
      <c r="D81" s="9"/>
    </row>
    <row r="82">
      <c r="A82" s="9"/>
      <c r="D82" s="9"/>
    </row>
    <row r="83">
      <c r="A83" s="9"/>
      <c r="D83" s="9"/>
    </row>
    <row r="84">
      <c r="A84" s="9"/>
      <c r="D84" s="9"/>
    </row>
    <row r="85">
      <c r="A85" s="9"/>
      <c r="D85" s="9"/>
    </row>
    <row r="86">
      <c r="A86" s="9"/>
      <c r="D86" s="9"/>
    </row>
    <row r="87">
      <c r="A87" s="9"/>
      <c r="D87" s="9"/>
    </row>
    <row r="88">
      <c r="A88" s="9"/>
      <c r="D88" s="9"/>
    </row>
    <row r="89">
      <c r="A89" s="9"/>
      <c r="D89" s="9"/>
    </row>
    <row r="90">
      <c r="A90" s="9"/>
      <c r="D90" s="9"/>
    </row>
    <row r="91">
      <c r="A91" s="9"/>
      <c r="D91" s="9"/>
    </row>
    <row r="92">
      <c r="A92" s="9"/>
      <c r="D92" s="9"/>
    </row>
    <row r="93">
      <c r="A93" s="9"/>
      <c r="D93" s="9"/>
    </row>
    <row r="94">
      <c r="A94" s="9"/>
      <c r="D94" s="9"/>
    </row>
    <row r="95">
      <c r="A95" s="9"/>
      <c r="D95" s="9"/>
    </row>
    <row r="96">
      <c r="A96" s="9"/>
      <c r="D96" s="9"/>
    </row>
    <row r="97">
      <c r="A97" s="9"/>
      <c r="D97" s="9"/>
    </row>
    <row r="98">
      <c r="A98" s="9"/>
      <c r="D98" s="9"/>
    </row>
    <row r="99">
      <c r="A99" s="9"/>
      <c r="D99" s="9"/>
    </row>
    <row r="100">
      <c r="A100" s="9"/>
      <c r="D100" s="9"/>
    </row>
    <row r="101">
      <c r="A101" s="9"/>
      <c r="D101" s="9"/>
    </row>
    <row r="102">
      <c r="A102" s="9"/>
      <c r="D102" s="9"/>
    </row>
    <row r="103">
      <c r="A103" s="9"/>
      <c r="D103" s="9"/>
    </row>
    <row r="104">
      <c r="A104" s="9"/>
      <c r="D104" s="9"/>
    </row>
    <row r="105">
      <c r="A105" s="9"/>
      <c r="D105" s="9"/>
    </row>
    <row r="106">
      <c r="A106" s="9"/>
      <c r="D106" s="9"/>
    </row>
    <row r="107">
      <c r="A107" s="9"/>
      <c r="D107" s="9"/>
    </row>
    <row r="108">
      <c r="A108" s="9"/>
      <c r="D108" s="9"/>
    </row>
    <row r="109">
      <c r="A109" s="9"/>
      <c r="D109" s="9"/>
    </row>
    <row r="110">
      <c r="A110" s="9"/>
      <c r="D110" s="9"/>
    </row>
    <row r="111">
      <c r="A111" s="9"/>
      <c r="D111" s="9"/>
    </row>
    <row r="112">
      <c r="A112" s="9"/>
      <c r="D112" s="9"/>
    </row>
    <row r="113">
      <c r="A113" s="9"/>
      <c r="D113" s="9"/>
    </row>
    <row r="114">
      <c r="A114" s="9"/>
      <c r="D114" s="9"/>
    </row>
    <row r="115">
      <c r="A115" s="9"/>
      <c r="D115" s="9"/>
    </row>
    <row r="116">
      <c r="A116" s="9"/>
      <c r="D116" s="9"/>
    </row>
    <row r="117">
      <c r="A117" s="9"/>
      <c r="D117" s="9"/>
    </row>
    <row r="118">
      <c r="A118" s="9"/>
      <c r="D118" s="9"/>
    </row>
    <row r="119">
      <c r="A119" s="9"/>
      <c r="D119" s="9"/>
    </row>
    <row r="120">
      <c r="A120" s="9"/>
      <c r="D120" s="9"/>
    </row>
    <row r="121">
      <c r="A121" s="9"/>
      <c r="D121" s="9"/>
    </row>
    <row r="122">
      <c r="A122" s="9"/>
      <c r="D122" s="9"/>
    </row>
    <row r="123">
      <c r="A123" s="9"/>
      <c r="D123" s="9"/>
    </row>
    <row r="124">
      <c r="A124" s="9"/>
      <c r="D124" s="9"/>
    </row>
    <row r="125">
      <c r="A125" s="9"/>
      <c r="D125" s="9"/>
    </row>
    <row r="126">
      <c r="A126" s="9"/>
      <c r="D126" s="9"/>
    </row>
    <row r="127">
      <c r="A127" s="9"/>
      <c r="D127" s="9"/>
    </row>
    <row r="128">
      <c r="A128" s="9"/>
      <c r="D128" s="9"/>
    </row>
    <row r="129">
      <c r="A129" s="9"/>
      <c r="D129" s="9"/>
    </row>
    <row r="130">
      <c r="A130" s="9"/>
      <c r="D130" s="9"/>
    </row>
    <row r="131">
      <c r="A131" s="9"/>
      <c r="D131" s="9"/>
    </row>
    <row r="132">
      <c r="A132" s="9"/>
      <c r="D132" s="9"/>
    </row>
    <row r="133">
      <c r="A133" s="9"/>
      <c r="D133" s="9"/>
    </row>
    <row r="134">
      <c r="A134" s="9"/>
      <c r="D134" s="9"/>
    </row>
    <row r="135">
      <c r="A135" s="9"/>
      <c r="D135" s="9"/>
    </row>
    <row r="136">
      <c r="A136" s="9"/>
      <c r="D136" s="9"/>
    </row>
    <row r="137">
      <c r="A137" s="9"/>
      <c r="D137" s="9"/>
    </row>
    <row r="138">
      <c r="A138" s="9"/>
      <c r="D138" s="9"/>
    </row>
    <row r="139">
      <c r="A139" s="9"/>
      <c r="D139" s="9"/>
    </row>
    <row r="140">
      <c r="A140" s="9"/>
      <c r="D140" s="9"/>
    </row>
    <row r="141">
      <c r="A141" s="9"/>
      <c r="D141" s="9"/>
    </row>
    <row r="142">
      <c r="A142" s="9"/>
      <c r="D142" s="9"/>
    </row>
    <row r="143">
      <c r="A143" s="9"/>
      <c r="D143" s="9"/>
    </row>
    <row r="144">
      <c r="A144" s="9"/>
      <c r="D144" s="9"/>
    </row>
    <row r="145">
      <c r="A145" s="9"/>
      <c r="D145" s="9"/>
    </row>
    <row r="146">
      <c r="A146" s="9"/>
      <c r="D146" s="9"/>
    </row>
    <row r="147">
      <c r="A147" s="9"/>
      <c r="D147" s="9"/>
    </row>
    <row r="148">
      <c r="A148" s="9"/>
      <c r="D148" s="9"/>
    </row>
    <row r="149">
      <c r="A149" s="9"/>
      <c r="D149" s="9"/>
    </row>
    <row r="150">
      <c r="A150" s="9"/>
      <c r="D150" s="9"/>
    </row>
    <row r="151">
      <c r="A151" s="9"/>
      <c r="D151" s="9"/>
    </row>
    <row r="152">
      <c r="A152" s="9"/>
      <c r="D152" s="9"/>
    </row>
    <row r="153">
      <c r="A153" s="9"/>
      <c r="D153" s="9"/>
    </row>
    <row r="154">
      <c r="A154" s="9"/>
      <c r="D154" s="9"/>
    </row>
    <row r="155">
      <c r="A155" s="9"/>
      <c r="D155" s="9"/>
    </row>
    <row r="156">
      <c r="A156" s="9"/>
      <c r="D156" s="9"/>
    </row>
    <row r="157">
      <c r="A157" s="9"/>
      <c r="D157" s="9"/>
    </row>
    <row r="158">
      <c r="A158" s="9"/>
      <c r="D158" s="9"/>
    </row>
    <row r="159">
      <c r="A159" s="9"/>
      <c r="D159" s="9"/>
    </row>
    <row r="160">
      <c r="A160" s="9"/>
      <c r="D160" s="9"/>
    </row>
    <row r="161">
      <c r="A161" s="9"/>
      <c r="D161" s="9"/>
    </row>
    <row r="162">
      <c r="A162" s="9"/>
      <c r="D162" s="9"/>
    </row>
    <row r="163">
      <c r="A163" s="9"/>
      <c r="D163" s="9"/>
    </row>
    <row r="164">
      <c r="A164" s="9"/>
      <c r="D164" s="9"/>
    </row>
    <row r="165">
      <c r="A165" s="9"/>
      <c r="D165" s="9"/>
    </row>
    <row r="166">
      <c r="A166" s="9"/>
      <c r="D166" s="9"/>
    </row>
    <row r="167">
      <c r="A167" s="9"/>
      <c r="D167" s="9"/>
    </row>
    <row r="168">
      <c r="A168" s="9"/>
      <c r="D168" s="9"/>
    </row>
    <row r="169">
      <c r="A169" s="9"/>
      <c r="D169" s="9"/>
    </row>
    <row r="170">
      <c r="A170" s="9"/>
      <c r="D170" s="9"/>
    </row>
    <row r="171">
      <c r="A171" s="9"/>
      <c r="D171" s="9"/>
    </row>
    <row r="172">
      <c r="A172" s="9"/>
      <c r="D172" s="9"/>
    </row>
    <row r="173">
      <c r="A173" s="9"/>
      <c r="D173" s="9"/>
    </row>
    <row r="174">
      <c r="A174" s="9"/>
      <c r="D174" s="9"/>
    </row>
    <row r="175">
      <c r="A175" s="9"/>
      <c r="D175" s="9"/>
    </row>
    <row r="176">
      <c r="A176" s="9"/>
      <c r="D176" s="9"/>
    </row>
    <row r="177">
      <c r="A177" s="9"/>
      <c r="D177" s="9"/>
    </row>
    <row r="178">
      <c r="A178" s="9"/>
      <c r="D178" s="9"/>
    </row>
    <row r="179">
      <c r="A179" s="9"/>
      <c r="D179" s="9"/>
    </row>
    <row r="180">
      <c r="A180" s="9"/>
      <c r="D180" s="9"/>
    </row>
    <row r="181">
      <c r="A181" s="9"/>
      <c r="D181" s="9"/>
    </row>
    <row r="182">
      <c r="A182" s="9"/>
      <c r="D182" s="9"/>
    </row>
    <row r="183">
      <c r="A183" s="9"/>
      <c r="D183" s="9"/>
    </row>
    <row r="184">
      <c r="A184" s="9"/>
      <c r="D184" s="9"/>
    </row>
    <row r="185">
      <c r="A185" s="9"/>
      <c r="D185" s="9"/>
    </row>
    <row r="186">
      <c r="A186" s="9"/>
      <c r="D186" s="9"/>
    </row>
    <row r="187">
      <c r="A187" s="9"/>
      <c r="D187" s="9"/>
    </row>
    <row r="188">
      <c r="A188" s="9"/>
      <c r="D188" s="9"/>
    </row>
    <row r="189">
      <c r="A189" s="9"/>
      <c r="D189" s="9"/>
    </row>
    <row r="190">
      <c r="A190" s="9"/>
      <c r="D190" s="9"/>
    </row>
    <row r="191">
      <c r="A191" s="9"/>
      <c r="D191" s="9"/>
    </row>
    <row r="192">
      <c r="A192" s="9"/>
      <c r="D192" s="9"/>
    </row>
    <row r="193">
      <c r="A193" s="9"/>
      <c r="D193" s="9"/>
    </row>
    <row r="194">
      <c r="A194" s="9"/>
      <c r="D194" s="9"/>
    </row>
    <row r="195">
      <c r="A195" s="9"/>
      <c r="D195" s="9"/>
    </row>
    <row r="196">
      <c r="A196" s="9"/>
      <c r="D196" s="9"/>
    </row>
    <row r="197">
      <c r="A197" s="9"/>
      <c r="D197" s="9"/>
    </row>
    <row r="198">
      <c r="A198" s="9"/>
      <c r="D198" s="9"/>
    </row>
    <row r="199">
      <c r="A199" s="9"/>
      <c r="D199" s="9"/>
    </row>
    <row r="200">
      <c r="A200" s="9"/>
      <c r="D200" s="9"/>
    </row>
    <row r="201">
      <c r="A201" s="9"/>
      <c r="D201" s="9"/>
    </row>
    <row r="202">
      <c r="A202" s="9"/>
      <c r="D202" s="9"/>
    </row>
    <row r="203">
      <c r="A203" s="9"/>
      <c r="D203" s="9"/>
    </row>
    <row r="204">
      <c r="A204" s="9"/>
      <c r="D204" s="9"/>
    </row>
    <row r="205">
      <c r="A205" s="9"/>
      <c r="D205" s="9"/>
    </row>
    <row r="206">
      <c r="A206" s="9"/>
      <c r="D206" s="9"/>
    </row>
    <row r="207">
      <c r="A207" s="9"/>
      <c r="D207" s="9"/>
    </row>
    <row r="208">
      <c r="A208" s="9"/>
      <c r="D208" s="9"/>
    </row>
    <row r="209">
      <c r="A209" s="9"/>
      <c r="D209" s="9"/>
    </row>
    <row r="210">
      <c r="A210" s="9"/>
      <c r="D210" s="9"/>
    </row>
    <row r="211">
      <c r="A211" s="9"/>
      <c r="D211" s="9"/>
    </row>
    <row r="212">
      <c r="A212" s="9"/>
      <c r="D212" s="9"/>
    </row>
    <row r="213">
      <c r="A213" s="9"/>
      <c r="D213" s="9"/>
    </row>
    <row r="214">
      <c r="A214" s="9"/>
      <c r="D214" s="9"/>
    </row>
    <row r="215">
      <c r="A215" s="9"/>
      <c r="D215" s="9"/>
    </row>
    <row r="216">
      <c r="A216" s="9"/>
      <c r="D216" s="9"/>
    </row>
    <row r="217">
      <c r="A217" s="9"/>
      <c r="D217" s="9"/>
    </row>
    <row r="218">
      <c r="A218" s="9"/>
      <c r="D218" s="9"/>
    </row>
    <row r="219">
      <c r="A219" s="9"/>
      <c r="D219" s="9"/>
    </row>
    <row r="220">
      <c r="A220" s="9"/>
      <c r="D220" s="9"/>
    </row>
    <row r="221">
      <c r="A221" s="9"/>
      <c r="D221" s="9"/>
    </row>
    <row r="222">
      <c r="A222" s="9"/>
      <c r="D222" s="9"/>
    </row>
    <row r="223">
      <c r="A223" s="9"/>
      <c r="D223" s="9"/>
    </row>
    <row r="224">
      <c r="A224" s="9"/>
      <c r="D224" s="9"/>
    </row>
    <row r="225">
      <c r="A225" s="9"/>
      <c r="D225" s="9"/>
    </row>
    <row r="226">
      <c r="A226" s="9"/>
      <c r="D226" s="9"/>
    </row>
    <row r="227">
      <c r="A227" s="9"/>
      <c r="D227" s="9"/>
    </row>
    <row r="228">
      <c r="A228" s="9"/>
      <c r="D228" s="9"/>
    </row>
    <row r="229">
      <c r="A229" s="9"/>
      <c r="D229" s="9"/>
    </row>
    <row r="230">
      <c r="A230" s="9"/>
      <c r="D230" s="9"/>
    </row>
    <row r="231">
      <c r="A231" s="9"/>
      <c r="D231" s="9"/>
    </row>
    <row r="232">
      <c r="A232" s="9"/>
      <c r="D232" s="9"/>
    </row>
    <row r="233">
      <c r="A233" s="9"/>
      <c r="D233" s="9"/>
    </row>
    <row r="234">
      <c r="A234" s="9"/>
      <c r="D234" s="9"/>
    </row>
    <row r="235">
      <c r="A235" s="9"/>
      <c r="D235" s="9"/>
    </row>
    <row r="236">
      <c r="A236" s="9"/>
      <c r="D236" s="9"/>
    </row>
    <row r="237">
      <c r="A237" s="9"/>
      <c r="D237" s="9"/>
    </row>
    <row r="238">
      <c r="A238" s="9"/>
      <c r="D238" s="9"/>
    </row>
    <row r="239">
      <c r="A239" s="9"/>
      <c r="D239" s="9"/>
    </row>
    <row r="240">
      <c r="A240" s="9"/>
      <c r="D240" s="9"/>
    </row>
    <row r="241">
      <c r="A241" s="9"/>
      <c r="D241" s="9"/>
    </row>
    <row r="242">
      <c r="A242" s="9"/>
      <c r="D242" s="9"/>
    </row>
    <row r="243">
      <c r="A243" s="9"/>
      <c r="D243" s="9"/>
    </row>
    <row r="244">
      <c r="A244" s="9"/>
      <c r="D244" s="9"/>
    </row>
    <row r="245">
      <c r="A245" s="9"/>
      <c r="D245" s="9"/>
    </row>
    <row r="246">
      <c r="A246" s="9"/>
      <c r="D246" s="9"/>
    </row>
    <row r="247">
      <c r="A247" s="9"/>
      <c r="D247" s="9"/>
    </row>
    <row r="248">
      <c r="A248" s="9"/>
      <c r="D248" s="9"/>
    </row>
    <row r="249">
      <c r="A249" s="9"/>
      <c r="D249" s="9"/>
    </row>
    <row r="250">
      <c r="A250" s="9"/>
      <c r="D250" s="9"/>
    </row>
    <row r="251">
      <c r="A251" s="9"/>
      <c r="D251" s="9"/>
    </row>
    <row r="252">
      <c r="A252" s="9"/>
      <c r="D252" s="9"/>
    </row>
    <row r="253">
      <c r="A253" s="9"/>
      <c r="D253" s="9"/>
    </row>
    <row r="254">
      <c r="A254" s="9"/>
      <c r="D254" s="9"/>
    </row>
    <row r="255">
      <c r="A255" s="9"/>
      <c r="D255" s="9"/>
    </row>
    <row r="256">
      <c r="A256" s="9"/>
      <c r="D256" s="9"/>
    </row>
    <row r="257">
      <c r="A257" s="9"/>
      <c r="D257" s="9"/>
    </row>
    <row r="258">
      <c r="A258" s="9"/>
      <c r="D258" s="9"/>
    </row>
    <row r="259">
      <c r="A259" s="9"/>
      <c r="D259" s="9"/>
    </row>
    <row r="260">
      <c r="A260" s="9"/>
      <c r="D260" s="9"/>
    </row>
    <row r="261">
      <c r="A261" s="9"/>
      <c r="D261" s="9"/>
    </row>
    <row r="262">
      <c r="A262" s="9"/>
      <c r="D262" s="9"/>
    </row>
    <row r="263">
      <c r="A263" s="9"/>
      <c r="D263" s="9"/>
    </row>
    <row r="264">
      <c r="A264" s="9"/>
      <c r="D264" s="9"/>
    </row>
    <row r="265">
      <c r="A265" s="9"/>
      <c r="D265" s="9"/>
    </row>
    <row r="266">
      <c r="A266" s="9"/>
      <c r="D266" s="9"/>
    </row>
    <row r="267">
      <c r="A267" s="9"/>
      <c r="D267" s="9"/>
    </row>
    <row r="268">
      <c r="A268" s="9"/>
      <c r="D268" s="9"/>
    </row>
    <row r="269">
      <c r="A269" s="9"/>
      <c r="D269" s="9"/>
    </row>
    <row r="270">
      <c r="A270" s="9"/>
      <c r="D270" s="9"/>
    </row>
    <row r="271">
      <c r="A271" s="9"/>
      <c r="D271" s="9"/>
    </row>
    <row r="272">
      <c r="A272" s="9"/>
      <c r="D272" s="9"/>
    </row>
    <row r="273">
      <c r="A273" s="9"/>
      <c r="D273" s="9"/>
    </row>
    <row r="274">
      <c r="A274" s="9"/>
      <c r="D274" s="9"/>
    </row>
    <row r="275">
      <c r="A275" s="9"/>
      <c r="D275" s="9"/>
    </row>
    <row r="276">
      <c r="A276" s="9"/>
      <c r="D276" s="9"/>
    </row>
    <row r="277">
      <c r="A277" s="9"/>
      <c r="D277" s="9"/>
    </row>
    <row r="278">
      <c r="A278" s="9"/>
      <c r="D278" s="9"/>
    </row>
    <row r="279">
      <c r="A279" s="9"/>
      <c r="D279" s="9"/>
    </row>
    <row r="280">
      <c r="A280" s="9"/>
      <c r="D280" s="9"/>
    </row>
    <row r="281">
      <c r="A281" s="9"/>
      <c r="D281" s="9"/>
    </row>
    <row r="282">
      <c r="A282" s="9"/>
      <c r="D282" s="9"/>
    </row>
    <row r="283">
      <c r="A283" s="9"/>
      <c r="D283" s="9"/>
    </row>
    <row r="284">
      <c r="A284" s="9"/>
      <c r="D284" s="9"/>
    </row>
    <row r="285">
      <c r="A285" s="9"/>
      <c r="D285" s="9"/>
    </row>
    <row r="286">
      <c r="A286" s="9"/>
      <c r="D286" s="9"/>
    </row>
    <row r="287">
      <c r="A287" s="9"/>
      <c r="D287" s="9"/>
    </row>
    <row r="288">
      <c r="A288" s="9"/>
      <c r="D288" s="9"/>
    </row>
    <row r="289">
      <c r="A289" s="9"/>
      <c r="D289" s="9"/>
    </row>
    <row r="290">
      <c r="A290" s="9"/>
      <c r="D290" s="9"/>
    </row>
    <row r="291">
      <c r="A291" s="9"/>
      <c r="D291" s="9"/>
    </row>
    <row r="292">
      <c r="A292" s="9"/>
      <c r="D292" s="9"/>
    </row>
    <row r="293">
      <c r="A293" s="9"/>
      <c r="D293" s="9"/>
    </row>
    <row r="294">
      <c r="A294" s="9"/>
      <c r="D294" s="9"/>
    </row>
    <row r="295">
      <c r="A295" s="9"/>
      <c r="D295" s="9"/>
    </row>
    <row r="296">
      <c r="A296" s="9"/>
      <c r="D296" s="9"/>
    </row>
    <row r="297">
      <c r="A297" s="9"/>
      <c r="D297" s="9"/>
    </row>
    <row r="298">
      <c r="A298" s="9"/>
      <c r="D298" s="9"/>
    </row>
    <row r="299">
      <c r="A299" s="9"/>
      <c r="D299" s="9"/>
    </row>
    <row r="300">
      <c r="A300" s="9"/>
      <c r="D300" s="9"/>
    </row>
    <row r="301">
      <c r="A301" s="9"/>
      <c r="D301" s="9"/>
    </row>
    <row r="302">
      <c r="A302" s="9"/>
      <c r="D302" s="9"/>
    </row>
    <row r="303">
      <c r="A303" s="9"/>
      <c r="D303" s="9"/>
    </row>
    <row r="304">
      <c r="A304" s="9"/>
      <c r="D304" s="9"/>
    </row>
    <row r="305">
      <c r="A305" s="9"/>
      <c r="D305" s="9"/>
    </row>
    <row r="306">
      <c r="A306" s="9"/>
      <c r="D306" s="9"/>
    </row>
    <row r="307">
      <c r="A307" s="9"/>
      <c r="D307" s="9"/>
    </row>
    <row r="308">
      <c r="A308" s="9"/>
      <c r="D308" s="9"/>
    </row>
    <row r="309">
      <c r="A309" s="9"/>
      <c r="D309" s="9"/>
    </row>
    <row r="310">
      <c r="A310" s="9"/>
      <c r="D310" s="9"/>
    </row>
    <row r="311">
      <c r="A311" s="9"/>
      <c r="D311" s="9"/>
    </row>
    <row r="312">
      <c r="A312" s="9"/>
      <c r="D312" s="9"/>
    </row>
    <row r="313">
      <c r="A313" s="9"/>
      <c r="D313" s="9"/>
    </row>
    <row r="314">
      <c r="A314" s="9"/>
      <c r="D314" s="9"/>
    </row>
    <row r="315">
      <c r="A315" s="9"/>
      <c r="D315" s="9"/>
    </row>
    <row r="316">
      <c r="A316" s="9"/>
      <c r="D316" s="9"/>
    </row>
    <row r="317">
      <c r="A317" s="9"/>
      <c r="D317" s="9"/>
    </row>
    <row r="318">
      <c r="A318" s="9"/>
      <c r="D318" s="9"/>
    </row>
    <row r="319">
      <c r="A319" s="9"/>
      <c r="D319" s="9"/>
    </row>
    <row r="320">
      <c r="A320" s="9"/>
      <c r="D320" s="9"/>
    </row>
    <row r="321">
      <c r="A321" s="9"/>
      <c r="D321" s="9"/>
    </row>
    <row r="322">
      <c r="A322" s="9"/>
      <c r="D322" s="9"/>
    </row>
    <row r="323">
      <c r="A323" s="9"/>
      <c r="D323" s="9"/>
    </row>
    <row r="324">
      <c r="A324" s="9"/>
      <c r="D324" s="9"/>
    </row>
    <row r="325">
      <c r="A325" s="9"/>
      <c r="D325" s="9"/>
    </row>
    <row r="326">
      <c r="A326" s="9"/>
      <c r="D326" s="9"/>
    </row>
    <row r="327">
      <c r="A327" s="9"/>
      <c r="D327" s="9"/>
    </row>
    <row r="328">
      <c r="A328" s="9"/>
      <c r="D328" s="9"/>
    </row>
    <row r="329">
      <c r="A329" s="9"/>
      <c r="D329" s="9"/>
    </row>
    <row r="330">
      <c r="A330" s="9"/>
      <c r="D330" s="9"/>
    </row>
    <row r="331">
      <c r="A331" s="9"/>
      <c r="D331" s="9"/>
    </row>
    <row r="332">
      <c r="A332" s="9"/>
      <c r="D332" s="9"/>
    </row>
    <row r="333">
      <c r="A333" s="9"/>
      <c r="D333" s="9"/>
    </row>
    <row r="334">
      <c r="A334" s="9"/>
      <c r="D334" s="9"/>
    </row>
    <row r="335">
      <c r="A335" s="9"/>
      <c r="D335" s="9"/>
    </row>
    <row r="336">
      <c r="A336" s="9"/>
      <c r="D336" s="9"/>
    </row>
    <row r="337">
      <c r="A337" s="9"/>
      <c r="D337" s="9"/>
    </row>
    <row r="338">
      <c r="A338" s="9"/>
      <c r="D338" s="9"/>
    </row>
    <row r="339">
      <c r="A339" s="9"/>
      <c r="D339" s="9"/>
    </row>
    <row r="340">
      <c r="A340" s="9"/>
      <c r="D340" s="9"/>
    </row>
    <row r="341">
      <c r="A341" s="9"/>
      <c r="D341" s="9"/>
    </row>
    <row r="342">
      <c r="A342" s="9"/>
      <c r="D342" s="9"/>
    </row>
    <row r="343">
      <c r="A343" s="9"/>
      <c r="D343" s="9"/>
    </row>
    <row r="344">
      <c r="A344" s="9"/>
      <c r="D344" s="9"/>
    </row>
    <row r="345">
      <c r="A345" s="9"/>
      <c r="D345" s="9"/>
    </row>
    <row r="346">
      <c r="A346" s="9"/>
      <c r="D346" s="9"/>
    </row>
    <row r="347">
      <c r="A347" s="9"/>
      <c r="D347" s="9"/>
    </row>
    <row r="348">
      <c r="A348" s="9"/>
      <c r="D348" s="9"/>
    </row>
    <row r="349">
      <c r="A349" s="9"/>
      <c r="D349" s="9"/>
    </row>
    <row r="350">
      <c r="A350" s="9"/>
      <c r="D350" s="9"/>
    </row>
    <row r="351">
      <c r="A351" s="9"/>
      <c r="D351" s="9"/>
    </row>
    <row r="352">
      <c r="A352" s="9"/>
      <c r="D352" s="9"/>
    </row>
    <row r="353">
      <c r="A353" s="9"/>
      <c r="D353" s="9"/>
    </row>
    <row r="354">
      <c r="A354" s="9"/>
      <c r="D354" s="9"/>
    </row>
    <row r="355">
      <c r="A355" s="9"/>
      <c r="D355" s="9"/>
    </row>
    <row r="356">
      <c r="A356" s="9"/>
      <c r="D356" s="9"/>
    </row>
    <row r="357">
      <c r="A357" s="9"/>
      <c r="D357" s="9"/>
    </row>
    <row r="358">
      <c r="A358" s="9"/>
      <c r="D358" s="9"/>
    </row>
    <row r="359">
      <c r="A359" s="9"/>
      <c r="D359" s="9"/>
    </row>
    <row r="360">
      <c r="A360" s="9"/>
      <c r="D360" s="9"/>
    </row>
    <row r="361">
      <c r="A361" s="9"/>
      <c r="D361" s="9"/>
    </row>
    <row r="362">
      <c r="A362" s="9"/>
      <c r="D362" s="9"/>
    </row>
    <row r="363">
      <c r="A363" s="9"/>
      <c r="D363" s="9"/>
    </row>
    <row r="364">
      <c r="A364" s="9"/>
      <c r="D364" s="9"/>
    </row>
    <row r="365">
      <c r="A365" s="9"/>
      <c r="D365" s="9"/>
    </row>
    <row r="366">
      <c r="A366" s="9"/>
      <c r="D366" s="9"/>
    </row>
    <row r="367">
      <c r="A367" s="9"/>
      <c r="D367" s="9"/>
    </row>
    <row r="368">
      <c r="A368" s="9"/>
      <c r="D368" s="9"/>
    </row>
    <row r="369">
      <c r="A369" s="9"/>
      <c r="D369" s="9"/>
    </row>
    <row r="370">
      <c r="A370" s="9"/>
      <c r="D370" s="9"/>
    </row>
    <row r="371">
      <c r="A371" s="9"/>
      <c r="D371" s="9"/>
    </row>
    <row r="372">
      <c r="A372" s="9"/>
      <c r="D372" s="9"/>
    </row>
    <row r="373">
      <c r="A373" s="9"/>
      <c r="D373" s="9"/>
    </row>
    <row r="374">
      <c r="A374" s="9"/>
      <c r="D374" s="9"/>
    </row>
    <row r="375">
      <c r="A375" s="9"/>
      <c r="D375" s="9"/>
    </row>
    <row r="376">
      <c r="A376" s="9"/>
      <c r="D376" s="9"/>
    </row>
    <row r="377">
      <c r="A377" s="9"/>
      <c r="D377" s="9"/>
    </row>
    <row r="378">
      <c r="A378" s="9"/>
      <c r="D378" s="9"/>
    </row>
    <row r="379">
      <c r="A379" s="9"/>
      <c r="D379" s="9"/>
    </row>
    <row r="380">
      <c r="A380" s="9"/>
      <c r="D380" s="9"/>
    </row>
    <row r="381">
      <c r="A381" s="9"/>
      <c r="D381" s="9"/>
    </row>
    <row r="382">
      <c r="A382" s="9"/>
      <c r="D382" s="9"/>
    </row>
    <row r="383">
      <c r="A383" s="9"/>
      <c r="D383" s="9"/>
    </row>
    <row r="384">
      <c r="A384" s="9"/>
      <c r="D384" s="9"/>
    </row>
    <row r="385">
      <c r="A385" s="9"/>
      <c r="D385" s="9"/>
    </row>
    <row r="386">
      <c r="A386" s="9"/>
      <c r="D386" s="9"/>
    </row>
    <row r="387">
      <c r="A387" s="9"/>
      <c r="D387" s="9"/>
    </row>
    <row r="388">
      <c r="A388" s="9"/>
      <c r="D388" s="9"/>
    </row>
    <row r="389">
      <c r="A389" s="9"/>
      <c r="D389" s="9"/>
    </row>
    <row r="390">
      <c r="A390" s="9"/>
      <c r="D390" s="9"/>
    </row>
    <row r="391">
      <c r="A391" s="9"/>
      <c r="D391" s="9"/>
    </row>
    <row r="392">
      <c r="A392" s="9"/>
      <c r="D392" s="9"/>
    </row>
    <row r="393">
      <c r="A393" s="9"/>
      <c r="D393" s="9"/>
    </row>
    <row r="394">
      <c r="A394" s="9"/>
      <c r="D394" s="9"/>
    </row>
    <row r="395">
      <c r="A395" s="9"/>
      <c r="D395" s="9"/>
    </row>
    <row r="396">
      <c r="A396" s="9"/>
      <c r="D396" s="9"/>
    </row>
    <row r="397">
      <c r="A397" s="9"/>
      <c r="D397" s="9"/>
    </row>
    <row r="398">
      <c r="A398" s="9"/>
      <c r="D398" s="9"/>
    </row>
    <row r="399">
      <c r="A399" s="9"/>
      <c r="D399" s="9"/>
    </row>
    <row r="400">
      <c r="A400" s="9"/>
      <c r="D400" s="9"/>
    </row>
    <row r="401">
      <c r="A401" s="9"/>
      <c r="D401" s="9"/>
    </row>
    <row r="402">
      <c r="A402" s="9"/>
      <c r="D402" s="9"/>
    </row>
    <row r="403">
      <c r="A403" s="9"/>
      <c r="D403" s="9"/>
    </row>
    <row r="404">
      <c r="A404" s="9"/>
      <c r="D404" s="9"/>
    </row>
    <row r="405">
      <c r="A405" s="9"/>
      <c r="D405" s="9"/>
    </row>
    <row r="406">
      <c r="A406" s="9"/>
      <c r="D406" s="9"/>
    </row>
    <row r="407">
      <c r="A407" s="9"/>
      <c r="D407" s="9"/>
    </row>
    <row r="408">
      <c r="A408" s="9"/>
      <c r="D408" s="9"/>
    </row>
    <row r="409">
      <c r="A409" s="9"/>
      <c r="D409" s="9"/>
    </row>
    <row r="410">
      <c r="A410" s="9"/>
      <c r="D410" s="9"/>
    </row>
    <row r="411">
      <c r="A411" s="9"/>
      <c r="D411" s="9"/>
    </row>
    <row r="412">
      <c r="A412" s="9"/>
      <c r="D412" s="9"/>
    </row>
    <row r="413">
      <c r="A413" s="9"/>
      <c r="D413" s="9"/>
    </row>
    <row r="414">
      <c r="A414" s="9"/>
      <c r="D414" s="9"/>
    </row>
    <row r="415">
      <c r="A415" s="9"/>
      <c r="D415" s="9"/>
    </row>
    <row r="416">
      <c r="A416" s="9"/>
      <c r="D416" s="9"/>
    </row>
    <row r="417">
      <c r="A417" s="9"/>
      <c r="D417" s="9"/>
    </row>
    <row r="418">
      <c r="A418" s="9"/>
      <c r="D418" s="9"/>
    </row>
    <row r="419">
      <c r="A419" s="9"/>
      <c r="D419" s="9"/>
    </row>
    <row r="420">
      <c r="A420" s="9"/>
      <c r="D420" s="9"/>
    </row>
    <row r="421">
      <c r="A421" s="9"/>
      <c r="D421" s="9"/>
    </row>
    <row r="422">
      <c r="A422" s="9"/>
      <c r="D422" s="9"/>
    </row>
    <row r="423">
      <c r="A423" s="9"/>
      <c r="D423" s="9"/>
    </row>
    <row r="424">
      <c r="A424" s="9"/>
      <c r="D424" s="9"/>
    </row>
    <row r="425">
      <c r="A425" s="9"/>
      <c r="D425" s="9"/>
    </row>
    <row r="426">
      <c r="A426" s="9"/>
      <c r="D426" s="9"/>
    </row>
    <row r="427">
      <c r="A427" s="9"/>
      <c r="D427" s="9"/>
    </row>
    <row r="428">
      <c r="A428" s="9"/>
      <c r="D428" s="9"/>
    </row>
    <row r="429">
      <c r="A429" s="9"/>
      <c r="D429" s="9"/>
    </row>
    <row r="430">
      <c r="A430" s="9"/>
      <c r="D430" s="9"/>
    </row>
    <row r="431">
      <c r="A431" s="9"/>
      <c r="D431" s="9"/>
    </row>
    <row r="432">
      <c r="A432" s="9"/>
      <c r="D432" s="9"/>
    </row>
    <row r="433">
      <c r="A433" s="9"/>
      <c r="D433" s="9"/>
    </row>
    <row r="434">
      <c r="A434" s="9"/>
      <c r="D434" s="9"/>
    </row>
    <row r="435">
      <c r="A435" s="9"/>
      <c r="D435" s="9"/>
    </row>
    <row r="436">
      <c r="A436" s="9"/>
      <c r="D436" s="9"/>
    </row>
    <row r="437">
      <c r="A437" s="9"/>
      <c r="D437" s="9"/>
    </row>
    <row r="438">
      <c r="A438" s="9"/>
      <c r="D438" s="9"/>
    </row>
    <row r="439">
      <c r="A439" s="9"/>
      <c r="D439" s="9"/>
    </row>
    <row r="440">
      <c r="A440" s="9"/>
      <c r="D440" s="9"/>
    </row>
    <row r="441">
      <c r="A441" s="9"/>
      <c r="D441" s="9"/>
    </row>
    <row r="442">
      <c r="A442" s="9"/>
      <c r="D442" s="9"/>
    </row>
    <row r="443">
      <c r="A443" s="9"/>
      <c r="D443" s="9"/>
    </row>
    <row r="444">
      <c r="A444" s="9"/>
      <c r="D444" s="9"/>
    </row>
    <row r="445">
      <c r="A445" s="9"/>
      <c r="D445" s="9"/>
    </row>
    <row r="446">
      <c r="A446" s="9"/>
      <c r="D446" s="9"/>
    </row>
    <row r="447">
      <c r="A447" s="9"/>
      <c r="D447" s="9"/>
    </row>
    <row r="448">
      <c r="A448" s="9"/>
      <c r="D448" s="9"/>
    </row>
    <row r="449">
      <c r="A449" s="9"/>
      <c r="D449" s="9"/>
    </row>
    <row r="450">
      <c r="A450" s="9"/>
      <c r="D450" s="9"/>
    </row>
    <row r="451">
      <c r="A451" s="9"/>
      <c r="D451" s="9"/>
    </row>
    <row r="452">
      <c r="A452" s="9"/>
      <c r="D452" s="9"/>
    </row>
    <row r="453">
      <c r="A453" s="9"/>
      <c r="D453" s="9"/>
    </row>
    <row r="454">
      <c r="A454" s="9"/>
      <c r="D454" s="9"/>
    </row>
    <row r="455">
      <c r="A455" s="9"/>
      <c r="D455" s="9"/>
    </row>
    <row r="456">
      <c r="A456" s="9"/>
      <c r="D456" s="9"/>
    </row>
    <row r="457">
      <c r="A457" s="9"/>
      <c r="D457" s="9"/>
    </row>
    <row r="458">
      <c r="A458" s="9"/>
      <c r="D458" s="9"/>
    </row>
    <row r="459">
      <c r="A459" s="9"/>
      <c r="D459" s="9"/>
    </row>
    <row r="460">
      <c r="A460" s="9"/>
      <c r="D460" s="9"/>
    </row>
    <row r="461">
      <c r="A461" s="9"/>
      <c r="D461" s="9"/>
    </row>
    <row r="462">
      <c r="A462" s="9"/>
      <c r="D462" s="9"/>
    </row>
    <row r="463">
      <c r="A463" s="9"/>
      <c r="D463" s="9"/>
    </row>
    <row r="464">
      <c r="A464" s="9"/>
      <c r="D464" s="9"/>
    </row>
    <row r="465">
      <c r="A465" s="9"/>
      <c r="D465" s="9"/>
    </row>
    <row r="466">
      <c r="A466" s="9"/>
      <c r="D466" s="9"/>
    </row>
    <row r="467">
      <c r="A467" s="9"/>
      <c r="D467" s="9"/>
    </row>
    <row r="468">
      <c r="A468" s="9"/>
      <c r="D468" s="9"/>
    </row>
    <row r="469">
      <c r="A469" s="9"/>
      <c r="D469" s="9"/>
    </row>
    <row r="470">
      <c r="A470" s="9"/>
      <c r="D470" s="9"/>
    </row>
    <row r="471">
      <c r="A471" s="9"/>
      <c r="D471" s="9"/>
    </row>
    <row r="472">
      <c r="A472" s="9"/>
      <c r="D472" s="9"/>
    </row>
    <row r="473">
      <c r="A473" s="9"/>
      <c r="D473" s="9"/>
    </row>
    <row r="474">
      <c r="A474" s="9"/>
      <c r="D474" s="9"/>
    </row>
    <row r="475">
      <c r="A475" s="9"/>
      <c r="D475" s="9"/>
    </row>
    <row r="476">
      <c r="A476" s="9"/>
      <c r="D476" s="9"/>
    </row>
    <row r="477">
      <c r="A477" s="9"/>
      <c r="D477" s="9"/>
    </row>
    <row r="478">
      <c r="A478" s="9"/>
      <c r="D478" s="9"/>
    </row>
    <row r="479">
      <c r="A479" s="9"/>
      <c r="D479" s="9"/>
    </row>
    <row r="480">
      <c r="A480" s="9"/>
      <c r="D480" s="9"/>
    </row>
    <row r="481">
      <c r="A481" s="9"/>
      <c r="D481" s="9"/>
    </row>
    <row r="482">
      <c r="A482" s="9"/>
      <c r="D482" s="9"/>
    </row>
    <row r="483">
      <c r="A483" s="9"/>
      <c r="D483" s="9"/>
    </row>
    <row r="484">
      <c r="A484" s="9"/>
      <c r="D484" s="9"/>
    </row>
    <row r="485">
      <c r="A485" s="9"/>
      <c r="D485" s="9"/>
    </row>
    <row r="486">
      <c r="A486" s="9"/>
      <c r="D486" s="9"/>
    </row>
    <row r="487">
      <c r="A487" s="9"/>
      <c r="D487" s="9"/>
    </row>
    <row r="488">
      <c r="A488" s="9"/>
      <c r="D488" s="9"/>
    </row>
    <row r="489">
      <c r="A489" s="9"/>
      <c r="D489" s="9"/>
    </row>
    <row r="490">
      <c r="A490" s="9"/>
      <c r="D490" s="9"/>
    </row>
    <row r="491">
      <c r="A491" s="9"/>
      <c r="D491" s="9"/>
    </row>
    <row r="492">
      <c r="A492" s="9"/>
      <c r="D492" s="9"/>
    </row>
    <row r="493">
      <c r="A493" s="9"/>
      <c r="D493" s="9"/>
    </row>
    <row r="494">
      <c r="A494" s="9"/>
      <c r="D494" s="9"/>
    </row>
    <row r="495">
      <c r="A495" s="9"/>
      <c r="D495" s="9"/>
    </row>
    <row r="496">
      <c r="A496" s="9"/>
      <c r="D496" s="9"/>
    </row>
    <row r="497">
      <c r="A497" s="9"/>
      <c r="D497" s="9"/>
    </row>
    <row r="498">
      <c r="A498" s="9"/>
      <c r="D498" s="9"/>
    </row>
    <row r="499">
      <c r="A499" s="9"/>
      <c r="D499" s="9"/>
    </row>
    <row r="500">
      <c r="A500" s="9"/>
      <c r="D500" s="9"/>
    </row>
    <row r="501">
      <c r="A501" s="9"/>
      <c r="D501" s="9"/>
    </row>
    <row r="502">
      <c r="A502" s="9"/>
      <c r="D502" s="9"/>
    </row>
    <row r="503">
      <c r="A503" s="9"/>
      <c r="D503" s="9"/>
    </row>
    <row r="504">
      <c r="A504" s="9"/>
      <c r="D504" s="9"/>
    </row>
    <row r="505">
      <c r="A505" s="9"/>
      <c r="D505" s="9"/>
    </row>
    <row r="506">
      <c r="A506" s="9"/>
      <c r="D506" s="9"/>
    </row>
    <row r="507">
      <c r="A507" s="9"/>
      <c r="D507" s="9"/>
    </row>
    <row r="508">
      <c r="A508" s="9"/>
      <c r="D508" s="9"/>
    </row>
    <row r="509">
      <c r="A509" s="9"/>
      <c r="D509" s="9"/>
    </row>
    <row r="510">
      <c r="A510" s="9"/>
      <c r="D510" s="9"/>
    </row>
    <row r="511">
      <c r="A511" s="9"/>
      <c r="D511" s="9"/>
    </row>
    <row r="512">
      <c r="A512" s="9"/>
      <c r="D512" s="9"/>
    </row>
    <row r="513">
      <c r="A513" s="9"/>
      <c r="D513" s="9"/>
    </row>
    <row r="514">
      <c r="A514" s="9"/>
      <c r="D514" s="9"/>
    </row>
    <row r="515">
      <c r="A515" s="9"/>
      <c r="D515" s="9"/>
    </row>
    <row r="516">
      <c r="A516" s="9"/>
      <c r="D516" s="9"/>
    </row>
    <row r="517">
      <c r="A517" s="9"/>
      <c r="D517" s="9"/>
    </row>
    <row r="518">
      <c r="A518" s="9"/>
      <c r="D518" s="9"/>
    </row>
    <row r="519">
      <c r="A519" s="9"/>
      <c r="D519" s="9"/>
    </row>
    <row r="520">
      <c r="A520" s="9"/>
      <c r="D520" s="9"/>
    </row>
    <row r="521">
      <c r="A521" s="9"/>
      <c r="D521" s="9"/>
    </row>
    <row r="522">
      <c r="A522" s="9"/>
      <c r="D522" s="9"/>
    </row>
    <row r="523">
      <c r="A523" s="9"/>
      <c r="D523" s="9"/>
    </row>
    <row r="524">
      <c r="A524" s="9"/>
      <c r="D524" s="9"/>
    </row>
    <row r="525">
      <c r="A525" s="9"/>
      <c r="D525" s="9"/>
    </row>
    <row r="526">
      <c r="A526" s="9"/>
      <c r="D526" s="9"/>
    </row>
    <row r="527">
      <c r="A527" s="9"/>
      <c r="D527" s="9"/>
    </row>
    <row r="528">
      <c r="A528" s="9"/>
      <c r="D528" s="9"/>
    </row>
    <row r="529">
      <c r="A529" s="9"/>
      <c r="D529" s="9"/>
    </row>
    <row r="530">
      <c r="A530" s="9"/>
      <c r="D530" s="9"/>
    </row>
    <row r="531">
      <c r="A531" s="9"/>
      <c r="D531" s="9"/>
    </row>
    <row r="532">
      <c r="A532" s="9"/>
      <c r="D532" s="9"/>
    </row>
    <row r="533">
      <c r="A533" s="9"/>
      <c r="D533" s="9"/>
    </row>
    <row r="534">
      <c r="A534" s="9"/>
      <c r="D534" s="9"/>
    </row>
    <row r="535">
      <c r="A535" s="9"/>
      <c r="D535" s="9"/>
    </row>
    <row r="536">
      <c r="A536" s="9"/>
      <c r="D536" s="9"/>
    </row>
    <row r="537">
      <c r="A537" s="9"/>
      <c r="D537" s="9"/>
    </row>
    <row r="538">
      <c r="A538" s="9"/>
      <c r="D538" s="9"/>
    </row>
    <row r="539">
      <c r="A539" s="9"/>
      <c r="D539" s="9"/>
    </row>
    <row r="540">
      <c r="A540" s="9"/>
      <c r="D540" s="9"/>
    </row>
    <row r="541">
      <c r="A541" s="9"/>
      <c r="D541" s="9"/>
    </row>
    <row r="542">
      <c r="A542" s="9"/>
      <c r="D542" s="9"/>
    </row>
    <row r="543">
      <c r="A543" s="9"/>
      <c r="D543" s="9"/>
    </row>
    <row r="544">
      <c r="A544" s="9"/>
      <c r="D544" s="9"/>
    </row>
    <row r="545">
      <c r="A545" s="9"/>
      <c r="D545" s="9"/>
    </row>
    <row r="546">
      <c r="A546" s="9"/>
      <c r="D546" s="9"/>
    </row>
    <row r="547">
      <c r="A547" s="9"/>
      <c r="D547" s="9"/>
    </row>
    <row r="548">
      <c r="A548" s="9"/>
      <c r="D548" s="9"/>
    </row>
    <row r="549">
      <c r="A549" s="9"/>
      <c r="D549" s="9"/>
    </row>
    <row r="550">
      <c r="A550" s="9"/>
      <c r="D550" s="9"/>
    </row>
    <row r="551">
      <c r="A551" s="9"/>
      <c r="D551" s="9"/>
    </row>
    <row r="552">
      <c r="A552" s="9"/>
      <c r="D552" s="9"/>
    </row>
    <row r="553">
      <c r="A553" s="9"/>
      <c r="D553" s="9"/>
    </row>
    <row r="554">
      <c r="A554" s="9"/>
      <c r="D554" s="9"/>
    </row>
    <row r="555">
      <c r="A555" s="9"/>
      <c r="D555" s="9"/>
    </row>
    <row r="556">
      <c r="A556" s="9"/>
      <c r="D556" s="9"/>
    </row>
    <row r="557">
      <c r="A557" s="9"/>
      <c r="D557" s="9"/>
    </row>
    <row r="558">
      <c r="A558" s="9"/>
      <c r="D558" s="9"/>
    </row>
    <row r="559">
      <c r="A559" s="9"/>
      <c r="D559" s="9"/>
    </row>
    <row r="560">
      <c r="A560" s="9"/>
      <c r="D560" s="9"/>
    </row>
    <row r="561">
      <c r="A561" s="9"/>
      <c r="D561" s="9"/>
    </row>
    <row r="562">
      <c r="A562" s="9"/>
      <c r="D562" s="9"/>
    </row>
    <row r="563">
      <c r="A563" s="9"/>
      <c r="D563" s="9"/>
    </row>
    <row r="564">
      <c r="A564" s="9"/>
      <c r="D564" s="9"/>
    </row>
    <row r="565">
      <c r="A565" s="9"/>
      <c r="D565" s="9"/>
    </row>
    <row r="566">
      <c r="A566" s="9"/>
      <c r="D566" s="9"/>
    </row>
    <row r="567">
      <c r="A567" s="9"/>
      <c r="D567" s="9"/>
    </row>
    <row r="568">
      <c r="A568" s="9"/>
      <c r="D568" s="9"/>
    </row>
    <row r="569">
      <c r="A569" s="9"/>
      <c r="D569" s="9"/>
    </row>
    <row r="570">
      <c r="A570" s="9"/>
      <c r="D570" s="9"/>
    </row>
    <row r="571">
      <c r="A571" s="9"/>
      <c r="D571" s="9"/>
    </row>
    <row r="572">
      <c r="A572" s="9"/>
      <c r="D572" s="9"/>
    </row>
    <row r="573">
      <c r="A573" s="9"/>
      <c r="D573" s="9"/>
    </row>
    <row r="574">
      <c r="A574" s="9"/>
      <c r="D574" s="9"/>
    </row>
    <row r="575">
      <c r="A575" s="9"/>
      <c r="D575" s="9"/>
    </row>
    <row r="576">
      <c r="A576" s="9"/>
      <c r="D576" s="9"/>
    </row>
    <row r="577">
      <c r="A577" s="9"/>
      <c r="D577" s="9"/>
    </row>
    <row r="578">
      <c r="A578" s="9"/>
      <c r="D578" s="9"/>
    </row>
    <row r="579">
      <c r="A579" s="9"/>
      <c r="D579" s="9"/>
    </row>
    <row r="580">
      <c r="A580" s="9"/>
      <c r="D580" s="9"/>
    </row>
    <row r="581">
      <c r="A581" s="9"/>
      <c r="D581" s="9"/>
    </row>
    <row r="582">
      <c r="A582" s="9"/>
      <c r="D582" s="9"/>
    </row>
    <row r="583">
      <c r="A583" s="9"/>
      <c r="D583" s="9"/>
    </row>
    <row r="584">
      <c r="A584" s="9"/>
      <c r="D584" s="9"/>
    </row>
    <row r="585">
      <c r="A585" s="9"/>
      <c r="D585" s="9"/>
    </row>
    <row r="586">
      <c r="A586" s="9"/>
      <c r="D586" s="9"/>
    </row>
    <row r="587">
      <c r="A587" s="9"/>
      <c r="D587" s="9"/>
    </row>
    <row r="588">
      <c r="A588" s="9"/>
      <c r="D588" s="9"/>
    </row>
    <row r="589">
      <c r="A589" s="9"/>
      <c r="D589" s="9"/>
    </row>
    <row r="590">
      <c r="A590" s="9"/>
      <c r="D590" s="9"/>
    </row>
    <row r="591">
      <c r="A591" s="9"/>
      <c r="D591" s="9"/>
    </row>
    <row r="592">
      <c r="A592" s="9"/>
      <c r="D592" s="9"/>
    </row>
    <row r="593">
      <c r="A593" s="9"/>
      <c r="D593" s="9"/>
    </row>
    <row r="594">
      <c r="A594" s="9"/>
      <c r="D594" s="9"/>
    </row>
    <row r="595">
      <c r="A595" s="9"/>
      <c r="D595" s="9"/>
    </row>
    <row r="596">
      <c r="A596" s="9"/>
      <c r="D596" s="9"/>
    </row>
    <row r="597">
      <c r="A597" s="9"/>
      <c r="D597" s="9"/>
    </row>
    <row r="598">
      <c r="A598" s="9"/>
      <c r="D598" s="9"/>
    </row>
    <row r="599">
      <c r="A599" s="9"/>
      <c r="D599" s="9"/>
    </row>
    <row r="600">
      <c r="A600" s="9"/>
      <c r="D600" s="9"/>
    </row>
    <row r="601">
      <c r="A601" s="9"/>
      <c r="D601" s="9"/>
    </row>
    <row r="602">
      <c r="A602" s="9"/>
      <c r="D602" s="9"/>
    </row>
    <row r="603">
      <c r="A603" s="9"/>
      <c r="D603" s="9"/>
    </row>
    <row r="604">
      <c r="A604" s="9"/>
      <c r="D604" s="9"/>
    </row>
    <row r="605">
      <c r="A605" s="9"/>
      <c r="D605" s="9"/>
    </row>
    <row r="606">
      <c r="A606" s="9"/>
      <c r="D606" s="9"/>
    </row>
    <row r="607">
      <c r="A607" s="9"/>
      <c r="D607" s="9"/>
    </row>
    <row r="608">
      <c r="A608" s="9"/>
      <c r="D608" s="9"/>
    </row>
    <row r="609">
      <c r="A609" s="9"/>
      <c r="D609" s="9"/>
    </row>
    <row r="610">
      <c r="A610" s="9"/>
      <c r="D610" s="9"/>
    </row>
    <row r="611">
      <c r="A611" s="9"/>
      <c r="D611" s="9"/>
    </row>
    <row r="612">
      <c r="A612" s="9"/>
      <c r="D612" s="9"/>
    </row>
    <row r="613">
      <c r="A613" s="9"/>
      <c r="D613" s="9"/>
    </row>
    <row r="614">
      <c r="A614" s="9"/>
      <c r="D614" s="9"/>
    </row>
    <row r="615">
      <c r="A615" s="9"/>
      <c r="D615" s="9"/>
    </row>
    <row r="616">
      <c r="A616" s="9"/>
      <c r="D616" s="9"/>
    </row>
    <row r="617">
      <c r="A617" s="9"/>
      <c r="D617" s="9"/>
    </row>
    <row r="618">
      <c r="A618" s="9"/>
      <c r="D618" s="9"/>
    </row>
    <row r="619">
      <c r="A619" s="9"/>
      <c r="D619" s="9"/>
    </row>
    <row r="620">
      <c r="A620" s="9"/>
      <c r="D620" s="9"/>
    </row>
    <row r="621">
      <c r="A621" s="9"/>
      <c r="D621" s="9"/>
    </row>
    <row r="622">
      <c r="A622" s="9"/>
      <c r="D622" s="9"/>
    </row>
    <row r="623">
      <c r="A623" s="9"/>
      <c r="D623" s="9"/>
    </row>
    <row r="624">
      <c r="A624" s="9"/>
      <c r="D624" s="9"/>
    </row>
    <row r="625">
      <c r="A625" s="9"/>
      <c r="D625" s="9"/>
    </row>
    <row r="626">
      <c r="A626" s="9"/>
      <c r="D626" s="9"/>
    </row>
    <row r="627">
      <c r="A627" s="9"/>
      <c r="D627" s="9"/>
    </row>
    <row r="628">
      <c r="A628" s="9"/>
      <c r="D628" s="9"/>
    </row>
    <row r="629">
      <c r="A629" s="9"/>
      <c r="D629" s="9"/>
    </row>
    <row r="630">
      <c r="A630" s="9"/>
      <c r="D630" s="9"/>
    </row>
    <row r="631">
      <c r="A631" s="9"/>
      <c r="D631" s="9"/>
    </row>
    <row r="632">
      <c r="A632" s="9"/>
      <c r="D632" s="9"/>
    </row>
    <row r="633">
      <c r="A633" s="9"/>
      <c r="D633" s="9"/>
    </row>
    <row r="634">
      <c r="A634" s="9"/>
      <c r="D634" s="9"/>
    </row>
    <row r="635">
      <c r="A635" s="9"/>
      <c r="D635" s="9"/>
    </row>
    <row r="636">
      <c r="A636" s="9"/>
      <c r="D636" s="9"/>
    </row>
    <row r="637">
      <c r="A637" s="9"/>
      <c r="D637" s="9"/>
    </row>
    <row r="638">
      <c r="A638" s="9"/>
      <c r="D638" s="9"/>
    </row>
    <row r="639">
      <c r="A639" s="9"/>
      <c r="D639" s="9"/>
    </row>
    <row r="640">
      <c r="A640" s="9"/>
      <c r="D640" s="9"/>
    </row>
    <row r="641">
      <c r="A641" s="9"/>
      <c r="D641" s="9"/>
    </row>
    <row r="642">
      <c r="A642" s="9"/>
      <c r="D642" s="9"/>
    </row>
    <row r="643">
      <c r="A643" s="9"/>
      <c r="D643" s="9"/>
    </row>
    <row r="644">
      <c r="A644" s="9"/>
      <c r="D644" s="9"/>
    </row>
    <row r="645">
      <c r="A645" s="9"/>
      <c r="D645" s="9"/>
    </row>
    <row r="646">
      <c r="A646" s="9"/>
      <c r="D646" s="9"/>
    </row>
    <row r="647">
      <c r="A647" s="9"/>
      <c r="D647" s="9"/>
    </row>
    <row r="648">
      <c r="A648" s="9"/>
      <c r="D648" s="9"/>
    </row>
    <row r="649">
      <c r="A649" s="9"/>
      <c r="D649" s="9"/>
    </row>
    <row r="650">
      <c r="A650" s="9"/>
      <c r="D650" s="9"/>
    </row>
    <row r="651">
      <c r="A651" s="9"/>
      <c r="D651" s="9"/>
    </row>
    <row r="652">
      <c r="A652" s="9"/>
      <c r="D652" s="9"/>
    </row>
    <row r="653">
      <c r="A653" s="9"/>
      <c r="D653" s="9"/>
    </row>
    <row r="654">
      <c r="A654" s="9"/>
      <c r="D654" s="9"/>
    </row>
    <row r="655">
      <c r="A655" s="9"/>
      <c r="D655" s="9"/>
    </row>
    <row r="656">
      <c r="A656" s="9"/>
      <c r="D656" s="9"/>
    </row>
    <row r="657">
      <c r="A657" s="9"/>
      <c r="D657" s="9"/>
    </row>
    <row r="658">
      <c r="A658" s="9"/>
      <c r="D658" s="9"/>
    </row>
    <row r="659">
      <c r="A659" s="9"/>
      <c r="D659" s="9"/>
    </row>
    <row r="660">
      <c r="A660" s="9"/>
      <c r="D660" s="9"/>
    </row>
    <row r="661">
      <c r="A661" s="9"/>
      <c r="D661" s="9"/>
    </row>
    <row r="662">
      <c r="A662" s="9"/>
      <c r="D662" s="9"/>
    </row>
    <row r="663">
      <c r="A663" s="9"/>
      <c r="D663" s="9"/>
    </row>
    <row r="664">
      <c r="A664" s="9"/>
      <c r="D664" s="9"/>
    </row>
    <row r="665">
      <c r="A665" s="9"/>
      <c r="D665" s="9"/>
    </row>
    <row r="666">
      <c r="A666" s="9"/>
      <c r="D666" s="9"/>
    </row>
    <row r="667">
      <c r="A667" s="9"/>
      <c r="D667" s="9"/>
    </row>
    <row r="668">
      <c r="A668" s="9"/>
      <c r="D668" s="9"/>
    </row>
    <row r="669">
      <c r="A669" s="9"/>
      <c r="D669" s="9"/>
    </row>
    <row r="670">
      <c r="A670" s="9"/>
      <c r="D670" s="9"/>
    </row>
    <row r="671">
      <c r="A671" s="9"/>
      <c r="D671" s="9"/>
    </row>
    <row r="672">
      <c r="A672" s="9"/>
      <c r="D672" s="9"/>
    </row>
    <row r="673">
      <c r="A673" s="9"/>
      <c r="D673" s="9"/>
    </row>
    <row r="674">
      <c r="A674" s="9"/>
      <c r="D674" s="9"/>
    </row>
    <row r="675">
      <c r="A675" s="9"/>
      <c r="D675" s="9"/>
    </row>
    <row r="676">
      <c r="A676" s="9"/>
      <c r="D676" s="9"/>
    </row>
    <row r="677">
      <c r="A677" s="9"/>
      <c r="D677" s="9"/>
    </row>
    <row r="678">
      <c r="A678" s="9"/>
      <c r="D678" s="9"/>
    </row>
    <row r="679">
      <c r="A679" s="9"/>
      <c r="D679" s="9"/>
    </row>
    <row r="680">
      <c r="A680" s="9"/>
      <c r="D680" s="9"/>
    </row>
    <row r="681">
      <c r="A681" s="9"/>
      <c r="D681" s="9"/>
    </row>
    <row r="682">
      <c r="A682" s="9"/>
      <c r="D682" s="9"/>
    </row>
    <row r="683">
      <c r="A683" s="9"/>
      <c r="D683" s="9"/>
    </row>
    <row r="684">
      <c r="A684" s="9"/>
      <c r="D684" s="9"/>
    </row>
    <row r="685">
      <c r="A685" s="9"/>
      <c r="D685" s="9"/>
    </row>
    <row r="686">
      <c r="A686" s="9"/>
      <c r="D686" s="9"/>
    </row>
    <row r="687">
      <c r="A687" s="9"/>
      <c r="D687" s="9"/>
    </row>
    <row r="688">
      <c r="A688" s="9"/>
      <c r="D688" s="9"/>
    </row>
    <row r="689">
      <c r="A689" s="9"/>
      <c r="D689" s="9"/>
    </row>
    <row r="690">
      <c r="A690" s="9"/>
      <c r="D690" s="9"/>
    </row>
    <row r="691">
      <c r="A691" s="9"/>
      <c r="D691" s="9"/>
    </row>
    <row r="692">
      <c r="A692" s="9"/>
      <c r="D692" s="9"/>
    </row>
    <row r="693">
      <c r="A693" s="9"/>
      <c r="D693" s="9"/>
    </row>
    <row r="694">
      <c r="A694" s="9"/>
      <c r="D694" s="9"/>
    </row>
    <row r="695">
      <c r="A695" s="9"/>
      <c r="D695" s="9"/>
    </row>
    <row r="696">
      <c r="A696" s="9"/>
      <c r="D696" s="9"/>
    </row>
    <row r="697">
      <c r="A697" s="9"/>
      <c r="D697" s="9"/>
    </row>
    <row r="698">
      <c r="A698" s="9"/>
      <c r="D698" s="9"/>
    </row>
    <row r="699">
      <c r="A699" s="9"/>
      <c r="D699" s="9"/>
    </row>
    <row r="700">
      <c r="A700" s="9"/>
      <c r="D700" s="9"/>
    </row>
    <row r="701">
      <c r="A701" s="9"/>
      <c r="D701" s="9"/>
    </row>
    <row r="702">
      <c r="A702" s="9"/>
      <c r="D702" s="9"/>
    </row>
    <row r="703">
      <c r="A703" s="9"/>
      <c r="D703" s="9"/>
    </row>
    <row r="704">
      <c r="A704" s="9"/>
      <c r="D704" s="9"/>
    </row>
    <row r="705">
      <c r="A705" s="9"/>
      <c r="D705" s="9"/>
    </row>
    <row r="706">
      <c r="A706" s="9"/>
      <c r="D706" s="9"/>
    </row>
    <row r="707">
      <c r="A707" s="9"/>
      <c r="D707" s="9"/>
    </row>
    <row r="708">
      <c r="A708" s="9"/>
      <c r="D708" s="9"/>
    </row>
    <row r="709">
      <c r="A709" s="9"/>
      <c r="D709" s="9"/>
    </row>
    <row r="710">
      <c r="A710" s="9"/>
      <c r="D710" s="9"/>
    </row>
    <row r="711">
      <c r="A711" s="9"/>
      <c r="D711" s="9"/>
    </row>
    <row r="712">
      <c r="A712" s="9"/>
      <c r="D712" s="9"/>
    </row>
    <row r="713">
      <c r="A713" s="9"/>
      <c r="D713" s="9"/>
    </row>
    <row r="714">
      <c r="A714" s="9"/>
      <c r="D714" s="9"/>
    </row>
    <row r="715">
      <c r="A715" s="9"/>
      <c r="D715" s="9"/>
    </row>
    <row r="716">
      <c r="A716" s="9"/>
      <c r="D716" s="9"/>
    </row>
    <row r="717">
      <c r="A717" s="9"/>
      <c r="D717" s="9"/>
    </row>
    <row r="718">
      <c r="A718" s="9"/>
      <c r="D718" s="9"/>
    </row>
    <row r="719">
      <c r="A719" s="9"/>
      <c r="D719" s="9"/>
    </row>
    <row r="720">
      <c r="A720" s="9"/>
      <c r="D720" s="9"/>
    </row>
    <row r="721">
      <c r="A721" s="9"/>
      <c r="D721" s="9"/>
    </row>
    <row r="722">
      <c r="A722" s="9"/>
      <c r="D722" s="9"/>
    </row>
    <row r="723">
      <c r="A723" s="9"/>
      <c r="D723" s="9"/>
    </row>
    <row r="724">
      <c r="A724" s="9"/>
      <c r="D724" s="9"/>
    </row>
    <row r="725">
      <c r="A725" s="9"/>
      <c r="D725" s="9"/>
    </row>
    <row r="726">
      <c r="A726" s="9"/>
      <c r="D726" s="9"/>
    </row>
    <row r="727">
      <c r="A727" s="9"/>
      <c r="D727" s="9"/>
    </row>
    <row r="728">
      <c r="A728" s="9"/>
      <c r="D728" s="9"/>
    </row>
    <row r="729">
      <c r="A729" s="9"/>
      <c r="D729" s="9"/>
    </row>
    <row r="730">
      <c r="A730" s="9"/>
      <c r="D730" s="9"/>
    </row>
    <row r="731">
      <c r="A731" s="9"/>
      <c r="D731" s="9"/>
    </row>
    <row r="732">
      <c r="A732" s="9"/>
      <c r="D732" s="9"/>
    </row>
    <row r="733">
      <c r="A733" s="9"/>
      <c r="D733" s="9"/>
    </row>
    <row r="734">
      <c r="A734" s="9"/>
      <c r="D734" s="9"/>
    </row>
    <row r="735">
      <c r="A735" s="9"/>
      <c r="D735" s="9"/>
    </row>
    <row r="736">
      <c r="A736" s="9"/>
      <c r="D736" s="9"/>
    </row>
    <row r="737">
      <c r="A737" s="9"/>
      <c r="D737" s="9"/>
    </row>
    <row r="738">
      <c r="A738" s="9"/>
      <c r="D738" s="9"/>
    </row>
    <row r="739">
      <c r="A739" s="9"/>
      <c r="D739" s="9"/>
    </row>
    <row r="740">
      <c r="A740" s="9"/>
      <c r="D740" s="9"/>
    </row>
    <row r="741">
      <c r="A741" s="9"/>
      <c r="D741" s="9"/>
    </row>
    <row r="742">
      <c r="A742" s="9"/>
      <c r="D742" s="9"/>
    </row>
    <row r="743">
      <c r="A743" s="9"/>
      <c r="D743" s="9"/>
    </row>
    <row r="744">
      <c r="A744" s="9"/>
      <c r="D744" s="9"/>
    </row>
    <row r="745">
      <c r="A745" s="9"/>
      <c r="D745" s="9"/>
    </row>
    <row r="746">
      <c r="A746" s="9"/>
      <c r="D746" s="9"/>
    </row>
    <row r="747">
      <c r="A747" s="9"/>
      <c r="D747" s="9"/>
    </row>
    <row r="748">
      <c r="A748" s="9"/>
      <c r="D748" s="9"/>
    </row>
    <row r="749">
      <c r="A749" s="9"/>
      <c r="D749" s="9"/>
    </row>
    <row r="750">
      <c r="A750" s="9"/>
      <c r="D750" s="9"/>
    </row>
    <row r="751">
      <c r="A751" s="9"/>
      <c r="D751" s="9"/>
    </row>
    <row r="752">
      <c r="A752" s="9"/>
      <c r="D752" s="9"/>
    </row>
    <row r="753">
      <c r="A753" s="9"/>
      <c r="D753" s="9"/>
    </row>
    <row r="754">
      <c r="A754" s="9"/>
      <c r="D754" s="9"/>
    </row>
    <row r="755">
      <c r="A755" s="9"/>
      <c r="D755" s="9"/>
    </row>
    <row r="756">
      <c r="A756" s="9"/>
      <c r="D756" s="9"/>
    </row>
    <row r="757">
      <c r="A757" s="9"/>
      <c r="D757" s="9"/>
    </row>
    <row r="758">
      <c r="A758" s="9"/>
      <c r="D758" s="9"/>
    </row>
    <row r="759">
      <c r="A759" s="9"/>
      <c r="D759" s="9"/>
    </row>
    <row r="760">
      <c r="A760" s="9"/>
      <c r="D760" s="9"/>
    </row>
    <row r="761">
      <c r="A761" s="9"/>
      <c r="D761" s="9"/>
    </row>
    <row r="762">
      <c r="A762" s="9"/>
      <c r="D762" s="9"/>
    </row>
    <row r="763">
      <c r="A763" s="9"/>
      <c r="D763" s="9"/>
    </row>
    <row r="764">
      <c r="A764" s="9"/>
      <c r="D764" s="9"/>
    </row>
    <row r="765">
      <c r="A765" s="9"/>
      <c r="D765" s="9"/>
    </row>
    <row r="766">
      <c r="A766" s="9"/>
      <c r="D766" s="9"/>
    </row>
    <row r="767">
      <c r="A767" s="9"/>
      <c r="D767" s="9"/>
    </row>
    <row r="768">
      <c r="A768" s="9"/>
      <c r="D768" s="9"/>
    </row>
    <row r="769">
      <c r="A769" s="9"/>
      <c r="D769" s="9"/>
    </row>
    <row r="770">
      <c r="A770" s="9"/>
      <c r="D770" s="9"/>
    </row>
    <row r="771">
      <c r="A771" s="9"/>
      <c r="D771" s="9"/>
    </row>
    <row r="772">
      <c r="A772" s="9"/>
      <c r="D772" s="9"/>
    </row>
    <row r="773">
      <c r="A773" s="9"/>
      <c r="D773" s="9"/>
    </row>
    <row r="774">
      <c r="A774" s="9"/>
      <c r="D774" s="9"/>
    </row>
    <row r="775">
      <c r="A775" s="9"/>
      <c r="D775" s="9"/>
    </row>
    <row r="776">
      <c r="A776" s="9"/>
      <c r="D776" s="9"/>
    </row>
    <row r="777">
      <c r="A777" s="9"/>
      <c r="D777" s="9"/>
    </row>
    <row r="778">
      <c r="A778" s="9"/>
      <c r="D778" s="9"/>
    </row>
    <row r="779">
      <c r="A779" s="9"/>
      <c r="D779" s="9"/>
    </row>
    <row r="780">
      <c r="A780" s="9"/>
      <c r="D780" s="9"/>
    </row>
    <row r="781">
      <c r="A781" s="9"/>
      <c r="D781" s="9"/>
    </row>
    <row r="782">
      <c r="A782" s="9"/>
      <c r="D782" s="9"/>
    </row>
    <row r="783">
      <c r="A783" s="9"/>
      <c r="D783" s="9"/>
    </row>
    <row r="784">
      <c r="A784" s="9"/>
      <c r="D784" s="9"/>
    </row>
    <row r="785">
      <c r="A785" s="9"/>
      <c r="D785" s="9"/>
    </row>
    <row r="786">
      <c r="A786" s="9"/>
      <c r="D786" s="9"/>
    </row>
    <row r="787">
      <c r="A787" s="9"/>
      <c r="D787" s="9"/>
    </row>
    <row r="788">
      <c r="A788" s="9"/>
      <c r="D788" s="9"/>
    </row>
    <row r="789">
      <c r="A789" s="9"/>
      <c r="D789" s="9"/>
    </row>
    <row r="790">
      <c r="A790" s="9"/>
      <c r="D790" s="9"/>
    </row>
    <row r="791">
      <c r="A791" s="9"/>
      <c r="D791" s="9"/>
    </row>
    <row r="792">
      <c r="A792" s="9"/>
      <c r="D792" s="9"/>
    </row>
    <row r="793">
      <c r="A793" s="9"/>
      <c r="D793" s="9"/>
    </row>
    <row r="794">
      <c r="A794" s="9"/>
      <c r="D794" s="9"/>
    </row>
    <row r="795">
      <c r="A795" s="9"/>
      <c r="D795" s="9"/>
    </row>
    <row r="796">
      <c r="A796" s="9"/>
      <c r="D796" s="9"/>
    </row>
    <row r="797">
      <c r="A797" s="9"/>
      <c r="D797" s="9"/>
    </row>
    <row r="798">
      <c r="A798" s="9"/>
      <c r="D798" s="9"/>
    </row>
    <row r="799">
      <c r="A799" s="9"/>
      <c r="D799" s="9"/>
    </row>
    <row r="800">
      <c r="A800" s="9"/>
      <c r="D800" s="9"/>
    </row>
    <row r="801">
      <c r="A801" s="9"/>
      <c r="D801" s="9"/>
    </row>
    <row r="802">
      <c r="A802" s="9"/>
      <c r="D802" s="9"/>
    </row>
    <row r="803">
      <c r="A803" s="9"/>
      <c r="D803" s="9"/>
    </row>
    <row r="804">
      <c r="A804" s="9"/>
      <c r="D804" s="9"/>
    </row>
    <row r="805">
      <c r="A805" s="9"/>
      <c r="D805" s="9"/>
    </row>
    <row r="806">
      <c r="A806" s="9"/>
      <c r="D806" s="9"/>
    </row>
    <row r="807">
      <c r="A807" s="9"/>
      <c r="D807" s="9"/>
    </row>
    <row r="808">
      <c r="A808" s="9"/>
      <c r="D808" s="9"/>
    </row>
    <row r="809">
      <c r="A809" s="9"/>
      <c r="D809" s="9"/>
    </row>
    <row r="810">
      <c r="A810" s="9"/>
      <c r="D810" s="9"/>
    </row>
    <row r="811">
      <c r="A811" s="9"/>
      <c r="D811" s="9"/>
    </row>
    <row r="812">
      <c r="A812" s="9"/>
      <c r="D812" s="9"/>
    </row>
    <row r="813">
      <c r="A813" s="9"/>
      <c r="D813" s="9"/>
    </row>
    <row r="814">
      <c r="A814" s="9"/>
      <c r="D814" s="9"/>
    </row>
    <row r="815">
      <c r="A815" s="9"/>
      <c r="D815" s="9"/>
    </row>
    <row r="816">
      <c r="A816" s="9"/>
      <c r="D816" s="9"/>
    </row>
    <row r="817">
      <c r="A817" s="9"/>
      <c r="D817" s="9"/>
    </row>
    <row r="818">
      <c r="A818" s="9"/>
      <c r="D818" s="9"/>
    </row>
    <row r="819">
      <c r="A819" s="9"/>
      <c r="D819" s="9"/>
    </row>
    <row r="820">
      <c r="A820" s="9"/>
      <c r="D820" s="9"/>
    </row>
    <row r="821">
      <c r="A821" s="9"/>
      <c r="D821" s="9"/>
    </row>
    <row r="822">
      <c r="A822" s="9"/>
      <c r="D822" s="9"/>
    </row>
    <row r="823">
      <c r="A823" s="9"/>
      <c r="D823" s="9"/>
    </row>
    <row r="824">
      <c r="A824" s="9"/>
      <c r="D824" s="9"/>
    </row>
    <row r="825">
      <c r="A825" s="9"/>
      <c r="D825" s="9"/>
    </row>
    <row r="826">
      <c r="A826" s="9"/>
      <c r="D826" s="9"/>
    </row>
    <row r="827">
      <c r="A827" s="9"/>
      <c r="D827" s="9"/>
    </row>
    <row r="828">
      <c r="A828" s="9"/>
      <c r="D828" s="9"/>
    </row>
    <row r="829">
      <c r="A829" s="9"/>
      <c r="D829" s="9"/>
    </row>
    <row r="830">
      <c r="A830" s="9"/>
      <c r="D830" s="9"/>
    </row>
    <row r="831">
      <c r="A831" s="9"/>
      <c r="D831" s="9"/>
    </row>
    <row r="832">
      <c r="A832" s="9"/>
      <c r="D832" s="9"/>
    </row>
    <row r="833">
      <c r="A833" s="9"/>
      <c r="D833" s="9"/>
    </row>
    <row r="834">
      <c r="A834" s="9"/>
      <c r="D834" s="9"/>
    </row>
    <row r="835">
      <c r="A835" s="9"/>
      <c r="D835" s="9"/>
    </row>
    <row r="836">
      <c r="A836" s="9"/>
      <c r="D836" s="9"/>
    </row>
    <row r="837">
      <c r="A837" s="9"/>
      <c r="D837" s="9"/>
    </row>
    <row r="838">
      <c r="A838" s="9"/>
      <c r="D838" s="9"/>
    </row>
    <row r="839">
      <c r="A839" s="9"/>
      <c r="D839" s="9"/>
    </row>
    <row r="840">
      <c r="A840" s="9"/>
      <c r="D840" s="9"/>
    </row>
    <row r="841">
      <c r="A841" s="9"/>
      <c r="D841" s="9"/>
    </row>
    <row r="842">
      <c r="A842" s="9"/>
      <c r="D842" s="9"/>
    </row>
    <row r="843">
      <c r="A843" s="9"/>
      <c r="D843" s="9"/>
    </row>
    <row r="844">
      <c r="A844" s="9"/>
      <c r="D844" s="9"/>
    </row>
    <row r="845">
      <c r="A845" s="9"/>
      <c r="D845" s="9"/>
    </row>
    <row r="846">
      <c r="A846" s="9"/>
      <c r="D846" s="9"/>
    </row>
    <row r="847">
      <c r="A847" s="9"/>
      <c r="D847" s="9"/>
    </row>
    <row r="848">
      <c r="A848" s="9"/>
      <c r="D848" s="9"/>
    </row>
    <row r="849">
      <c r="A849" s="9"/>
      <c r="D849" s="9"/>
    </row>
    <row r="850">
      <c r="A850" s="9"/>
      <c r="D850" s="9"/>
    </row>
    <row r="851">
      <c r="A851" s="9"/>
      <c r="D851" s="9"/>
    </row>
    <row r="852">
      <c r="A852" s="9"/>
      <c r="D852" s="9"/>
    </row>
    <row r="853">
      <c r="A853" s="9"/>
      <c r="D853" s="9"/>
    </row>
    <row r="854">
      <c r="A854" s="9"/>
      <c r="D854" s="9"/>
    </row>
    <row r="855">
      <c r="A855" s="9"/>
      <c r="D855" s="9"/>
    </row>
    <row r="856">
      <c r="A856" s="9"/>
      <c r="D856" s="9"/>
    </row>
    <row r="857">
      <c r="A857" s="9"/>
      <c r="D857" s="9"/>
    </row>
    <row r="858">
      <c r="A858" s="9"/>
      <c r="D858" s="9"/>
    </row>
    <row r="859">
      <c r="A859" s="9"/>
      <c r="D859" s="9"/>
    </row>
    <row r="860">
      <c r="A860" s="9"/>
      <c r="D860" s="9"/>
    </row>
    <row r="861">
      <c r="A861" s="9"/>
      <c r="D861" s="9"/>
    </row>
    <row r="862">
      <c r="A862" s="9"/>
      <c r="D862" s="9"/>
    </row>
    <row r="863">
      <c r="A863" s="9"/>
      <c r="D863" s="9"/>
    </row>
    <row r="864">
      <c r="A864" s="9"/>
      <c r="D864" s="9"/>
    </row>
    <row r="865">
      <c r="A865" s="9"/>
      <c r="D865" s="9"/>
    </row>
    <row r="866">
      <c r="A866" s="9"/>
      <c r="D866" s="9"/>
    </row>
    <row r="867">
      <c r="A867" s="9"/>
      <c r="D867" s="9"/>
    </row>
    <row r="868">
      <c r="A868" s="9"/>
      <c r="D868" s="9"/>
    </row>
    <row r="869">
      <c r="A869" s="9"/>
      <c r="D869" s="9"/>
    </row>
    <row r="870">
      <c r="A870" s="9"/>
      <c r="D870" s="9"/>
    </row>
    <row r="871">
      <c r="A871" s="9"/>
      <c r="D871" s="9"/>
    </row>
    <row r="872">
      <c r="A872" s="9"/>
      <c r="D872" s="9"/>
    </row>
    <row r="873">
      <c r="A873" s="9"/>
      <c r="D873" s="9"/>
    </row>
    <row r="874">
      <c r="A874" s="9"/>
      <c r="D874" s="9"/>
    </row>
    <row r="875">
      <c r="A875" s="9"/>
      <c r="D875" s="9"/>
    </row>
    <row r="876">
      <c r="A876" s="9"/>
      <c r="D876" s="9"/>
    </row>
    <row r="877">
      <c r="A877" s="9"/>
      <c r="D877" s="9"/>
    </row>
    <row r="878">
      <c r="A878" s="9"/>
      <c r="D878" s="9"/>
    </row>
    <row r="879">
      <c r="A879" s="9"/>
      <c r="D879" s="9"/>
    </row>
    <row r="880">
      <c r="A880" s="9"/>
      <c r="D880" s="9"/>
    </row>
    <row r="881">
      <c r="A881" s="9"/>
      <c r="D881" s="9"/>
    </row>
    <row r="882">
      <c r="A882" s="9"/>
      <c r="D882" s="9"/>
    </row>
    <row r="883">
      <c r="A883" s="9"/>
      <c r="D883" s="9"/>
    </row>
    <row r="884">
      <c r="A884" s="9"/>
      <c r="D884" s="9"/>
    </row>
    <row r="885">
      <c r="A885" s="9"/>
      <c r="D885" s="9"/>
    </row>
    <row r="886">
      <c r="A886" s="9"/>
      <c r="D886" s="9"/>
    </row>
    <row r="887">
      <c r="A887" s="9"/>
      <c r="D887" s="9"/>
    </row>
    <row r="888">
      <c r="A888" s="9"/>
      <c r="D888" s="9"/>
    </row>
    <row r="889">
      <c r="A889" s="9"/>
      <c r="D889" s="9"/>
    </row>
    <row r="890">
      <c r="A890" s="9"/>
      <c r="D890" s="9"/>
    </row>
    <row r="891">
      <c r="A891" s="9"/>
      <c r="D891" s="9"/>
    </row>
    <row r="892">
      <c r="A892" s="9"/>
      <c r="D892" s="9"/>
    </row>
    <row r="893">
      <c r="A893" s="9"/>
      <c r="D893" s="9"/>
    </row>
    <row r="894">
      <c r="A894" s="9"/>
      <c r="D894" s="9"/>
    </row>
    <row r="895">
      <c r="A895" s="9"/>
      <c r="D895" s="9"/>
    </row>
    <row r="896">
      <c r="A896" s="9"/>
      <c r="D896" s="9"/>
    </row>
    <row r="897">
      <c r="A897" s="9"/>
      <c r="D897" s="9"/>
    </row>
    <row r="898">
      <c r="A898" s="9"/>
      <c r="D898" s="9"/>
    </row>
    <row r="899">
      <c r="A899" s="9"/>
      <c r="D899" s="9"/>
    </row>
    <row r="900">
      <c r="A900" s="9"/>
      <c r="D900" s="9"/>
    </row>
    <row r="901">
      <c r="A901" s="9"/>
      <c r="D901" s="9"/>
    </row>
    <row r="902">
      <c r="A902" s="9"/>
      <c r="D902" s="9"/>
    </row>
    <row r="903">
      <c r="A903" s="9"/>
      <c r="D903" s="9"/>
    </row>
    <row r="904">
      <c r="A904" s="9"/>
      <c r="D904" s="9"/>
    </row>
    <row r="905">
      <c r="A905" s="9"/>
      <c r="D905" s="9"/>
    </row>
    <row r="906">
      <c r="A906" s="9"/>
      <c r="D906" s="9"/>
    </row>
    <row r="907">
      <c r="A907" s="9"/>
      <c r="D907" s="9"/>
    </row>
    <row r="908">
      <c r="A908" s="9"/>
      <c r="D908" s="9"/>
    </row>
    <row r="909">
      <c r="A909" s="9"/>
      <c r="D909" s="9"/>
    </row>
    <row r="910">
      <c r="A910" s="9"/>
      <c r="D910" s="9"/>
    </row>
    <row r="911">
      <c r="A911" s="9"/>
      <c r="D911" s="9"/>
    </row>
    <row r="912">
      <c r="A912" s="9"/>
      <c r="D912" s="9"/>
    </row>
    <row r="913">
      <c r="A913" s="9"/>
      <c r="D913" s="9"/>
    </row>
    <row r="914">
      <c r="A914" s="9"/>
      <c r="D914" s="9"/>
    </row>
    <row r="915">
      <c r="A915" s="9"/>
      <c r="D915" s="9"/>
    </row>
    <row r="916">
      <c r="A916" s="9"/>
      <c r="D916" s="9"/>
    </row>
    <row r="917">
      <c r="A917" s="9"/>
      <c r="D917" s="9"/>
    </row>
    <row r="918">
      <c r="A918" s="9"/>
      <c r="D918" s="9"/>
    </row>
    <row r="919">
      <c r="A919" s="9"/>
      <c r="D919" s="9"/>
    </row>
    <row r="920">
      <c r="A920" s="9"/>
      <c r="D920" s="9"/>
    </row>
    <row r="921">
      <c r="A921" s="9"/>
      <c r="D921" s="9"/>
    </row>
    <row r="922">
      <c r="A922" s="9"/>
      <c r="D922" s="9"/>
    </row>
    <row r="923">
      <c r="A923" s="9"/>
      <c r="D923" s="9"/>
    </row>
    <row r="924">
      <c r="A924" s="9"/>
      <c r="D924" s="9"/>
    </row>
    <row r="925">
      <c r="A925" s="9"/>
      <c r="D925" s="9"/>
    </row>
    <row r="926">
      <c r="A926" s="9"/>
      <c r="D926" s="9"/>
    </row>
    <row r="927">
      <c r="A927" s="9"/>
      <c r="D927" s="9"/>
    </row>
    <row r="928">
      <c r="A928" s="9"/>
      <c r="D928" s="9"/>
    </row>
    <row r="929">
      <c r="A929" s="9"/>
      <c r="D929" s="9"/>
    </row>
    <row r="930">
      <c r="A930" s="9"/>
      <c r="D930" s="9"/>
    </row>
    <row r="931">
      <c r="A931" s="9"/>
      <c r="D931" s="9"/>
    </row>
    <row r="932">
      <c r="A932" s="9"/>
      <c r="D932" s="9"/>
    </row>
    <row r="933">
      <c r="A933" s="9"/>
      <c r="D933" s="9"/>
    </row>
    <row r="934">
      <c r="A934" s="9"/>
      <c r="D934" s="9"/>
    </row>
    <row r="935">
      <c r="A935" s="9"/>
      <c r="D935" s="9"/>
    </row>
    <row r="936">
      <c r="A936" s="9"/>
      <c r="D936" s="9"/>
    </row>
    <row r="937">
      <c r="A937" s="9"/>
      <c r="D937" s="9"/>
    </row>
    <row r="938">
      <c r="A938" s="9"/>
      <c r="D938" s="9"/>
    </row>
    <row r="939">
      <c r="A939" s="9"/>
      <c r="D939" s="9"/>
    </row>
    <row r="940">
      <c r="A940" s="9"/>
      <c r="D940" s="9"/>
    </row>
    <row r="941">
      <c r="A941" s="9"/>
      <c r="D941" s="9"/>
    </row>
    <row r="942">
      <c r="A942" s="9"/>
      <c r="D942" s="9"/>
    </row>
    <row r="943">
      <c r="A943" s="9"/>
      <c r="D943" s="9"/>
    </row>
    <row r="944">
      <c r="A944" s="9"/>
      <c r="D944" s="9"/>
    </row>
    <row r="945">
      <c r="A945" s="9"/>
      <c r="D945" s="9"/>
    </row>
    <row r="946">
      <c r="A946" s="9"/>
      <c r="D946" s="9"/>
    </row>
    <row r="947">
      <c r="A947" s="9"/>
      <c r="D947" s="9"/>
    </row>
    <row r="948">
      <c r="A948" s="9"/>
      <c r="D948" s="9"/>
    </row>
    <row r="949">
      <c r="A949" s="9"/>
      <c r="D949" s="9"/>
    </row>
    <row r="950">
      <c r="A950" s="9"/>
      <c r="D950" s="9"/>
    </row>
    <row r="951">
      <c r="A951" s="9"/>
      <c r="D951" s="9"/>
    </row>
    <row r="952">
      <c r="A952" s="9"/>
      <c r="D952" s="9"/>
    </row>
    <row r="953">
      <c r="A953" s="9"/>
      <c r="D953" s="9"/>
    </row>
    <row r="954">
      <c r="A954" s="9"/>
      <c r="D954" s="9"/>
    </row>
    <row r="955">
      <c r="A955" s="9"/>
      <c r="D955" s="9"/>
    </row>
    <row r="956">
      <c r="A956" s="9"/>
      <c r="D956" s="9"/>
    </row>
    <row r="957">
      <c r="A957" s="9"/>
      <c r="D957" s="9"/>
    </row>
    <row r="958">
      <c r="A958" s="9"/>
      <c r="D958" s="9"/>
    </row>
    <row r="959">
      <c r="A959" s="9"/>
      <c r="D959" s="9"/>
    </row>
    <row r="960">
      <c r="A960" s="9"/>
      <c r="D960" s="9"/>
    </row>
    <row r="961">
      <c r="A961" s="9"/>
      <c r="D961" s="9"/>
    </row>
    <row r="962">
      <c r="A962" s="9"/>
      <c r="D962" s="9"/>
    </row>
    <row r="963">
      <c r="A963" s="9"/>
      <c r="D963" s="9"/>
    </row>
    <row r="964">
      <c r="A964" s="9"/>
      <c r="D964" s="9"/>
    </row>
    <row r="965">
      <c r="A965" s="9"/>
      <c r="D965" s="9"/>
    </row>
    <row r="966">
      <c r="A966" s="9"/>
      <c r="D966" s="9"/>
    </row>
    <row r="967">
      <c r="A967" s="9"/>
      <c r="D967" s="9"/>
    </row>
    <row r="968">
      <c r="A968" s="9"/>
      <c r="D968" s="9"/>
    </row>
    <row r="969">
      <c r="A969" s="9"/>
      <c r="D969" s="9"/>
    </row>
    <row r="970">
      <c r="A970" s="9"/>
      <c r="D970" s="9"/>
    </row>
    <row r="971">
      <c r="A971" s="9"/>
      <c r="D971" s="9"/>
    </row>
    <row r="972">
      <c r="A972" s="9"/>
      <c r="D972" s="9"/>
    </row>
    <row r="973">
      <c r="A973" s="9"/>
      <c r="D973" s="9"/>
    </row>
    <row r="974">
      <c r="A974" s="9"/>
      <c r="D974" s="9"/>
    </row>
    <row r="975">
      <c r="A975" s="9"/>
      <c r="D975" s="9"/>
    </row>
    <row r="976">
      <c r="A976" s="9"/>
      <c r="D976" s="9"/>
    </row>
    <row r="977">
      <c r="A977" s="9"/>
      <c r="D977" s="9"/>
    </row>
    <row r="978">
      <c r="A978" s="9"/>
      <c r="D978" s="9"/>
    </row>
    <row r="979">
      <c r="A979" s="9"/>
      <c r="D979" s="9"/>
    </row>
    <row r="980">
      <c r="A980" s="9"/>
      <c r="D980" s="9"/>
    </row>
    <row r="981">
      <c r="A981" s="9"/>
      <c r="D981" s="9"/>
    </row>
    <row r="982">
      <c r="A982" s="9"/>
      <c r="D982" s="9"/>
    </row>
    <row r="983">
      <c r="A983" s="9"/>
      <c r="D983" s="9"/>
    </row>
    <row r="984">
      <c r="A984" s="9"/>
      <c r="D984" s="9"/>
    </row>
    <row r="985">
      <c r="A985" s="9"/>
      <c r="D985" s="9"/>
    </row>
    <row r="986">
      <c r="A986" s="9"/>
      <c r="D986" s="9"/>
    </row>
    <row r="987">
      <c r="A987" s="9"/>
      <c r="D987" s="9"/>
    </row>
    <row r="988">
      <c r="A988" s="9"/>
      <c r="D988" s="9"/>
    </row>
    <row r="989">
      <c r="A989" s="9"/>
      <c r="D989" s="9"/>
    </row>
    <row r="990">
      <c r="A990" s="9"/>
      <c r="D990" s="9"/>
    </row>
    <row r="991">
      <c r="A991" s="9"/>
      <c r="D991" s="9"/>
    </row>
    <row r="992">
      <c r="A992" s="9"/>
      <c r="D992" s="9"/>
    </row>
    <row r="993">
      <c r="A993" s="9"/>
      <c r="D993" s="9"/>
    </row>
    <row r="994">
      <c r="A994" s="9"/>
      <c r="D994" s="9"/>
    </row>
    <row r="995">
      <c r="A995" s="9"/>
      <c r="D995" s="9"/>
    </row>
    <row r="996">
      <c r="A996" s="9"/>
      <c r="D996" s="9"/>
    </row>
    <row r="997">
      <c r="A997" s="9"/>
      <c r="D997" s="9"/>
    </row>
    <row r="998">
      <c r="A998" s="9"/>
      <c r="D998" s="9"/>
    </row>
    <row r="999">
      <c r="A999" s="9"/>
      <c r="D999" s="9"/>
    </row>
    <row r="1000">
      <c r="A1000" s="9"/>
      <c r="D1000" s="9"/>
    </row>
    <row r="1001">
      <c r="A1001" s="9"/>
      <c r="D1001" s="9"/>
    </row>
  </sheetData>
  <drawing r:id="rId1"/>
</worksheet>
</file>