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2395542\Box\2024_Fall\CEE6410\Tareas\"/>
    </mc:Choice>
  </mc:AlternateContent>
  <xr:revisionPtr revIDLastSave="0" documentId="13_ncr:1_{A8097400-D2A9-4AB9-88C9-7EC830EBAE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swer Report 2" sheetId="14" r:id="rId1"/>
    <sheet name="Sensitivity Report 2" sheetId="15" r:id="rId2"/>
    <sheet name="Excel Solver-HW4" sheetId="5" r:id="rId3"/>
  </sheets>
  <definedNames>
    <definedName name="solver_adj" localSheetId="2" hidden="1">'Excel Solver-HW4'!$B$22:$C$22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0" localSheetId="2" hidden="1">'Excel Solver-HW4'!$D$20</definedName>
    <definedName name="solver_lhs1" localSheetId="2" hidden="1">'Excel Solver-HW4'!$D$18</definedName>
    <definedName name="solver_lhs2" localSheetId="2" hidden="1">'Excel Solver-HW4'!$D$19</definedName>
    <definedName name="solver_lhs3" localSheetId="2" hidden="1">'Excel Solver-HW4'!$D$20</definedName>
    <definedName name="solver_lhs4" localSheetId="2" hidden="1">'Excel Solver-HW4'!$D$21</definedName>
    <definedName name="solver_lhs5" localSheetId="2" hidden="1">'Excel Solver-HW4'!$D$20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'Excel Solver-HW4'!$B$23</definedName>
    <definedName name="solver_pre" localSheetId="2" hidden="1">0.000001</definedName>
    <definedName name="solver_rbv" localSheetId="2" hidden="1">2</definedName>
    <definedName name="solver_rel0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0" localSheetId="2" hidden="1">'Excel Solver-HW4'!$E$20</definedName>
    <definedName name="solver_rhs1" localSheetId="2" hidden="1">'Excel Solver-HW4'!$E$18</definedName>
    <definedName name="solver_rhs2" localSheetId="2" hidden="1">'Excel Solver-HW4'!$E$19</definedName>
    <definedName name="solver_rhs3" localSheetId="2" hidden="1">'Excel Solver-HW4'!$E$20</definedName>
    <definedName name="solver_rhs4" localSheetId="2" hidden="1">'Excel Solver-HW4'!$E$21</definedName>
    <definedName name="solver_rhs5" localSheetId="2" hidden="1">'Excel Solver-HW4'!$E$20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5" l="1"/>
  <c r="D20" i="5"/>
  <c r="B23" i="5" l="1"/>
  <c r="D21" i="5" l="1"/>
  <c r="D18" i="5"/>
</calcChain>
</file>

<file path=xl/sharedStrings.xml><?xml version="1.0" encoding="utf-8"?>
<sst xmlns="http://schemas.openxmlformats.org/spreadsheetml/2006/main" count="130" uniqueCount="94">
  <si>
    <t>Item</t>
  </si>
  <si>
    <t>1. Set up the problem data in Table Form</t>
  </si>
  <si>
    <t>Objective function coefficient ($/plant)</t>
  </si>
  <si>
    <t>Decision variable values (plants)</t>
  </si>
  <si>
    <t>Objective function value ($)</t>
  </si>
  <si>
    <t>(initial start point)</t>
  </si>
  <si>
    <t>3. Enter problem data into Solver</t>
  </si>
  <si>
    <r>
      <t xml:space="preserve">    A. For </t>
    </r>
    <r>
      <rPr>
        <b/>
        <sz val="11"/>
        <color theme="1"/>
        <rFont val="Calibri"/>
        <family val="2"/>
        <scheme val="minor"/>
      </rPr>
      <t>Set Objective</t>
    </r>
    <r>
      <rPr>
        <sz val="11"/>
        <color theme="1"/>
        <rFont val="Calibri"/>
        <family val="2"/>
        <scheme val="minor"/>
      </rPr>
      <t>, enter cell with objective function value (B17)</t>
    </r>
  </si>
  <si>
    <r>
      <t xml:space="preserve">    B. Set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to the desired direction (Max)</t>
    </r>
  </si>
  <si>
    <r>
      <t xml:space="preserve">    C. Enter range for cells with decision variable values in </t>
    </r>
    <r>
      <rPr>
        <b/>
        <sz val="11"/>
        <color theme="1"/>
        <rFont val="Calibri"/>
        <family val="2"/>
        <scheme val="minor"/>
      </rPr>
      <t>By Changing Variable Cells</t>
    </r>
    <r>
      <rPr>
        <sz val="11"/>
        <color theme="1"/>
        <rFont val="Calibri"/>
        <family val="2"/>
        <scheme val="minor"/>
      </rPr>
      <t>:</t>
    </r>
  </si>
  <si>
    <r>
      <t xml:space="preserve">    D. Under </t>
    </r>
    <r>
      <rPr>
        <b/>
        <sz val="11"/>
        <color theme="1"/>
        <rFont val="Calibri"/>
        <family val="2"/>
        <scheme val="minor"/>
      </rPr>
      <t>Subject to the Contraints</t>
    </r>
    <r>
      <rPr>
        <sz val="11"/>
        <color theme="1"/>
        <rFont val="Calibri"/>
        <family val="2"/>
        <scheme val="minor"/>
      </rPr>
      <t xml:space="preserve">, click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and enter cells with left- and right-hand side values</t>
    </r>
  </si>
  <si>
    <r>
      <t xml:space="preserve">    E. Leave </t>
    </r>
    <r>
      <rPr>
        <b/>
        <sz val="11"/>
        <color theme="1"/>
        <rFont val="Calibri"/>
        <family val="2"/>
        <scheme val="minor"/>
      </rPr>
      <t>Make unconstrained variables non-negative</t>
    </r>
    <r>
      <rPr>
        <sz val="11"/>
        <color theme="1"/>
        <rFont val="Calibri"/>
        <family val="2"/>
        <scheme val="minor"/>
      </rPr>
      <t xml:space="preserve"> checked (why?)</t>
    </r>
  </si>
  <si>
    <r>
      <t xml:space="preserve">    F. Set </t>
    </r>
    <r>
      <rPr>
        <b/>
        <sz val="11"/>
        <color theme="1"/>
        <rFont val="Calibri"/>
        <family val="2"/>
        <scheme val="minor"/>
      </rPr>
      <t>Select a Solving Method</t>
    </r>
    <r>
      <rPr>
        <sz val="11"/>
        <color theme="1"/>
        <rFont val="Calibri"/>
        <family val="2"/>
        <scheme val="minor"/>
      </rPr>
      <t xml:space="preserve"> to the appropriate method (Simplex LP)</t>
    </r>
  </si>
  <si>
    <r>
      <t xml:space="preserve">    G. Click </t>
    </r>
    <r>
      <rPr>
        <b/>
        <sz val="11"/>
        <color theme="1"/>
        <rFont val="Calibri"/>
        <family val="2"/>
        <scheme val="minor"/>
      </rPr>
      <t>Solve</t>
    </r>
  </si>
  <si>
    <r>
      <t xml:space="preserve">    F. In the </t>
    </r>
    <r>
      <rPr>
        <b/>
        <sz val="11"/>
        <color theme="1"/>
        <rFont val="Calibri"/>
        <family val="2"/>
        <scheme val="minor"/>
      </rPr>
      <t>Solver Results</t>
    </r>
    <r>
      <rPr>
        <sz val="11"/>
        <color theme="1"/>
        <rFont val="Calibri"/>
        <family val="2"/>
        <scheme val="minor"/>
      </rPr>
      <t xml:space="preserve"> window, under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, select </t>
    </r>
    <r>
      <rPr>
        <i/>
        <sz val="11"/>
        <color theme="1"/>
        <rFont val="Calibri"/>
        <family val="2"/>
        <scheme val="minor"/>
      </rPr>
      <t>Answer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Sensitivity</t>
    </r>
    <r>
      <rPr>
        <sz val="11"/>
        <color theme="1"/>
        <rFont val="Calibri"/>
        <family val="2"/>
        <scheme val="minor"/>
      </rPr>
      <t xml:space="preserve">. Then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</si>
  <si>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t>4. Interpret results</t>
  </si>
  <si>
    <t>b (RHS)</t>
  </si>
  <si>
    <t>Problem Formulation</t>
  </si>
  <si>
    <t xml:space="preserve">    A. What is the optimal objective function value? (HINT: look in the cell you specified in Step 3A)</t>
  </si>
  <si>
    <t xml:space="preserve">    B. What are the optimal decision variable values? (HINT: look in the cells you specified in Step 3C)</t>
  </si>
  <si>
    <t>Enter data valus in orange background cells</t>
  </si>
  <si>
    <t>Enter formulas in grey background cells with orange text</t>
  </si>
  <si>
    <t>Left-Hand Side Value</t>
  </si>
  <si>
    <r>
      <t xml:space="preserve">    D. We will interpret results in the </t>
    </r>
    <r>
      <rPr>
        <i/>
        <sz val="11"/>
        <color theme="1"/>
        <rFont val="Calibri"/>
        <family val="2"/>
        <scheme val="minor"/>
      </rPr>
      <t xml:space="preserve">Sensitivity Report </t>
    </r>
    <r>
      <rPr>
        <sz val="11"/>
        <color theme="1"/>
        <rFont val="Calibri"/>
        <family val="2"/>
        <scheme val="minor"/>
      </rPr>
      <t>in class</t>
    </r>
  </si>
  <si>
    <r>
      <t xml:space="preserve">    C. On the new </t>
    </r>
    <r>
      <rPr>
        <i/>
        <sz val="11"/>
        <color theme="1"/>
        <rFont val="Calibri"/>
        <family val="2"/>
        <scheme val="minor"/>
      </rPr>
      <t xml:space="preserve">Answer Report </t>
    </r>
    <r>
      <rPr>
        <sz val="11"/>
        <color theme="1"/>
        <rFont val="Calibri"/>
        <family val="2"/>
        <scheme val="minor"/>
      </rPr>
      <t>worksheet, what are the slack values for the constraints? What do these values mean?</t>
    </r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</si>
  <si>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</si>
  <si>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</si>
  <si>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</si>
  <si>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</si>
  <si>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</si>
  <si>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</si>
  <si>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</si>
  <si>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</si>
  <si>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</si>
  <si>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</si>
  <si>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</si>
  <si>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</si>
  <si>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</si>
  <si>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</si>
  <si>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</si>
  <si>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</si>
  <si>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</si>
  <si>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</si>
  <si>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</si>
  <si>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</si>
  <si>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</si>
  <si>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</si>
  <si>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</si>
  <si>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</si>
  <si>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</si>
  <si>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</si>
  <si>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</si>
  <si>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</si>
  <si>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</si>
  <si>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</si>
  <si>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</si>
  <si>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</si>
  <si>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</si>
  <si>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</si>
  <si>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</si>
  <si>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</si>
  <si>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$D$18</t>
  </si>
  <si>
    <t>Land constraint (sq ft/plant) Left-Hand Side Value</t>
  </si>
  <si>
    <t>$D$18&lt;=$E$18</t>
  </si>
  <si>
    <r>
      <t>Max Z = 100X</t>
    </r>
    <r>
      <rPr>
        <vertAlign val="subscript"/>
        <sz val="12"/>
        <color theme="1"/>
        <rFont val="Times New Roman"/>
        <family val="1"/>
      </rPr>
      <t>hay</t>
    </r>
    <r>
      <rPr>
        <sz val="12"/>
        <color theme="1"/>
        <rFont val="Times New Roman"/>
        <family val="1"/>
      </rPr>
      <t xml:space="preserve"> + 120X</t>
    </r>
    <r>
      <rPr>
        <vertAlign val="subscript"/>
        <sz val="12"/>
        <color theme="1"/>
        <rFont val="Times New Roman"/>
        <family val="1"/>
      </rPr>
      <t>grain</t>
    </r>
  </si>
  <si>
    <t xml:space="preserve">                 1 Xhay + 2 Xgrain&lt;= 18,000   (ac-ft July)</t>
  </si>
  <si>
    <t xml:space="preserve">                 1 Xhay + 0 Xgrain&lt;= 6,000   (ac-ft August)</t>
  </si>
  <si>
    <t xml:space="preserve">                 Xhay + Xgrain &lt;= 6,000   (ac land)</t>
  </si>
  <si>
    <t>Water Constraint (ac-ft/plant  June)</t>
  </si>
  <si>
    <t>S.T.          2 Xhay + 1 Xgrain &lt;= 14,000    (ac-ft June)</t>
  </si>
  <si>
    <t>Water Constraint (ac-ft/plant  July)</t>
  </si>
  <si>
    <t>Water Constraint (ac-ft/plant  August)</t>
  </si>
  <si>
    <t>Hay</t>
  </si>
  <si>
    <t>Grain</t>
  </si>
  <si>
    <t>Worksheet: [ExcelSolver_HW4.xlsx]Excel Solver-HW4</t>
  </si>
  <si>
    <t>Report Created: 30-Sep-24 12:56:59 PM</t>
  </si>
  <si>
    <t>Solution Time: 0.078 Seconds.</t>
  </si>
  <si>
    <t>$B$23</t>
  </si>
  <si>
    <t>Objective function value ($) Hay</t>
  </si>
  <si>
    <t>$B$22</t>
  </si>
  <si>
    <t>Decision variable values (plants) Hay</t>
  </si>
  <si>
    <t>$C$22</t>
  </si>
  <si>
    <t>Decision variable values (plants) Grain</t>
  </si>
  <si>
    <t>Water Constraint (ac-ft/plant  June) Left-Hand Side Value</t>
  </si>
  <si>
    <t>Not Binding</t>
  </si>
  <si>
    <t>$D$19</t>
  </si>
  <si>
    <t>Water Constraint (ac-ft/plant  July) Left-Hand Side Value</t>
  </si>
  <si>
    <t>$D$19&lt;=$E$19</t>
  </si>
  <si>
    <t>$D$20</t>
  </si>
  <si>
    <t>Water Constraint (ac-ft/plant  August) Left-Hand Side Value</t>
  </si>
  <si>
    <t>$D$20&lt;=$E$20</t>
  </si>
  <si>
    <t>$D$21</t>
  </si>
  <si>
    <t>$D$21&lt;=$E$21</t>
  </si>
  <si>
    <t>Land constraint (ac/plant)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</si>
</sst>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6" fillId="2" borderId="4" applyNumberFormat="0" applyAlignment="0" applyProtection="0"/>
    <xf numFmtId="0" fontId="7" fillId="3" borderId="4" applyNumberFormat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8" fillId="2" borderId="4" xfId="1" applyFont="1"/>
    <xf numFmtId="0" fontId="9" fillId="2" borderId="4" xfId="1" applyFont="1"/>
    <xf numFmtId="3" fontId="7" fillId="3" borderId="4" xfId="2" applyNumberFormat="1" applyAlignment="1">
      <alignment horizontal="center" vertical="center" wrapText="1"/>
    </xf>
    <xf numFmtId="0" fontId="7" fillId="3" borderId="4" xfId="2"/>
    <xf numFmtId="0" fontId="10" fillId="3" borderId="4" xfId="2" applyFont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1" fillId="2" borderId="4" xfId="1" applyFo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3" fontId="0" fillId="0" borderId="9" xfId="0" applyNumberFormat="1" applyFill="1" applyBorder="1" applyAlignment="1"/>
    <xf numFmtId="3" fontId="0" fillId="0" borderId="8" xfId="0" applyNumberFormat="1" applyFill="1" applyBorder="1" applyAlignment="1"/>
    <xf numFmtId="0" fontId="12" fillId="0" borderId="7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1BBA-5DD2-449C-8527-4AC6F9FE4466}">
  <dimension ref="A1:G30"/>
  <sheetViews>
    <sheetView showGridLines="0" tabSelected="1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54.8554687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6" t="s">
        <v>25</v>
      </c>
    </row>
    <row r="2" spans="1:5" x14ac:dyDescent="0.25">
      <c r="A2" s="6" t="s">
        <v>74</v>
      </c>
    </row>
    <row r="3" spans="1:5" x14ac:dyDescent="0.25">
      <c r="A3" s="6" t="s">
        <v>75</v>
      </c>
    </row>
    <row r="4" spans="1:5" x14ac:dyDescent="0.25">
      <c r="A4" s="6" t="s">
        <v>26</v>
      </c>
    </row>
    <row r="5" spans="1:5" x14ac:dyDescent="0.25">
      <c r="A5" s="6" t="s">
        <v>27</v>
      </c>
    </row>
    <row r="6" spans="1:5" x14ac:dyDescent="0.25">
      <c r="A6" s="6"/>
      <c r="B6" t="s">
        <v>28</v>
      </c>
    </row>
    <row r="7" spans="1:5" x14ac:dyDescent="0.25">
      <c r="A7" s="6"/>
      <c r="B7" t="s">
        <v>76</v>
      </c>
    </row>
    <row r="8" spans="1:5" x14ac:dyDescent="0.25">
      <c r="A8" s="6"/>
      <c r="B8" t="s">
        <v>29</v>
      </c>
    </row>
    <row r="9" spans="1:5" x14ac:dyDescent="0.25">
      <c r="A9" s="6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4" spans="1:5" ht="15.75" thickBot="1" x14ac:dyDescent="0.3">
      <c r="A14" t="s">
        <v>33</v>
      </c>
    </row>
    <row r="15" spans="1:5" ht="15.75" thickBot="1" x14ac:dyDescent="0.3">
      <c r="B15" s="25" t="s">
        <v>34</v>
      </c>
      <c r="C15" s="25" t="s">
        <v>35</v>
      </c>
      <c r="D15" s="25" t="s">
        <v>36</v>
      </c>
      <c r="E15" s="25" t="s">
        <v>37</v>
      </c>
    </row>
    <row r="16" spans="1:5" ht="15.75" thickBot="1" x14ac:dyDescent="0.3">
      <c r="B16" s="19" t="s">
        <v>77</v>
      </c>
      <c r="C16" s="19" t="s">
        <v>78</v>
      </c>
      <c r="D16" s="21">
        <v>1160000</v>
      </c>
      <c r="E16" s="21">
        <v>1160000</v>
      </c>
    </row>
    <row r="19" spans="1:7" ht="15.75" thickBot="1" x14ac:dyDescent="0.3">
      <c r="A19" t="s">
        <v>38</v>
      </c>
    </row>
    <row r="20" spans="1:7" ht="15.75" thickBot="1" x14ac:dyDescent="0.3">
      <c r="B20" s="25" t="s">
        <v>34</v>
      </c>
      <c r="C20" s="25" t="s">
        <v>35</v>
      </c>
      <c r="D20" s="25" t="s">
        <v>36</v>
      </c>
      <c r="E20" s="25" t="s">
        <v>37</v>
      </c>
      <c r="F20" s="25" t="s">
        <v>39</v>
      </c>
    </row>
    <row r="21" spans="1:7" x14ac:dyDescent="0.25">
      <c r="B21" s="20" t="s">
        <v>79</v>
      </c>
      <c r="C21" s="20" t="s">
        <v>80</v>
      </c>
      <c r="D21" s="22">
        <v>2000</v>
      </c>
      <c r="E21" s="22">
        <v>2000</v>
      </c>
      <c r="F21" s="20" t="s">
        <v>45</v>
      </c>
    </row>
    <row r="22" spans="1:7" ht="15.75" thickBot="1" x14ac:dyDescent="0.3">
      <c r="B22" s="19" t="s">
        <v>81</v>
      </c>
      <c r="C22" s="19" t="s">
        <v>82</v>
      </c>
      <c r="D22" s="21">
        <v>8000</v>
      </c>
      <c r="E22" s="21">
        <v>8000</v>
      </c>
      <c r="F22" s="19" t="s">
        <v>45</v>
      </c>
    </row>
    <row r="25" spans="1:7" ht="15.75" thickBot="1" x14ac:dyDescent="0.3">
      <c r="A25" t="s">
        <v>40</v>
      </c>
    </row>
    <row r="26" spans="1:7" ht="15.75" thickBot="1" x14ac:dyDescent="0.3">
      <c r="B26" s="25" t="s">
        <v>34</v>
      </c>
      <c r="C26" s="25" t="s">
        <v>35</v>
      </c>
      <c r="D26" s="25" t="s">
        <v>41</v>
      </c>
      <c r="E26" s="25" t="s">
        <v>42</v>
      </c>
      <c r="F26" s="25" t="s">
        <v>43</v>
      </c>
      <c r="G26" s="25" t="s">
        <v>44</v>
      </c>
    </row>
    <row r="27" spans="1:7" x14ac:dyDescent="0.25">
      <c r="B27" s="20" t="s">
        <v>61</v>
      </c>
      <c r="C27" s="20" t="s">
        <v>83</v>
      </c>
      <c r="D27" s="23">
        <v>12000</v>
      </c>
      <c r="E27" s="20" t="s">
        <v>63</v>
      </c>
      <c r="F27" s="20" t="s">
        <v>84</v>
      </c>
      <c r="G27" s="20">
        <v>2000</v>
      </c>
    </row>
    <row r="28" spans="1:7" x14ac:dyDescent="0.25">
      <c r="B28" s="20" t="s">
        <v>85</v>
      </c>
      <c r="C28" s="20" t="s">
        <v>86</v>
      </c>
      <c r="D28" s="23">
        <v>18000</v>
      </c>
      <c r="E28" s="20" t="s">
        <v>87</v>
      </c>
      <c r="F28" s="20" t="s">
        <v>46</v>
      </c>
      <c r="G28" s="20">
        <v>0</v>
      </c>
    </row>
    <row r="29" spans="1:7" x14ac:dyDescent="0.25">
      <c r="B29" s="20" t="s">
        <v>88</v>
      </c>
      <c r="C29" s="20" t="s">
        <v>89</v>
      </c>
      <c r="D29" s="23">
        <v>2000</v>
      </c>
      <c r="E29" s="20" t="s">
        <v>90</v>
      </c>
      <c r="F29" s="20" t="s">
        <v>84</v>
      </c>
      <c r="G29" s="20">
        <v>4000</v>
      </c>
    </row>
    <row r="30" spans="1:7" ht="15.75" thickBot="1" x14ac:dyDescent="0.3">
      <c r="B30" s="19" t="s">
        <v>91</v>
      </c>
      <c r="C30" s="19" t="s">
        <v>62</v>
      </c>
      <c r="D30" s="24">
        <v>10000</v>
      </c>
      <c r="E30" s="19" t="s">
        <v>92</v>
      </c>
      <c r="F30" s="19" t="s">
        <v>46</v>
      </c>
      <c r="G30" s="19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725D-5EED-441F-BD20-23E2CE5BDB85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54.8554687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6" t="s">
        <v>47</v>
      </c>
    </row>
    <row r="2" spans="1:8" x14ac:dyDescent="0.25">
      <c r="A2" s="6" t="s">
        <v>74</v>
      </c>
    </row>
    <row r="3" spans="1:8" x14ac:dyDescent="0.25">
      <c r="A3" s="6" t="s">
        <v>75</v>
      </c>
    </row>
    <row r="6" spans="1:8" ht="15.75" thickBot="1" x14ac:dyDescent="0.3">
      <c r="A6" t="s">
        <v>38</v>
      </c>
    </row>
    <row r="7" spans="1:8" x14ac:dyDescent="0.25">
      <c r="B7" s="26"/>
      <c r="C7" s="26"/>
      <c r="D7" s="26" t="s">
        <v>48</v>
      </c>
      <c r="E7" s="26" t="s">
        <v>50</v>
      </c>
      <c r="F7" s="26" t="s">
        <v>52</v>
      </c>
      <c r="G7" s="26" t="s">
        <v>54</v>
      </c>
      <c r="H7" s="26" t="s">
        <v>54</v>
      </c>
    </row>
    <row r="8" spans="1:8" ht="15.75" thickBot="1" x14ac:dyDescent="0.3">
      <c r="B8" s="27" t="s">
        <v>34</v>
      </c>
      <c r="C8" s="27" t="s">
        <v>35</v>
      </c>
      <c r="D8" s="27" t="s">
        <v>49</v>
      </c>
      <c r="E8" s="27" t="s">
        <v>51</v>
      </c>
      <c r="F8" s="27" t="s">
        <v>53</v>
      </c>
      <c r="G8" s="27" t="s">
        <v>55</v>
      </c>
      <c r="H8" s="27" t="s">
        <v>56</v>
      </c>
    </row>
    <row r="9" spans="1:8" x14ac:dyDescent="0.25">
      <c r="B9" s="20" t="s">
        <v>79</v>
      </c>
      <c r="C9" s="20" t="s">
        <v>80</v>
      </c>
      <c r="D9" s="20">
        <v>2000</v>
      </c>
      <c r="E9" s="20">
        <v>0</v>
      </c>
      <c r="F9" s="20">
        <v>100</v>
      </c>
      <c r="G9" s="20">
        <v>20</v>
      </c>
      <c r="H9" s="20">
        <v>40</v>
      </c>
    </row>
    <row r="10" spans="1:8" ht="15.75" thickBot="1" x14ac:dyDescent="0.3">
      <c r="B10" s="19" t="s">
        <v>81</v>
      </c>
      <c r="C10" s="19" t="s">
        <v>82</v>
      </c>
      <c r="D10" s="19">
        <v>8000</v>
      </c>
      <c r="E10" s="19">
        <v>0</v>
      </c>
      <c r="F10" s="19">
        <v>120</v>
      </c>
      <c r="G10" s="19">
        <v>80</v>
      </c>
      <c r="H10" s="19">
        <v>20</v>
      </c>
    </row>
    <row r="12" spans="1:8" ht="15.75" thickBot="1" x14ac:dyDescent="0.3">
      <c r="A12" t="s">
        <v>40</v>
      </c>
    </row>
    <row r="13" spans="1:8" x14ac:dyDescent="0.25">
      <c r="B13" s="26"/>
      <c r="C13" s="26"/>
      <c r="D13" s="26" t="s">
        <v>48</v>
      </c>
      <c r="E13" s="26" t="s">
        <v>57</v>
      </c>
      <c r="F13" s="26" t="s">
        <v>59</v>
      </c>
      <c r="G13" s="26" t="s">
        <v>54</v>
      </c>
      <c r="H13" s="26" t="s">
        <v>54</v>
      </c>
    </row>
    <row r="14" spans="1:8" ht="15.75" thickBot="1" x14ac:dyDescent="0.3">
      <c r="B14" s="27" t="s">
        <v>34</v>
      </c>
      <c r="C14" s="27" t="s">
        <v>35</v>
      </c>
      <c r="D14" s="27" t="s">
        <v>49</v>
      </c>
      <c r="E14" s="27" t="s">
        <v>58</v>
      </c>
      <c r="F14" s="27" t="s">
        <v>60</v>
      </c>
      <c r="G14" s="27" t="s">
        <v>55</v>
      </c>
      <c r="H14" s="27" t="s">
        <v>56</v>
      </c>
    </row>
    <row r="15" spans="1:8" x14ac:dyDescent="0.25">
      <c r="B15" s="20" t="s">
        <v>61</v>
      </c>
      <c r="C15" s="20" t="s">
        <v>83</v>
      </c>
      <c r="D15" s="20">
        <v>12000</v>
      </c>
      <c r="E15" s="20">
        <v>0</v>
      </c>
      <c r="F15" s="20">
        <v>14000</v>
      </c>
      <c r="G15" s="20">
        <v>1E+30</v>
      </c>
      <c r="H15" s="20">
        <v>2000</v>
      </c>
    </row>
    <row r="16" spans="1:8" x14ac:dyDescent="0.25">
      <c r="B16" s="20" t="s">
        <v>85</v>
      </c>
      <c r="C16" s="20" t="s">
        <v>86</v>
      </c>
      <c r="D16" s="20">
        <v>18000</v>
      </c>
      <c r="E16" s="20">
        <v>20</v>
      </c>
      <c r="F16" s="20">
        <v>18000</v>
      </c>
      <c r="G16" s="20">
        <v>2000</v>
      </c>
      <c r="H16" s="20">
        <v>2000</v>
      </c>
    </row>
    <row r="17" spans="2:8" x14ac:dyDescent="0.25">
      <c r="B17" s="20" t="s">
        <v>88</v>
      </c>
      <c r="C17" s="20" t="s">
        <v>89</v>
      </c>
      <c r="D17" s="20">
        <v>2000</v>
      </c>
      <c r="E17" s="20">
        <v>0</v>
      </c>
      <c r="F17" s="20">
        <v>6000</v>
      </c>
      <c r="G17" s="20">
        <v>1E+30</v>
      </c>
      <c r="H17" s="20">
        <v>4000</v>
      </c>
    </row>
    <row r="18" spans="2:8" ht="15.75" thickBot="1" x14ac:dyDescent="0.3">
      <c r="B18" s="19" t="s">
        <v>91</v>
      </c>
      <c r="C18" s="19" t="s">
        <v>62</v>
      </c>
      <c r="D18" s="19">
        <v>10000</v>
      </c>
      <c r="E18" s="19">
        <v>80</v>
      </c>
      <c r="F18" s="19">
        <v>10000</v>
      </c>
      <c r="G18" s="19">
        <v>666.66666666666663</v>
      </c>
      <c r="H18" s="1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zoomScale="90" zoomScaleNormal="90" workbookViewId="0">
      <selection activeCell="H10" sqref="H10"/>
    </sheetView>
  </sheetViews>
  <sheetFormatPr defaultRowHeight="15" x14ac:dyDescent="0.25"/>
  <cols>
    <col min="1" max="1" width="37.28515625" customWidth="1"/>
    <col min="2" max="2" width="9.5703125" customWidth="1"/>
    <col min="3" max="3" width="12.140625" customWidth="1"/>
    <col min="4" max="4" width="11.140625" customWidth="1"/>
    <col min="5" max="5" width="12" customWidth="1"/>
    <col min="6" max="7" width="12.5703125" customWidth="1"/>
    <col min="8" max="8" width="19.28515625" customWidth="1"/>
    <col min="9" max="9" width="12.5703125" customWidth="1"/>
    <col min="10" max="10" width="15.28515625" customWidth="1"/>
  </cols>
  <sheetData>
    <row r="1" spans="1:5" s="6" customFormat="1" x14ac:dyDescent="0.25"/>
    <row r="3" spans="1:5" ht="18.75" x14ac:dyDescent="0.3">
      <c r="A3" s="12" t="s">
        <v>20</v>
      </c>
      <c r="B3" s="18"/>
      <c r="C3" s="18"/>
    </row>
    <row r="4" spans="1:5" ht="18.75" x14ac:dyDescent="0.3">
      <c r="A4" s="15" t="s">
        <v>21</v>
      </c>
      <c r="B4" s="14"/>
      <c r="C4" s="14"/>
      <c r="D4" s="14"/>
    </row>
    <row r="6" spans="1:5" s="6" customFormat="1" x14ac:dyDescent="0.25">
      <c r="A6" s="6" t="s">
        <v>17</v>
      </c>
    </row>
    <row r="8" spans="1:5" ht="18.75" x14ac:dyDescent="0.25">
      <c r="A8" s="1" t="s">
        <v>64</v>
      </c>
    </row>
    <row r="9" spans="1:5" ht="15.75" x14ac:dyDescent="0.25">
      <c r="A9" s="1"/>
    </row>
    <row r="10" spans="1:5" ht="18.75" x14ac:dyDescent="0.25">
      <c r="A10" s="1" t="s">
        <v>69</v>
      </c>
    </row>
    <row r="11" spans="1:5" ht="15.75" x14ac:dyDescent="0.25">
      <c r="A11" s="1" t="s">
        <v>65</v>
      </c>
    </row>
    <row r="12" spans="1:5" ht="15.75" x14ac:dyDescent="0.25">
      <c r="A12" s="1" t="s">
        <v>66</v>
      </c>
    </row>
    <row r="13" spans="1:5" ht="18.75" x14ac:dyDescent="0.25">
      <c r="A13" s="1" t="s">
        <v>67</v>
      </c>
    </row>
    <row r="14" spans="1:5" ht="15.75" x14ac:dyDescent="0.25">
      <c r="A14" s="1"/>
    </row>
    <row r="15" spans="1:5" ht="16.5" thickBot="1" x14ac:dyDescent="0.3">
      <c r="A15" s="7" t="s">
        <v>1</v>
      </c>
    </row>
    <row r="16" spans="1:5" ht="48" thickTop="1" x14ac:dyDescent="0.25">
      <c r="A16" s="16" t="s">
        <v>0</v>
      </c>
      <c r="B16" s="17" t="s">
        <v>72</v>
      </c>
      <c r="C16" s="17" t="s">
        <v>73</v>
      </c>
      <c r="D16" s="17" t="s">
        <v>22</v>
      </c>
      <c r="E16" s="17" t="s">
        <v>16</v>
      </c>
    </row>
    <row r="17" spans="1:6" ht="31.5" x14ac:dyDescent="0.25">
      <c r="A17" s="4" t="s">
        <v>2</v>
      </c>
      <c r="B17" s="2">
        <v>100</v>
      </c>
      <c r="C17" s="2">
        <v>120</v>
      </c>
      <c r="D17" s="3"/>
      <c r="E17" s="3"/>
    </row>
    <row r="18" spans="1:6" ht="15.75" x14ac:dyDescent="0.25">
      <c r="A18" s="3" t="s">
        <v>68</v>
      </c>
      <c r="B18" s="2">
        <v>2</v>
      </c>
      <c r="C18" s="2">
        <v>1</v>
      </c>
      <c r="D18" s="13">
        <f>SUMPRODUCT(B18:C18,B$22:C$22)</f>
        <v>12000</v>
      </c>
      <c r="E18" s="5">
        <v>14000</v>
      </c>
    </row>
    <row r="19" spans="1:6" ht="15.75" x14ac:dyDescent="0.25">
      <c r="A19" s="3" t="s">
        <v>70</v>
      </c>
      <c r="B19" s="2">
        <v>1</v>
      </c>
      <c r="C19" s="2">
        <v>2</v>
      </c>
      <c r="D19" s="13">
        <f t="shared" ref="D19:D20" si="0">SUMPRODUCT(B19:C19,B$22:C$22)</f>
        <v>18000</v>
      </c>
      <c r="E19" s="5">
        <v>18000</v>
      </c>
    </row>
    <row r="20" spans="1:6" ht="15.75" x14ac:dyDescent="0.25">
      <c r="A20" s="3" t="s">
        <v>71</v>
      </c>
      <c r="B20" s="2">
        <v>1</v>
      </c>
      <c r="C20" s="2">
        <v>0</v>
      </c>
      <c r="D20" s="13">
        <f t="shared" si="0"/>
        <v>2000</v>
      </c>
      <c r="E20" s="5">
        <v>6000</v>
      </c>
    </row>
    <row r="21" spans="1:6" ht="15.75" x14ac:dyDescent="0.25">
      <c r="A21" s="3" t="s">
        <v>93</v>
      </c>
      <c r="B21" s="2">
        <v>1</v>
      </c>
      <c r="C21" s="2">
        <v>1</v>
      </c>
      <c r="D21" s="13">
        <f>SUMPRODUCT(B21:C21,B$22:C$22)</f>
        <v>10000</v>
      </c>
      <c r="E21" s="5">
        <v>10000</v>
      </c>
    </row>
    <row r="22" spans="1:6" ht="15.75" x14ac:dyDescent="0.25">
      <c r="A22" s="3" t="s">
        <v>3</v>
      </c>
      <c r="B22" s="2">
        <v>2000</v>
      </c>
      <c r="C22" s="2">
        <v>8000</v>
      </c>
      <c r="D22" s="3"/>
      <c r="E22" s="3"/>
      <c r="F22" t="s">
        <v>5</v>
      </c>
    </row>
    <row r="23" spans="1:6" x14ac:dyDescent="0.25">
      <c r="A23" s="8" t="s">
        <v>4</v>
      </c>
      <c r="B23" s="10">
        <f>SUMPRODUCT(B17:C17,B22:C22)</f>
        <v>1160000</v>
      </c>
      <c r="C23" s="9"/>
      <c r="D23" s="9"/>
      <c r="E23" s="9"/>
    </row>
    <row r="25" spans="1:6" s="6" customFormat="1" x14ac:dyDescent="0.25">
      <c r="A25" s="11" t="s">
        <v>6</v>
      </c>
    </row>
    <row r="26" spans="1:6" x14ac:dyDescent="0.25">
      <c r="A26" t="s">
        <v>7</v>
      </c>
    </row>
    <row r="27" spans="1:6" x14ac:dyDescent="0.25">
      <c r="A27" t="s">
        <v>8</v>
      </c>
    </row>
    <row r="28" spans="1:6" x14ac:dyDescent="0.25">
      <c r="A28" t="s">
        <v>9</v>
      </c>
    </row>
    <row r="29" spans="1:6" x14ac:dyDescent="0.25">
      <c r="A29" t="s">
        <v>10</v>
      </c>
    </row>
    <row r="30" spans="1:6" x14ac:dyDescent="0.25">
      <c r="A30" t="s">
        <v>11</v>
      </c>
    </row>
    <row r="31" spans="1:6" x14ac:dyDescent="0.25">
      <c r="A31" t="s">
        <v>12</v>
      </c>
    </row>
    <row r="32" spans="1:6" x14ac:dyDescent="0.25">
      <c r="A32" t="s">
        <v>13</v>
      </c>
    </row>
    <row r="33" spans="1:1" x14ac:dyDescent="0.25">
      <c r="A33" t="s">
        <v>14</v>
      </c>
    </row>
    <row r="35" spans="1:1" x14ac:dyDescent="0.25">
      <c r="A35" s="11" t="s">
        <v>15</v>
      </c>
    </row>
    <row r="36" spans="1:1" x14ac:dyDescent="0.25">
      <c r="A36" t="s">
        <v>18</v>
      </c>
    </row>
    <row r="37" spans="1:1" x14ac:dyDescent="0.25">
      <c r="A37" t="s">
        <v>19</v>
      </c>
    </row>
    <row r="38" spans="1:1" x14ac:dyDescent="0.25">
      <c r="A38" t="s">
        <v>24</v>
      </c>
    </row>
    <row r="39" spans="1:1" x14ac:dyDescent="0.25">
      <c r="A39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2</vt:lpstr>
      <vt:lpstr>Sensitivity Report 2</vt:lpstr>
      <vt:lpstr>Excel Solver-HW4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Gabriela Sancho Juarez</cp:lastModifiedBy>
  <dcterms:created xsi:type="dcterms:W3CDTF">2015-09-14T23:37:47Z</dcterms:created>
  <dcterms:modified xsi:type="dcterms:W3CDTF">2024-10-01T00:44:43Z</dcterms:modified>
</cp:coreProperties>
</file>