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rrere-my.sharepoint.com/personal/fecampagna_cpaferrere_com/Documents/Escritorio/Documentos Escritorio/Contabilidad General 1/"/>
    </mc:Choice>
  </mc:AlternateContent>
  <xr:revisionPtr revIDLastSave="0" documentId="8_{07711722-A695-4CE1-9233-BAA05D14F476}" xr6:coauthVersionLast="47" xr6:coauthVersionMax="47" xr10:uidLastSave="{00000000-0000-0000-0000-000000000000}"/>
  <bookViews>
    <workbookView xWindow="-120" yWindow="-120" windowWidth="20730" windowHeight="11040" xr2:uid="{64C657A6-1138-4C3F-938F-64AD3F04F87E}"/>
  </bookViews>
  <sheets>
    <sheet name="Ejercicio 1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" i="1" l="1"/>
  <c r="G67" i="1" s="1"/>
  <c r="G65" i="1"/>
  <c r="E60" i="1"/>
  <c r="G69" i="1" s="1"/>
  <c r="G51" i="1"/>
  <c r="G52" i="1" s="1"/>
  <c r="G50" i="1"/>
  <c r="E43" i="1"/>
  <c r="E45" i="1" s="1"/>
  <c r="G54" i="1" s="1"/>
  <c r="G55" i="1" s="1"/>
  <c r="G30" i="1"/>
  <c r="E23" i="1"/>
  <c r="H21" i="1"/>
  <c r="E21" i="1"/>
  <c r="H10" i="1"/>
  <c r="E10" i="1"/>
  <c r="E12" i="1" s="1"/>
  <c r="G71" i="1" l="1"/>
  <c r="G70" i="1"/>
</calcChain>
</file>

<file path=xl/sharedStrings.xml><?xml version="1.0" encoding="utf-8"?>
<sst xmlns="http://schemas.openxmlformats.org/spreadsheetml/2006/main" count="51" uniqueCount="31">
  <si>
    <t>Se pide 1 - Acta de arqueo al 31/5</t>
  </si>
  <si>
    <t>Acta de arqueo Cheques diferidos a cobrar</t>
  </si>
  <si>
    <t>Fondos sujetos a arqueo</t>
  </si>
  <si>
    <t>Fondos Arqueados</t>
  </si>
  <si>
    <t>Saldo contable</t>
  </si>
  <si>
    <t>Cheques diferidos a cobrar vto.1/6</t>
  </si>
  <si>
    <t>CI vto cheque diferido a cobrar 31/5</t>
  </si>
  <si>
    <t>Cheques diferidos a cobrar vto.31/7</t>
  </si>
  <si>
    <t>Duplicado de recibo de cheque diferido Nº 0109</t>
  </si>
  <si>
    <t>Ac. x doc. endosados</t>
  </si>
  <si>
    <t>Subtotal FSA</t>
  </si>
  <si>
    <t>Total FA</t>
  </si>
  <si>
    <t>Total FSA</t>
  </si>
  <si>
    <t>Acta de arqueo Conformes a cobrar</t>
  </si>
  <si>
    <t>Conforme a cobrar vto.30/5</t>
  </si>
  <si>
    <t>CI cobro de conforme</t>
  </si>
  <si>
    <t>Conforme a cobrar vto.31/7</t>
  </si>
  <si>
    <t>Ac. x doc. descontados</t>
  </si>
  <si>
    <t>Se pide 2</t>
  </si>
  <si>
    <t>Ajustes derivados del arqueo de documentos</t>
  </si>
  <si>
    <t>Caja</t>
  </si>
  <si>
    <t>Cheques diferidos a cobrar</t>
  </si>
  <si>
    <t>Deudores por ventas</t>
  </si>
  <si>
    <t>Conforme a cobrar</t>
  </si>
  <si>
    <t>Se pide 3</t>
  </si>
  <si>
    <t>Suma</t>
  </si>
  <si>
    <t>Diferencia</t>
  </si>
  <si>
    <t>Doc.  Endosado se incluye en el saldo</t>
  </si>
  <si>
    <t>Conformes a cobrar</t>
  </si>
  <si>
    <t>Doc. Descontado se incluye en el saldo</t>
  </si>
  <si>
    <t xml:space="preserve">Diferencia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</si>
</sst>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5" fillId="0" borderId="4" xfId="1" applyNumberFormat="1" applyFont="1" applyBorder="1"/>
    <xf numFmtId="164" fontId="5" fillId="0" borderId="5" xfId="1" applyNumberFormat="1" applyFont="1" applyBorder="1"/>
    <xf numFmtId="164" fontId="5" fillId="0" borderId="0" xfId="1" applyNumberFormat="1" applyFont="1" applyBorder="1"/>
    <xf numFmtId="164" fontId="4" fillId="0" borderId="5" xfId="1" applyNumberFormat="1" applyFont="1" applyBorder="1"/>
    <xf numFmtId="164" fontId="5" fillId="0" borderId="6" xfId="1" applyNumberFormat="1" applyFont="1" applyBorder="1"/>
    <xf numFmtId="164" fontId="5" fillId="0" borderId="7" xfId="1" applyNumberFormat="1" applyFont="1" applyBorder="1"/>
    <xf numFmtId="164" fontId="4" fillId="0" borderId="0" xfId="1" applyNumberFormat="1" applyFont="1" applyBorder="1"/>
    <xf numFmtId="164" fontId="5" fillId="0" borderId="8" xfId="1" applyNumberFormat="1" applyFont="1" applyBorder="1"/>
    <xf numFmtId="164" fontId="4" fillId="0" borderId="8" xfId="1" applyNumberFormat="1" applyFont="1" applyBorder="1"/>
    <xf numFmtId="164" fontId="5" fillId="0" borderId="0" xfId="1" applyNumberFormat="1" applyFont="1" applyFill="1" applyBorder="1"/>
    <xf numFmtId="164" fontId="6" fillId="0" borderId="7" xfId="1" applyNumberFormat="1" applyFont="1" applyBorder="1"/>
    <xf numFmtId="164" fontId="6" fillId="0" borderId="0" xfId="1" applyNumberFormat="1" applyFont="1" applyBorder="1"/>
    <xf numFmtId="164" fontId="6" fillId="0" borderId="8" xfId="1" applyNumberFormat="1" applyFont="1" applyBorder="1"/>
    <xf numFmtId="164" fontId="4" fillId="0" borderId="7" xfId="1" applyNumberFormat="1" applyFont="1" applyBorder="1"/>
    <xf numFmtId="164" fontId="6" fillId="0" borderId="9" xfId="1" applyNumberFormat="1" applyFont="1" applyBorder="1"/>
    <xf numFmtId="164" fontId="6" fillId="0" borderId="10" xfId="1" applyNumberFormat="1" applyFont="1" applyBorder="1"/>
    <xf numFmtId="164" fontId="2" fillId="0" borderId="10" xfId="1" applyNumberFormat="1" applyFont="1" applyBorder="1"/>
    <xf numFmtId="164" fontId="2" fillId="0" borderId="11" xfId="1" applyNumberFormat="1" applyFont="1" applyBorder="1"/>
    <xf numFmtId="164" fontId="4" fillId="0" borderId="0" xfId="1" applyNumberFormat="1" applyFont="1" applyFill="1" applyBorder="1"/>
    <xf numFmtId="164" fontId="2" fillId="0" borderId="0" xfId="1" applyNumberFormat="1" applyFont="1" applyBorder="1"/>
    <xf numFmtId="164" fontId="2" fillId="0" borderId="9" xfId="1" applyNumberFormat="1" applyFont="1" applyBorder="1"/>
    <xf numFmtId="164" fontId="5" fillId="0" borderId="0" xfId="1" applyNumberFormat="1" applyFont="1"/>
    <xf numFmtId="164" fontId="5" fillId="0" borderId="12" xfId="1" applyNumberFormat="1" applyFont="1" applyBorder="1"/>
    <xf numFmtId="164" fontId="4" fillId="0" borderId="12" xfId="1" applyNumberFormat="1" applyFont="1" applyBorder="1"/>
    <xf numFmtId="164" fontId="4" fillId="0" borderId="0" xfId="1" applyNumberFormat="1" applyFont="1"/>
    <xf numFmtId="164" fontId="4" fillId="0" borderId="13" xfId="1" applyNumberFormat="1" applyFont="1" applyBorder="1"/>
    <xf numFmtId="164" fontId="5" fillId="0" borderId="13" xfId="1" applyNumberFormat="1" applyFont="1" applyBorder="1"/>
    <xf numFmtId="164" fontId="4" fillId="0" borderId="14" xfId="1" applyNumberFormat="1" applyFont="1" applyBorder="1"/>
    <xf numFmtId="0" fontId="4" fillId="0" borderId="0" xfId="0" applyFont="1"/>
    <xf numFmtId="0" fontId="4" fillId="0" borderId="14" xfId="0" applyFont="1" applyBorder="1"/>
    <xf numFmtId="0" fontId="5" fillId="0" borderId="0" xfId="0" applyFont="1"/>
    <xf numFmtId="0" fontId="4" fillId="0" borderId="13" xfId="0" applyFont="1" applyBorder="1"/>
    <xf numFmtId="0" fontId="5" fillId="0" borderId="13" xfId="0" applyFont="1" applyBorder="1"/>
    <xf numFmtId="164" fontId="0" fillId="0" borderId="13" xfId="1" applyNumberFormat="1" applyFont="1" applyBorder="1" applyAlignment="1">
      <alignment horizontal="center"/>
    </xf>
    <xf numFmtId="164" fontId="6" fillId="0" borderId="0" xfId="1" applyNumberFormat="1" applyFont="1"/>
    <xf numFmtId="164" fontId="5" fillId="0" borderId="15" xfId="1" applyNumberFormat="1" applyFont="1" applyBorder="1"/>
    <xf numFmtId="164" fontId="5" fillId="0" borderId="16" xfId="1" applyNumberFormat="1" applyFont="1" applyBorder="1"/>
    <xf numFmtId="164" fontId="6" fillId="0" borderId="0" xfId="1" applyNumberFormat="1" applyFont="1" applyFill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164" fontId="5" fillId="0" borderId="8" xfId="0" applyNumberFormat="1" applyFont="1" applyBorder="1"/>
    <xf numFmtId="164" fontId="6" fillId="0" borderId="9" xfId="1" applyNumberFormat="1" applyFont="1" applyFill="1" applyBorder="1"/>
    <xf numFmtId="0" fontId="5" fillId="0" borderId="10" xfId="0" applyFont="1" applyBorder="1"/>
    <xf numFmtId="164" fontId="6" fillId="0" borderId="11" xfId="0" applyNumberFormat="1" applyFont="1" applyBorder="1"/>
    <xf numFmtId="164" fontId="5" fillId="0" borderId="0" xfId="0" applyNumberFormat="1" applyFont="1"/>
    <xf numFmtId="0" fontId="5" fillId="0" borderId="1" xfId="0" applyFont="1" applyBorder="1"/>
    <xf numFmtId="0" fontId="4" fillId="0" borderId="2" xfId="0" applyFont="1" applyBorder="1"/>
    <xf numFmtId="164" fontId="6" fillId="0" borderId="3" xfId="0" applyNumberFormat="1" applyFont="1" applyBorder="1"/>
    <xf numFmtId="0" fontId="2" fillId="0" borderId="0" xfId="0" applyFont="1"/>
    <xf numFmtId="164" fontId="6" fillId="0" borderId="0" xfId="1" applyNumberFormat="1" applyFont="1" applyFill="1" applyBorder="1"/>
    <xf numFmtId="164" fontId="6" fillId="0" borderId="0" xfId="0" applyNumberFormat="1" applyFont="1"/>
    <xf numFmtId="0" fontId="6" fillId="0" borderId="0" xfId="0" applyFont="1"/>
    <xf numFmtId="164" fontId="2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495300</xdr:colOff>
      <xdr:row>0</xdr:row>
      <xdr:rowOff>0</xdr:rowOff>
    </xdr:from>
    <xdr:to>
      <xdr:col>15</xdr:col>
      <xdr:colOff>351776</xdr:colOff>
      <xdr:row>26</xdr:row>
      <xdr:rowOff>27945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4C7D8F7-C2E1-4E36-8E4D-C406B4E21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63275" y="0"/>
          <a:ext cx="5190476" cy="5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537FF-4E92-42C2-896C-02AE808E6D43}">
  <dimension ref="D2:H71"/>
  <sheetViews>
    <sheetView showGridLines="0" tabSelected="1" topLeftCell="D15" workbookViewId="0">
      <selection activeCell="G28" sqref="G28"/>
    </sheetView>
  </sheetViews>
  <sheetFormatPr baseColWidth="10" defaultRowHeight="15" x14ac:dyDescent="0.25"/>
  <cols>
    <col min="4" max="4" width="44.85546875" customWidth="1"/>
    <col min="5" max="5" width="20.42578125" customWidth="1"/>
    <col min="6" max="6" width="26.5703125" customWidth="1"/>
    <col min="7" max="7" width="16" customWidth="1"/>
    <col min="8" max="8" width="14.85546875" customWidth="1"/>
  </cols>
  <sheetData>
    <row r="2" spans="4:8" x14ac:dyDescent="0.25">
      <c r="D2" s="1" t="s">
        <v>0</v>
      </c>
    </row>
    <row r="3" spans="4:8" x14ac:dyDescent="0.25">
      <c r="D3" t="s">
        <v>1</v>
      </c>
    </row>
    <row r="4" spans="4:8" ht="15.75" thickBot="1" x14ac:dyDescent="0.3"/>
    <row r="5" spans="4:8" ht="15.75" thickBot="1" x14ac:dyDescent="0.3">
      <c r="D5" s="2" t="s">
        <v>2</v>
      </c>
      <c r="E5" s="3"/>
      <c r="F5" s="3" t="s">
        <v>3</v>
      </c>
      <c r="G5" s="3"/>
      <c r="H5" s="4"/>
    </row>
    <row r="6" spans="4:8" x14ac:dyDescent="0.25">
      <c r="D6" s="5" t="s">
        <v>4</v>
      </c>
      <c r="E6" s="6">
        <v>1050</v>
      </c>
      <c r="F6" s="7" t="s">
        <v>5</v>
      </c>
      <c r="G6" s="8"/>
      <c r="H6" s="9">
        <v>200</v>
      </c>
    </row>
    <row r="7" spans="4:8" x14ac:dyDescent="0.25">
      <c r="D7" s="10" t="s">
        <v>6</v>
      </c>
      <c r="E7" s="7">
        <v>-500</v>
      </c>
      <c r="F7" s="7" t="s">
        <v>7</v>
      </c>
      <c r="G7" s="11"/>
      <c r="H7" s="12">
        <v>100</v>
      </c>
    </row>
    <row r="8" spans="4:8" x14ac:dyDescent="0.25">
      <c r="D8" s="10" t="s">
        <v>8</v>
      </c>
      <c r="E8" s="7">
        <v>100</v>
      </c>
      <c r="F8" s="7"/>
      <c r="G8" s="11"/>
      <c r="H8" s="13"/>
    </row>
    <row r="9" spans="4:8" x14ac:dyDescent="0.25">
      <c r="D9" s="10" t="s">
        <v>9</v>
      </c>
      <c r="E9" s="14">
        <v>-350</v>
      </c>
      <c r="F9" s="7"/>
      <c r="G9" s="11"/>
      <c r="H9" s="13"/>
    </row>
    <row r="10" spans="4:8" x14ac:dyDescent="0.25">
      <c r="D10" s="15" t="s">
        <v>10</v>
      </c>
      <c r="E10" s="16">
        <f>+SUM(E6:E9)</f>
        <v>300</v>
      </c>
      <c r="F10" s="16" t="s">
        <v>11</v>
      </c>
      <c r="G10" s="16"/>
      <c r="H10" s="17">
        <f>+SUM(H6:H8)</f>
        <v>300</v>
      </c>
    </row>
    <row r="11" spans="4:8" x14ac:dyDescent="0.25">
      <c r="D11" s="18"/>
      <c r="E11" s="11"/>
      <c r="F11" s="7"/>
      <c r="G11" s="11"/>
      <c r="H11" s="13"/>
    </row>
    <row r="12" spans="4:8" ht="15.75" thickBot="1" x14ac:dyDescent="0.3">
      <c r="D12" s="19" t="s">
        <v>12</v>
      </c>
      <c r="E12" s="20">
        <f>+E11+E10</f>
        <v>300</v>
      </c>
      <c r="F12" s="20"/>
      <c r="G12" s="21"/>
      <c r="H12" s="22"/>
    </row>
    <row r="14" spans="4:8" x14ac:dyDescent="0.25">
      <c r="D14" t="s">
        <v>13</v>
      </c>
    </row>
    <row r="15" spans="4:8" ht="15.75" thickBot="1" x14ac:dyDescent="0.3"/>
    <row r="16" spans="4:8" ht="15.75" thickBot="1" x14ac:dyDescent="0.3">
      <c r="D16" s="2" t="s">
        <v>2</v>
      </c>
      <c r="E16" s="3"/>
      <c r="F16" s="3" t="s">
        <v>3</v>
      </c>
      <c r="G16" s="3"/>
      <c r="H16" s="4"/>
    </row>
    <row r="17" spans="4:8" x14ac:dyDescent="0.25">
      <c r="D17" s="5" t="s">
        <v>4</v>
      </c>
      <c r="E17" s="6">
        <v>2500</v>
      </c>
      <c r="F17" s="7" t="s">
        <v>14</v>
      </c>
      <c r="G17" s="8"/>
      <c r="H17" s="9">
        <v>1000</v>
      </c>
    </row>
    <row r="18" spans="4:8" x14ac:dyDescent="0.25">
      <c r="D18" s="10" t="s">
        <v>15</v>
      </c>
      <c r="E18" s="7">
        <v>-250</v>
      </c>
      <c r="F18" s="7" t="s">
        <v>16</v>
      </c>
      <c r="G18" s="11"/>
      <c r="H18" s="12">
        <v>500</v>
      </c>
    </row>
    <row r="19" spans="4:8" x14ac:dyDescent="0.25">
      <c r="D19" s="10" t="s">
        <v>17</v>
      </c>
      <c r="E19" s="14">
        <v>-750</v>
      </c>
      <c r="F19" s="11"/>
      <c r="G19" s="11"/>
      <c r="H19" s="13"/>
    </row>
    <row r="20" spans="4:8" x14ac:dyDescent="0.25">
      <c r="D20" s="18"/>
      <c r="E20" s="23"/>
      <c r="F20" s="11"/>
      <c r="G20" s="11"/>
      <c r="H20" s="13"/>
    </row>
    <row r="21" spans="4:8" x14ac:dyDescent="0.25">
      <c r="D21" s="15" t="s">
        <v>10</v>
      </c>
      <c r="E21" s="16">
        <f>+SUM(E17:E20)</f>
        <v>1500</v>
      </c>
      <c r="F21" s="16" t="s">
        <v>11</v>
      </c>
      <c r="G21" s="24"/>
      <c r="H21" s="17">
        <f>+SUM(H17:H19)</f>
        <v>1500</v>
      </c>
    </row>
    <row r="22" spans="4:8" x14ac:dyDescent="0.25">
      <c r="D22" s="18"/>
      <c r="E22" s="11"/>
      <c r="F22" s="11"/>
      <c r="G22" s="11"/>
      <c r="H22" s="13"/>
    </row>
    <row r="23" spans="4:8" ht="15.75" thickBot="1" x14ac:dyDescent="0.3">
      <c r="D23" s="25" t="s">
        <v>12</v>
      </c>
      <c r="E23" s="21">
        <f>+E22+E21</f>
        <v>1500</v>
      </c>
      <c r="F23" s="21"/>
      <c r="G23" s="21"/>
      <c r="H23" s="22"/>
    </row>
    <row r="26" spans="4:8" x14ac:dyDescent="0.25">
      <c r="D26" s="1" t="s">
        <v>18</v>
      </c>
    </row>
    <row r="27" spans="4:8" x14ac:dyDescent="0.25">
      <c r="D27" s="1" t="s">
        <v>19</v>
      </c>
    </row>
    <row r="28" spans="4:8" x14ac:dyDescent="0.25">
      <c r="D28" s="26">
        <v>500</v>
      </c>
      <c r="E28" s="27" t="s">
        <v>20</v>
      </c>
      <c r="F28" s="28"/>
      <c r="G28" s="29"/>
    </row>
    <row r="29" spans="4:8" x14ac:dyDescent="0.25">
      <c r="D29" s="29"/>
      <c r="E29" s="29"/>
      <c r="F29" s="29"/>
      <c r="G29" s="29"/>
    </row>
    <row r="30" spans="4:8" x14ac:dyDescent="0.25">
      <c r="D30" s="29"/>
      <c r="E30" s="30"/>
      <c r="F30" s="31" t="s">
        <v>21</v>
      </c>
      <c r="G30" s="26">
        <f>+D28</f>
        <v>500</v>
      </c>
    </row>
    <row r="31" spans="4:8" x14ac:dyDescent="0.25">
      <c r="D31" s="29"/>
      <c r="E31" s="32"/>
      <c r="F31" s="32"/>
      <c r="G31" s="29"/>
    </row>
    <row r="32" spans="4:8" x14ac:dyDescent="0.25">
      <c r="D32" s="29"/>
      <c r="E32" s="29"/>
      <c r="F32" s="29"/>
      <c r="G32" s="29"/>
    </row>
    <row r="33" spans="4:7" x14ac:dyDescent="0.25">
      <c r="D33" s="26">
        <v>100</v>
      </c>
      <c r="E33" s="26" t="s">
        <v>21</v>
      </c>
      <c r="F33" s="29"/>
      <c r="G33" s="29"/>
    </row>
    <row r="34" spans="4:7" x14ac:dyDescent="0.25">
      <c r="D34" s="29"/>
      <c r="E34" s="29"/>
      <c r="F34" s="29"/>
      <c r="G34" s="29"/>
    </row>
    <row r="35" spans="4:7" x14ac:dyDescent="0.25">
      <c r="D35" s="29"/>
      <c r="E35" s="30"/>
      <c r="F35" s="31" t="s">
        <v>22</v>
      </c>
      <c r="G35" s="26">
        <v>100</v>
      </c>
    </row>
    <row r="36" spans="4:7" x14ac:dyDescent="0.25">
      <c r="D36" s="33"/>
      <c r="E36" s="34"/>
      <c r="F36" s="34"/>
      <c r="G36" s="33"/>
    </row>
    <row r="37" spans="4:7" x14ac:dyDescent="0.25">
      <c r="D37" s="33"/>
      <c r="E37" s="33"/>
      <c r="F37" s="33"/>
      <c r="G37" s="33"/>
    </row>
    <row r="38" spans="4:7" x14ac:dyDescent="0.25">
      <c r="D38" s="35">
        <v>250</v>
      </c>
      <c r="E38" s="35" t="s">
        <v>20</v>
      </c>
      <c r="F38" s="33"/>
      <c r="G38" s="33"/>
    </row>
    <row r="39" spans="4:7" x14ac:dyDescent="0.25">
      <c r="D39" s="33"/>
      <c r="E39" s="36"/>
      <c r="F39" s="37" t="s">
        <v>23</v>
      </c>
      <c r="G39" s="35">
        <v>250</v>
      </c>
    </row>
    <row r="41" spans="4:7" x14ac:dyDescent="0.25">
      <c r="D41" s="1" t="s">
        <v>24</v>
      </c>
    </row>
    <row r="42" spans="4:7" x14ac:dyDescent="0.25">
      <c r="E42" s="38" t="s">
        <v>21</v>
      </c>
      <c r="F42" s="38"/>
    </row>
    <row r="43" spans="4:7" x14ac:dyDescent="0.25">
      <c r="E43" s="39">
        <f>1050</f>
        <v>1050</v>
      </c>
      <c r="F43" s="40">
        <v>500</v>
      </c>
      <c r="G43" s="33"/>
    </row>
    <row r="44" spans="4:7" x14ac:dyDescent="0.25">
      <c r="E44" s="26">
        <v>100</v>
      </c>
      <c r="F44" s="41"/>
      <c r="G44" s="33"/>
    </row>
    <row r="45" spans="4:7" x14ac:dyDescent="0.25">
      <c r="E45" s="42">
        <f>+E43+E44-F43-F44</f>
        <v>650</v>
      </c>
      <c r="F45" s="41"/>
      <c r="G45" s="33"/>
    </row>
    <row r="46" spans="4:7" x14ac:dyDescent="0.25">
      <c r="E46" s="26"/>
      <c r="F46" s="41"/>
      <c r="G46" s="33"/>
    </row>
    <row r="47" spans="4:7" x14ac:dyDescent="0.25">
      <c r="E47" s="26"/>
      <c r="F47" s="41"/>
      <c r="G47" s="33"/>
    </row>
    <row r="48" spans="4:7" ht="15.75" thickBot="1" x14ac:dyDescent="0.3"/>
    <row r="49" spans="5:8" x14ac:dyDescent="0.25">
      <c r="E49" s="43" t="s">
        <v>21</v>
      </c>
      <c r="F49" s="44"/>
      <c r="G49" s="45"/>
    </row>
    <row r="50" spans="5:8" x14ac:dyDescent="0.25">
      <c r="E50" s="10" t="s">
        <v>5</v>
      </c>
      <c r="F50" s="35"/>
      <c r="G50" s="46">
        <f>+H6</f>
        <v>200</v>
      </c>
    </row>
    <row r="51" spans="5:8" x14ac:dyDescent="0.25">
      <c r="E51" s="10" t="s">
        <v>7</v>
      </c>
      <c r="F51" s="35"/>
      <c r="G51" s="46">
        <f>+H7</f>
        <v>100</v>
      </c>
    </row>
    <row r="52" spans="5:8" ht="15.75" thickBot="1" x14ac:dyDescent="0.3">
      <c r="E52" s="47" t="s">
        <v>25</v>
      </c>
      <c r="F52" s="48"/>
      <c r="G52" s="49">
        <f>+G51+G50</f>
        <v>300</v>
      </c>
    </row>
    <row r="53" spans="5:8" x14ac:dyDescent="0.25">
      <c r="E53" s="33"/>
      <c r="F53" s="33"/>
      <c r="G53" s="33"/>
    </row>
    <row r="54" spans="5:8" ht="15.75" thickBot="1" x14ac:dyDescent="0.3">
      <c r="E54" s="35" t="s">
        <v>4</v>
      </c>
      <c r="F54" s="35"/>
      <c r="G54" s="50">
        <f>+E45</f>
        <v>650</v>
      </c>
    </row>
    <row r="55" spans="5:8" ht="15.75" thickBot="1" x14ac:dyDescent="0.3">
      <c r="E55" s="51" t="s">
        <v>26</v>
      </c>
      <c r="F55" s="52"/>
      <c r="G55" s="53">
        <f>+G54-G52</f>
        <v>350</v>
      </c>
      <c r="H55" s="54" t="s">
        <v>27</v>
      </c>
    </row>
    <row r="57" spans="5:8" x14ac:dyDescent="0.25">
      <c r="E57" s="38" t="s">
        <v>28</v>
      </c>
      <c r="F57" s="38"/>
    </row>
    <row r="58" spans="5:8" x14ac:dyDescent="0.25">
      <c r="E58" s="39">
        <v>2500</v>
      </c>
      <c r="F58" s="40">
        <v>250</v>
      </c>
    </row>
    <row r="59" spans="5:8" x14ac:dyDescent="0.25">
      <c r="E59" s="26"/>
      <c r="F59" s="41"/>
    </row>
    <row r="60" spans="5:8" x14ac:dyDescent="0.25">
      <c r="E60" s="39">
        <f>+E58+E59-F58-F59</f>
        <v>2250</v>
      </c>
      <c r="F60" s="41"/>
    </row>
    <row r="61" spans="5:8" x14ac:dyDescent="0.25">
      <c r="E61" s="26"/>
      <c r="F61" s="41"/>
    </row>
    <row r="62" spans="5:8" x14ac:dyDescent="0.25">
      <c r="E62" s="26"/>
      <c r="F62" s="41"/>
    </row>
    <row r="64" spans="5:8" x14ac:dyDescent="0.25">
      <c r="E64" s="1" t="s">
        <v>28</v>
      </c>
    </row>
    <row r="65" spans="5:8" x14ac:dyDescent="0.25">
      <c r="E65" s="7" t="s">
        <v>14</v>
      </c>
      <c r="F65" s="35"/>
      <c r="G65" s="50">
        <f>+H17</f>
        <v>1000</v>
      </c>
    </row>
    <row r="66" spans="5:8" x14ac:dyDescent="0.25">
      <c r="E66" s="7" t="s">
        <v>16</v>
      </c>
      <c r="F66" s="35"/>
      <c r="G66" s="50">
        <f>+H18</f>
        <v>500</v>
      </c>
    </row>
    <row r="67" spans="5:8" x14ac:dyDescent="0.25">
      <c r="E67" s="55" t="s">
        <v>25</v>
      </c>
      <c r="F67" s="33"/>
      <c r="G67" s="56">
        <f>+G66+G65</f>
        <v>1500</v>
      </c>
    </row>
    <row r="68" spans="5:8" x14ac:dyDescent="0.25">
      <c r="G68" s="33"/>
    </row>
    <row r="69" spans="5:8" x14ac:dyDescent="0.25">
      <c r="E69" s="57" t="s">
        <v>4</v>
      </c>
      <c r="F69" s="33"/>
      <c r="G69" s="56">
        <f>+E60</f>
        <v>2250</v>
      </c>
    </row>
    <row r="70" spans="5:8" ht="15.75" thickBot="1" x14ac:dyDescent="0.3">
      <c r="E70" s="33" t="s">
        <v>26</v>
      </c>
      <c r="F70" s="33"/>
      <c r="G70" s="58">
        <f>+G69-G67</f>
        <v>750</v>
      </c>
      <c r="H70" s="33" t="s">
        <v>29</v>
      </c>
    </row>
    <row r="71" spans="5:8" ht="15.75" thickBot="1" x14ac:dyDescent="0.3">
      <c r="E71" s="51" t="s">
        <v>30</v>
      </c>
      <c r="F71" s="52"/>
      <c r="G71" s="53">
        <f>+G69-G67</f>
        <v>750</v>
      </c>
      <c r="H71" s="33" t="s">
        <v>29</v>
      </c>
    </row>
  </sheetData>
  <mergeCells count="6">
    <mergeCell ref="D5:E5"/>
    <mergeCell ref="F5:H5"/>
    <mergeCell ref="D16:E16"/>
    <mergeCell ref="F16:H16"/>
    <mergeCell ref="E42:F42"/>
    <mergeCell ref="E57:F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Campagna</dc:creator>
  <cp:lastModifiedBy>Federico Campagna</cp:lastModifiedBy>
  <dcterms:created xsi:type="dcterms:W3CDTF">2023-08-31T17:11:29Z</dcterms:created>
  <dcterms:modified xsi:type="dcterms:W3CDTF">2023-08-31T17:12:17Z</dcterms:modified>
</cp:coreProperties>
</file>