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/Library/CloudStorage/Dropbox/PCC Biotech Lab/PCR sheets/"/>
    </mc:Choice>
  </mc:AlternateContent>
  <xr:revisionPtr revIDLastSave="0" documentId="13_ncr:1_{675B5E70-7AA3-EC4B-85B8-37689A532A90}" xr6:coauthVersionLast="47" xr6:coauthVersionMax="47" xr10:uidLastSave="{00000000-0000-0000-0000-000000000000}"/>
  <bookViews>
    <workbookView xWindow="0" yWindow="500" windowWidth="22520" windowHeight="19040" tabRatio="500" xr2:uid="{00000000-000D-0000-FFFF-FFFF00000000}"/>
  </bookViews>
  <sheets>
    <sheet name="COI" sheetId="1" r:id="rId1"/>
    <sheet name="sequenci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8" i="3" l="1"/>
  <c r="F67" i="3"/>
  <c r="F66" i="3"/>
  <c r="F65" i="3"/>
  <c r="F64" i="3"/>
  <c r="F68" i="3" s="1"/>
  <c r="E60" i="3"/>
  <c r="F59" i="3"/>
  <c r="F58" i="3"/>
  <c r="F57" i="3"/>
  <c r="F56" i="3"/>
  <c r="F60" i="3" s="1"/>
  <c r="E67" i="1" l="1"/>
  <c r="E66" i="1"/>
  <c r="E65" i="1"/>
  <c r="E64" i="1"/>
  <c r="E59" i="1"/>
  <c r="E58" i="1"/>
  <c r="E57" i="1"/>
  <c r="E56" i="1"/>
  <c r="D68" i="1"/>
  <c r="D60" i="1"/>
  <c r="E68" i="1" l="1"/>
  <c r="E60" i="1"/>
</calcChain>
</file>

<file path=xl/sharedStrings.xml><?xml version="1.0" encoding="utf-8"?>
<sst xmlns="http://schemas.openxmlformats.org/spreadsheetml/2006/main" count="468" uniqueCount="113">
  <si>
    <t>PCR:</t>
  </si>
  <si>
    <t>Performed by:</t>
  </si>
  <si>
    <t>Primer pair</t>
  </si>
  <si>
    <t>Vol.</t>
  </si>
  <si>
    <t>Program name:</t>
  </si>
  <si>
    <t>Date:</t>
  </si>
  <si>
    <t>vol. per tube</t>
  </si>
  <si>
    <t>PCR H2O</t>
  </si>
  <si>
    <t>primer 1</t>
  </si>
  <si>
    <t>primer 2</t>
  </si>
  <si>
    <t>ingredient</t>
  </si>
  <si>
    <t>anneal</t>
  </si>
  <si>
    <t>extension</t>
  </si>
  <si>
    <t>vol. in mix</t>
  </si>
  <si>
    <t>temp.</t>
  </si>
  <si>
    <t>time.</t>
  </si>
  <si>
    <t>Template</t>
  </si>
  <si>
    <t>denaturation</t>
  </si>
  <si>
    <t>final extension</t>
  </si>
  <si>
    <t>init. denaturation</t>
  </si>
  <si>
    <t>Taxon</t>
  </si>
  <si>
    <t>Dilution</t>
  </si>
  <si>
    <t>Locality</t>
  </si>
  <si>
    <t>step</t>
  </si>
  <si>
    <t>number of cycles</t>
  </si>
  <si>
    <t># samples</t>
  </si>
  <si>
    <t>5 min</t>
  </si>
  <si>
    <t>Taq MM</t>
  </si>
  <si>
    <t>Row</t>
  </si>
  <si>
    <t>Column</t>
  </si>
  <si>
    <t>A</t>
  </si>
  <si>
    <t>B</t>
  </si>
  <si>
    <t>C</t>
  </si>
  <si>
    <t>D</t>
  </si>
  <si>
    <t>E</t>
  </si>
  <si>
    <t>F</t>
  </si>
  <si>
    <t>G</t>
  </si>
  <si>
    <t>H</t>
  </si>
  <si>
    <t>60 s</t>
  </si>
  <si>
    <t>7 min</t>
  </si>
  <si>
    <t>55-45 1d/c+45</t>
  </si>
  <si>
    <t>10+30</t>
  </si>
  <si>
    <t>JerryTGA/PatTGA</t>
  </si>
  <si>
    <t>JerryHU/PatHU</t>
  </si>
  <si>
    <t>Frazier Mtn</t>
  </si>
  <si>
    <t>SING1314</t>
  </si>
  <si>
    <t>Okanagana mariposa</t>
  </si>
  <si>
    <t>75 s</t>
  </si>
  <si>
    <t>neg</t>
  </si>
  <si>
    <t>Case Boguslawski, Jeff Cole</t>
  </si>
  <si>
    <t>non HU mix</t>
  </si>
  <si>
    <t>HU mix</t>
  </si>
  <si>
    <t>MTDNATDJC</t>
  </si>
  <si>
    <t>swampy meadow</t>
  </si>
  <si>
    <t>Chuchupate</t>
  </si>
  <si>
    <t>sage bush w/ skeletons</t>
  </si>
  <si>
    <t>flannel bush</t>
  </si>
  <si>
    <t>grassland under live sample</t>
  </si>
  <si>
    <t>oak</t>
  </si>
  <si>
    <t>unknown ground plant</t>
  </si>
  <si>
    <t>mountain mahogany scar eggs</t>
  </si>
  <si>
    <t>mountain mahogany live specimen spotted</t>
  </si>
  <si>
    <t>2nd mountain mahogany</t>
  </si>
  <si>
    <t>shedskin sage bush near 3 holes</t>
  </si>
  <si>
    <t>control from broke tarmack</t>
  </si>
  <si>
    <t>oak near live sample meadow</t>
  </si>
  <si>
    <t>SING0933</t>
  </si>
  <si>
    <t>Platypedia erupticrepita</t>
  </si>
  <si>
    <t>Chuchupate meadow TL</t>
  </si>
  <si>
    <t>SING1381</t>
  </si>
  <si>
    <t>Tibicinoides utahensis cf</t>
  </si>
  <si>
    <t>Chuchupate Cpgr</t>
  </si>
  <si>
    <t>SING1382</t>
  </si>
  <si>
    <t>exuvia</t>
  </si>
  <si>
    <t>Frazier Mtn Trailhead</t>
  </si>
  <si>
    <t>SING1383</t>
  </si>
  <si>
    <t>SING1384</t>
  </si>
  <si>
    <t>Kingson Cpgr</t>
  </si>
  <si>
    <t>SING1385</t>
  </si>
  <si>
    <t>Surprise Valley</t>
  </si>
  <si>
    <t>SING1386</t>
  </si>
  <si>
    <t>SING1510</t>
  </si>
  <si>
    <t>Soldier Meadow 1 Cabin</t>
  </si>
  <si>
    <t>SING1535</t>
  </si>
  <si>
    <t>Case's house</t>
  </si>
  <si>
    <t>SING1536</t>
  </si>
  <si>
    <t>TGA82</t>
  </si>
  <si>
    <t>LC</t>
  </si>
  <si>
    <t>n/a</t>
  </si>
  <si>
    <t>S1</t>
  </si>
  <si>
    <t>S2</t>
  </si>
  <si>
    <t>SDC1</t>
  </si>
  <si>
    <t>SDC2</t>
  </si>
  <si>
    <t>SDC3</t>
  </si>
  <si>
    <t>DC1</t>
  </si>
  <si>
    <t>DC2</t>
  </si>
  <si>
    <t>DC3</t>
  </si>
  <si>
    <t>SUN1</t>
  </si>
  <si>
    <t>SUN2</t>
  </si>
  <si>
    <t>SUN3</t>
  </si>
  <si>
    <t>ORG1</t>
  </si>
  <si>
    <t>ORG2</t>
  </si>
  <si>
    <t>ORG3</t>
  </si>
  <si>
    <t>FUN1</t>
  </si>
  <si>
    <t>FUN2</t>
  </si>
  <si>
    <t>FUN3</t>
  </si>
  <si>
    <t>NEG1</t>
  </si>
  <si>
    <t>NEG2</t>
  </si>
  <si>
    <t>NEG3</t>
  </si>
  <si>
    <t>Arria</t>
  </si>
  <si>
    <t>Vietnam</t>
  </si>
  <si>
    <t>Matthew</t>
  </si>
  <si>
    <t>cactus ITS2/18S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</si>
</sst>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sz val="9"/>
      <name val="Verdana"/>
      <family val="2"/>
    </font>
    <font>
      <i/>
      <sz val="10"/>
      <color theme="1"/>
      <name val="Arial"/>
      <family val="2"/>
    </font>
    <font>
      <b/>
      <sz val="10"/>
      <name val="Verdana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14" fontId="0" fillId="0" borderId="1" xfId="0" applyNumberFormat="1" applyBorder="1"/>
    <xf numFmtId="0" fontId="4" fillId="0" borderId="2" xfId="0" applyFont="1" applyBorder="1"/>
    <xf numFmtId="0" fontId="5" fillId="0" borderId="1" xfId="0" applyFont="1" applyBorder="1"/>
    <xf numFmtId="0" fontId="6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8" fillId="0" borderId="2" xfId="0" applyFont="1" applyBorder="1"/>
    <xf numFmtId="20" fontId="4" fillId="0" borderId="2" xfId="0" applyNumberFormat="1" applyFont="1" applyBorder="1"/>
    <xf numFmtId="14" fontId="5" fillId="0" borderId="1" xfId="0" applyNumberFormat="1" applyFont="1" applyBorder="1"/>
    <xf numFmtId="0" fontId="6" fillId="0" borderId="2" xfId="0" applyFont="1" applyBorder="1" applyAlignment="1">
      <alignment vertical="top"/>
    </xf>
    <xf numFmtId="0" fontId="6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2" xfId="0" applyFont="1" applyBorder="1"/>
    <xf numFmtId="0" fontId="4" fillId="0" borderId="6" xfId="0" applyFont="1" applyFill="1" applyBorder="1"/>
    <xf numFmtId="0" fontId="4" fillId="0" borderId="2" xfId="0" applyFont="1" applyFill="1" applyBorder="1"/>
    <xf numFmtId="0" fontId="12" fillId="0" borderId="2" xfId="0" applyFont="1" applyBorder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view="pageLayout" zoomScale="110" zoomScalePageLayoutView="110" workbookViewId="0">
      <selection activeCell="C56" sqref="C56"/>
    </sheetView>
  </sheetViews>
  <sheetFormatPr baseColWidth="10" defaultRowHeight="13" x14ac:dyDescent="0.15"/>
  <cols>
    <col min="1" max="1" width="5.1640625" bestFit="1" customWidth="1"/>
    <col min="2" max="2" width="6.1640625" customWidth="1"/>
    <col min="3" max="3" width="17" bestFit="1" customWidth="1"/>
    <col min="4" max="4" width="27.83203125" bestFit="1" customWidth="1"/>
    <col min="5" max="5" width="13.1640625" bestFit="1" customWidth="1"/>
    <col min="6" max="6" width="6" bestFit="1" customWidth="1"/>
    <col min="7" max="7" width="9.33203125" bestFit="1" customWidth="1"/>
    <col min="8" max="8" width="5.1640625" customWidth="1"/>
  </cols>
  <sheetData>
    <row r="1" spans="1:8" x14ac:dyDescent="0.15">
      <c r="A1" t="s">
        <v>0</v>
      </c>
      <c r="C1" s="4" t="s">
        <v>86</v>
      </c>
      <c r="D1" t="s">
        <v>1</v>
      </c>
      <c r="E1" s="14" t="s">
        <v>49</v>
      </c>
    </row>
    <row r="2" spans="1:8" x14ac:dyDescent="0.15">
      <c r="A2" t="s">
        <v>5</v>
      </c>
      <c r="C2" s="2">
        <v>44160</v>
      </c>
    </row>
    <row r="4" spans="1:8" x14ac:dyDescent="0.15">
      <c r="A4" s="3" t="s">
        <v>28</v>
      </c>
      <c r="B4" s="3" t="s">
        <v>29</v>
      </c>
      <c r="C4" s="3" t="s">
        <v>16</v>
      </c>
      <c r="D4" s="3" t="s">
        <v>20</v>
      </c>
      <c r="E4" s="3" t="s">
        <v>22</v>
      </c>
      <c r="F4" s="3" t="s">
        <v>21</v>
      </c>
      <c r="G4" s="3" t="s">
        <v>2</v>
      </c>
      <c r="H4" s="3" t="s">
        <v>3</v>
      </c>
    </row>
    <row r="5" spans="1:8" x14ac:dyDescent="0.15">
      <c r="A5" s="5" t="s">
        <v>30</v>
      </c>
      <c r="B5" s="5">
        <v>1</v>
      </c>
      <c r="C5" s="3">
        <v>1</v>
      </c>
      <c r="D5" s="12" t="s">
        <v>53</v>
      </c>
      <c r="E5" s="15" t="s">
        <v>54</v>
      </c>
      <c r="F5" s="13"/>
      <c r="G5" s="3" t="s">
        <v>42</v>
      </c>
      <c r="H5" s="3">
        <v>1</v>
      </c>
    </row>
    <row r="6" spans="1:8" x14ac:dyDescent="0.15">
      <c r="A6" s="5" t="s">
        <v>31</v>
      </c>
      <c r="B6" s="5">
        <v>1</v>
      </c>
      <c r="C6" s="16">
        <v>2</v>
      </c>
      <c r="D6" s="12" t="s">
        <v>55</v>
      </c>
      <c r="E6" s="16" t="s">
        <v>54</v>
      </c>
      <c r="F6" s="13"/>
      <c r="G6" s="3" t="s">
        <v>42</v>
      </c>
      <c r="H6" s="3">
        <v>1</v>
      </c>
    </row>
    <row r="7" spans="1:8" x14ac:dyDescent="0.15">
      <c r="A7" s="5" t="s">
        <v>32</v>
      </c>
      <c r="B7" s="5">
        <v>1</v>
      </c>
      <c r="C7" s="16">
        <v>3</v>
      </c>
      <c r="D7" s="12" t="s">
        <v>56</v>
      </c>
      <c r="E7" s="16" t="s">
        <v>54</v>
      </c>
      <c r="F7" s="13"/>
      <c r="G7" s="3" t="s">
        <v>42</v>
      </c>
      <c r="H7" s="3">
        <v>1</v>
      </c>
    </row>
    <row r="8" spans="1:8" x14ac:dyDescent="0.15">
      <c r="A8" s="5" t="s">
        <v>33</v>
      </c>
      <c r="B8" s="5">
        <v>1</v>
      </c>
      <c r="C8" s="16">
        <v>4</v>
      </c>
      <c r="D8" s="12" t="s">
        <v>57</v>
      </c>
      <c r="E8" s="16" t="s">
        <v>54</v>
      </c>
      <c r="F8" s="13"/>
      <c r="G8" s="3" t="s">
        <v>42</v>
      </c>
      <c r="H8" s="3">
        <v>1</v>
      </c>
    </row>
    <row r="9" spans="1:8" x14ac:dyDescent="0.15">
      <c r="A9" s="5" t="s">
        <v>34</v>
      </c>
      <c r="B9" s="5">
        <v>1</v>
      </c>
      <c r="C9" s="16">
        <v>5</v>
      </c>
      <c r="D9" s="12" t="s">
        <v>58</v>
      </c>
      <c r="E9" s="16" t="s">
        <v>54</v>
      </c>
      <c r="F9" s="13"/>
      <c r="G9" s="3" t="s">
        <v>42</v>
      </c>
      <c r="H9" s="3">
        <v>1</v>
      </c>
    </row>
    <row r="10" spans="1:8" x14ac:dyDescent="0.15">
      <c r="A10" s="5" t="s">
        <v>35</v>
      </c>
      <c r="B10" s="5">
        <v>1</v>
      </c>
      <c r="C10" s="16">
        <v>6</v>
      </c>
      <c r="D10" s="12" t="s">
        <v>59</v>
      </c>
      <c r="E10" s="16" t="s">
        <v>54</v>
      </c>
      <c r="F10" s="13"/>
      <c r="G10" s="3" t="s">
        <v>42</v>
      </c>
      <c r="H10" s="3">
        <v>1</v>
      </c>
    </row>
    <row r="11" spans="1:8" x14ac:dyDescent="0.15">
      <c r="A11" s="5" t="s">
        <v>36</v>
      </c>
      <c r="B11" s="5">
        <v>1</v>
      </c>
      <c r="C11" s="16">
        <v>7</v>
      </c>
      <c r="D11" s="12" t="s">
        <v>60</v>
      </c>
      <c r="E11" s="16" t="s">
        <v>54</v>
      </c>
      <c r="F11" s="13"/>
      <c r="G11" s="3" t="s">
        <v>42</v>
      </c>
      <c r="H11" s="3">
        <v>1</v>
      </c>
    </row>
    <row r="12" spans="1:8" x14ac:dyDescent="0.15">
      <c r="A12" s="5" t="s">
        <v>37</v>
      </c>
      <c r="B12" s="5">
        <v>1</v>
      </c>
      <c r="C12" s="16">
        <v>8</v>
      </c>
      <c r="D12" s="12" t="s">
        <v>61</v>
      </c>
      <c r="E12" s="16" t="s">
        <v>54</v>
      </c>
      <c r="F12" s="13"/>
      <c r="G12" s="3" t="s">
        <v>42</v>
      </c>
      <c r="H12" s="3">
        <v>1</v>
      </c>
    </row>
    <row r="13" spans="1:8" x14ac:dyDescent="0.15">
      <c r="A13" s="5" t="s">
        <v>30</v>
      </c>
      <c r="B13" s="5">
        <v>2</v>
      </c>
      <c r="C13" s="16">
        <v>9</v>
      </c>
      <c r="D13" s="12" t="s">
        <v>62</v>
      </c>
      <c r="E13" s="16" t="s">
        <v>54</v>
      </c>
      <c r="F13" s="13"/>
      <c r="G13" s="3" t="s">
        <v>42</v>
      </c>
      <c r="H13" s="3">
        <v>1</v>
      </c>
    </row>
    <row r="14" spans="1:8" x14ac:dyDescent="0.15">
      <c r="A14" s="5" t="s">
        <v>31</v>
      </c>
      <c r="B14" s="5">
        <v>2</v>
      </c>
      <c r="C14" s="16">
        <v>10</v>
      </c>
      <c r="D14" s="12" t="s">
        <v>63</v>
      </c>
      <c r="E14" s="16" t="s">
        <v>54</v>
      </c>
      <c r="F14" s="13"/>
      <c r="G14" s="3" t="s">
        <v>42</v>
      </c>
      <c r="H14" s="3">
        <v>1</v>
      </c>
    </row>
    <row r="15" spans="1:8" x14ac:dyDescent="0.15">
      <c r="A15" s="5" t="s">
        <v>32</v>
      </c>
      <c r="B15" s="5">
        <v>2</v>
      </c>
      <c r="C15" s="16">
        <v>11</v>
      </c>
      <c r="D15" s="12" t="s">
        <v>64</v>
      </c>
      <c r="E15" s="16" t="s">
        <v>54</v>
      </c>
      <c r="F15" s="13"/>
      <c r="G15" s="3" t="s">
        <v>42</v>
      </c>
      <c r="H15" s="3">
        <v>1</v>
      </c>
    </row>
    <row r="16" spans="1:8" x14ac:dyDescent="0.15">
      <c r="A16" s="5" t="s">
        <v>33</v>
      </c>
      <c r="B16" s="5">
        <v>2</v>
      </c>
      <c r="C16" s="16">
        <v>12</v>
      </c>
      <c r="D16" s="12" t="s">
        <v>65</v>
      </c>
      <c r="E16" s="16" t="s">
        <v>54</v>
      </c>
      <c r="F16" s="13"/>
      <c r="G16" s="3" t="s">
        <v>42</v>
      </c>
      <c r="H16" s="3">
        <v>1</v>
      </c>
    </row>
    <row r="17" spans="1:8" x14ac:dyDescent="0.15">
      <c r="A17" s="5" t="s">
        <v>34</v>
      </c>
      <c r="B17" s="5">
        <v>2</v>
      </c>
      <c r="C17" s="16" t="s">
        <v>66</v>
      </c>
      <c r="D17" s="12" t="s">
        <v>67</v>
      </c>
      <c r="E17" s="16" t="s">
        <v>68</v>
      </c>
      <c r="F17" s="13"/>
      <c r="G17" s="3" t="s">
        <v>42</v>
      </c>
      <c r="H17" s="3">
        <v>1</v>
      </c>
    </row>
    <row r="18" spans="1:8" x14ac:dyDescent="0.15">
      <c r="A18" s="5" t="s">
        <v>35</v>
      </c>
      <c r="B18" s="5">
        <v>2</v>
      </c>
      <c r="C18" s="16" t="s">
        <v>45</v>
      </c>
      <c r="D18" s="12" t="s">
        <v>46</v>
      </c>
      <c r="E18" s="16" t="s">
        <v>44</v>
      </c>
      <c r="F18" s="13"/>
      <c r="G18" s="3" t="s">
        <v>42</v>
      </c>
      <c r="H18" s="3">
        <v>1</v>
      </c>
    </row>
    <row r="19" spans="1:8" x14ac:dyDescent="0.15">
      <c r="A19" s="5" t="s">
        <v>36</v>
      </c>
      <c r="B19" s="5">
        <v>2</v>
      </c>
      <c r="C19" s="16" t="s">
        <v>69</v>
      </c>
      <c r="D19" s="12" t="s">
        <v>70</v>
      </c>
      <c r="E19" s="16" t="s">
        <v>71</v>
      </c>
      <c r="F19" s="13"/>
      <c r="G19" s="3" t="s">
        <v>42</v>
      </c>
      <c r="H19" s="3">
        <v>1</v>
      </c>
    </row>
    <row r="20" spans="1:8" x14ac:dyDescent="0.15">
      <c r="A20" s="5" t="s">
        <v>37</v>
      </c>
      <c r="B20" s="5">
        <v>2</v>
      </c>
      <c r="C20" s="16" t="s">
        <v>72</v>
      </c>
      <c r="D20" s="12" t="s">
        <v>73</v>
      </c>
      <c r="E20" s="16" t="s">
        <v>74</v>
      </c>
      <c r="F20" s="13"/>
      <c r="G20" s="3" t="s">
        <v>42</v>
      </c>
      <c r="H20" s="3">
        <v>1</v>
      </c>
    </row>
    <row r="21" spans="1:8" x14ac:dyDescent="0.15">
      <c r="A21" s="5" t="s">
        <v>30</v>
      </c>
      <c r="B21" s="5">
        <v>3</v>
      </c>
      <c r="C21" s="16" t="s">
        <v>75</v>
      </c>
      <c r="D21" s="12" t="s">
        <v>73</v>
      </c>
      <c r="E21" s="16" t="s">
        <v>74</v>
      </c>
      <c r="F21" s="13"/>
      <c r="G21" s="3" t="s">
        <v>42</v>
      </c>
      <c r="H21" s="3">
        <v>1</v>
      </c>
    </row>
    <row r="22" spans="1:8" x14ac:dyDescent="0.15">
      <c r="A22" s="5" t="s">
        <v>31</v>
      </c>
      <c r="B22" s="5">
        <v>3</v>
      </c>
      <c r="C22" s="16" t="s">
        <v>76</v>
      </c>
      <c r="D22" s="12" t="s">
        <v>73</v>
      </c>
      <c r="E22" s="16" t="s">
        <v>77</v>
      </c>
      <c r="F22" s="13"/>
      <c r="G22" s="3" t="s">
        <v>42</v>
      </c>
      <c r="H22" s="3">
        <v>1</v>
      </c>
    </row>
    <row r="23" spans="1:8" x14ac:dyDescent="0.15">
      <c r="A23" s="5" t="s">
        <v>32</v>
      </c>
      <c r="B23" s="5">
        <v>3</v>
      </c>
      <c r="C23" s="16" t="s">
        <v>78</v>
      </c>
      <c r="D23" s="12" t="s">
        <v>73</v>
      </c>
      <c r="E23" s="16" t="s">
        <v>79</v>
      </c>
      <c r="F23" s="13"/>
      <c r="G23" s="3" t="s">
        <v>42</v>
      </c>
      <c r="H23" s="3">
        <v>1</v>
      </c>
    </row>
    <row r="24" spans="1:8" x14ac:dyDescent="0.15">
      <c r="A24" s="5" t="s">
        <v>33</v>
      </c>
      <c r="B24" s="5">
        <v>3</v>
      </c>
      <c r="C24" s="3" t="s">
        <v>80</v>
      </c>
      <c r="D24" s="12" t="s">
        <v>73</v>
      </c>
      <c r="E24" s="3" t="s">
        <v>79</v>
      </c>
      <c r="F24" s="13"/>
      <c r="G24" s="3" t="s">
        <v>42</v>
      </c>
      <c r="H24" s="3">
        <v>1</v>
      </c>
    </row>
    <row r="25" spans="1:8" x14ac:dyDescent="0.15">
      <c r="A25" s="5" t="s">
        <v>34</v>
      </c>
      <c r="B25" s="5">
        <v>3</v>
      </c>
      <c r="C25" s="16" t="s">
        <v>81</v>
      </c>
      <c r="D25" s="12" t="s">
        <v>73</v>
      </c>
      <c r="E25" s="16" t="s">
        <v>82</v>
      </c>
      <c r="F25" s="13"/>
      <c r="G25" s="3" t="s">
        <v>42</v>
      </c>
      <c r="H25" s="3">
        <v>1</v>
      </c>
    </row>
    <row r="26" spans="1:8" x14ac:dyDescent="0.15">
      <c r="A26" s="5" t="s">
        <v>35</v>
      </c>
      <c r="B26" s="5">
        <v>3</v>
      </c>
      <c r="C26" s="16" t="s">
        <v>83</v>
      </c>
      <c r="D26" s="12" t="s">
        <v>73</v>
      </c>
      <c r="E26" s="16" t="s">
        <v>84</v>
      </c>
      <c r="F26" s="13"/>
      <c r="G26" s="3" t="s">
        <v>42</v>
      </c>
      <c r="H26" s="3">
        <v>1</v>
      </c>
    </row>
    <row r="27" spans="1:8" x14ac:dyDescent="0.15">
      <c r="A27" s="5" t="s">
        <v>36</v>
      </c>
      <c r="B27" s="5">
        <v>3</v>
      </c>
      <c r="C27" s="16" t="s">
        <v>85</v>
      </c>
      <c r="D27" s="12" t="s">
        <v>73</v>
      </c>
      <c r="E27" s="16" t="s">
        <v>84</v>
      </c>
      <c r="F27" s="13"/>
      <c r="G27" s="3" t="s">
        <v>42</v>
      </c>
      <c r="H27" s="3">
        <v>1</v>
      </c>
    </row>
    <row r="28" spans="1:8" x14ac:dyDescent="0.15">
      <c r="A28" s="5" t="s">
        <v>37</v>
      </c>
      <c r="B28" s="5">
        <v>3</v>
      </c>
      <c r="C28" s="16" t="s">
        <v>48</v>
      </c>
      <c r="D28" s="12" t="s">
        <v>48</v>
      </c>
      <c r="E28" s="16" t="s">
        <v>48</v>
      </c>
      <c r="F28" s="13"/>
      <c r="G28" s="3" t="s">
        <v>42</v>
      </c>
      <c r="H28" s="3">
        <v>1</v>
      </c>
    </row>
    <row r="29" spans="1:8" x14ac:dyDescent="0.15">
      <c r="A29" s="5" t="s">
        <v>30</v>
      </c>
      <c r="B29" s="5">
        <v>4</v>
      </c>
      <c r="C29" s="16">
        <v>1</v>
      </c>
      <c r="D29" s="3" t="s">
        <v>53</v>
      </c>
      <c r="E29" s="3" t="s">
        <v>54</v>
      </c>
      <c r="F29" s="13"/>
      <c r="G29" s="3" t="s">
        <v>43</v>
      </c>
      <c r="H29" s="3">
        <v>1</v>
      </c>
    </row>
    <row r="30" spans="1:8" x14ac:dyDescent="0.15">
      <c r="A30" s="5" t="s">
        <v>31</v>
      </c>
      <c r="B30" s="5">
        <v>4</v>
      </c>
      <c r="C30" s="16">
        <v>2</v>
      </c>
      <c r="D30" s="3" t="s">
        <v>55</v>
      </c>
      <c r="E30" s="3" t="s">
        <v>54</v>
      </c>
      <c r="F30" s="13"/>
      <c r="G30" s="3" t="s">
        <v>43</v>
      </c>
      <c r="H30" s="3">
        <v>1</v>
      </c>
    </row>
    <row r="31" spans="1:8" x14ac:dyDescent="0.15">
      <c r="A31" s="5" t="s">
        <v>32</v>
      </c>
      <c r="B31" s="5">
        <v>4</v>
      </c>
      <c r="C31" s="16">
        <v>3</v>
      </c>
      <c r="D31" s="3" t="s">
        <v>56</v>
      </c>
      <c r="E31" s="3" t="s">
        <v>54</v>
      </c>
      <c r="F31" s="13"/>
      <c r="G31" s="3" t="s">
        <v>43</v>
      </c>
      <c r="H31" s="3">
        <v>1</v>
      </c>
    </row>
    <row r="32" spans="1:8" x14ac:dyDescent="0.15">
      <c r="A32" s="5" t="s">
        <v>33</v>
      </c>
      <c r="B32" s="5">
        <v>4</v>
      </c>
      <c r="C32" s="16">
        <v>4</v>
      </c>
      <c r="D32" s="3" t="s">
        <v>57</v>
      </c>
      <c r="E32" s="3" t="s">
        <v>54</v>
      </c>
      <c r="F32" s="13"/>
      <c r="G32" s="3" t="s">
        <v>43</v>
      </c>
      <c r="H32" s="3">
        <v>1</v>
      </c>
    </row>
    <row r="33" spans="1:8" x14ac:dyDescent="0.15">
      <c r="A33" s="5" t="s">
        <v>34</v>
      </c>
      <c r="B33" s="5">
        <v>4</v>
      </c>
      <c r="C33" s="16">
        <v>5</v>
      </c>
      <c r="D33" s="3" t="s">
        <v>58</v>
      </c>
      <c r="E33" s="3" t="s">
        <v>54</v>
      </c>
      <c r="F33" s="13"/>
      <c r="G33" s="3" t="s">
        <v>43</v>
      </c>
      <c r="H33" s="3">
        <v>1</v>
      </c>
    </row>
    <row r="34" spans="1:8" x14ac:dyDescent="0.15">
      <c r="A34" s="5" t="s">
        <v>35</v>
      </c>
      <c r="B34" s="5">
        <v>4</v>
      </c>
      <c r="C34" s="16">
        <v>6</v>
      </c>
      <c r="D34" s="3" t="s">
        <v>59</v>
      </c>
      <c r="E34" s="3" t="s">
        <v>54</v>
      </c>
      <c r="F34" s="13"/>
      <c r="G34" s="3" t="s">
        <v>43</v>
      </c>
      <c r="H34" s="3">
        <v>1</v>
      </c>
    </row>
    <row r="35" spans="1:8" x14ac:dyDescent="0.15">
      <c r="A35" s="5" t="s">
        <v>36</v>
      </c>
      <c r="B35" s="5">
        <v>4</v>
      </c>
      <c r="C35" s="16">
        <v>7</v>
      </c>
      <c r="D35" s="3" t="s">
        <v>60</v>
      </c>
      <c r="E35" s="3" t="s">
        <v>54</v>
      </c>
      <c r="F35" s="13"/>
      <c r="G35" s="3" t="s">
        <v>43</v>
      </c>
      <c r="H35" s="3">
        <v>1</v>
      </c>
    </row>
    <row r="36" spans="1:8" x14ac:dyDescent="0.15">
      <c r="A36" s="5" t="s">
        <v>37</v>
      </c>
      <c r="B36" s="5">
        <v>4</v>
      </c>
      <c r="C36" s="16">
        <v>8</v>
      </c>
      <c r="D36" s="3" t="s">
        <v>61</v>
      </c>
      <c r="E36" s="3" t="s">
        <v>54</v>
      </c>
      <c r="F36" s="13"/>
      <c r="G36" s="3" t="s">
        <v>43</v>
      </c>
      <c r="H36" s="3">
        <v>1</v>
      </c>
    </row>
    <row r="37" spans="1:8" x14ac:dyDescent="0.15">
      <c r="A37" s="5" t="s">
        <v>30</v>
      </c>
      <c r="B37" s="5">
        <v>5</v>
      </c>
      <c r="C37" s="16">
        <v>9</v>
      </c>
      <c r="D37" s="3" t="s">
        <v>62</v>
      </c>
      <c r="E37" s="3" t="s">
        <v>54</v>
      </c>
      <c r="F37" s="13"/>
      <c r="G37" s="3" t="s">
        <v>43</v>
      </c>
      <c r="H37" s="3">
        <v>1</v>
      </c>
    </row>
    <row r="38" spans="1:8" x14ac:dyDescent="0.15">
      <c r="A38" s="5" t="s">
        <v>31</v>
      </c>
      <c r="B38" s="5">
        <v>5</v>
      </c>
      <c r="C38" s="16">
        <v>10</v>
      </c>
      <c r="D38" s="3" t="s">
        <v>63</v>
      </c>
      <c r="E38" s="3" t="s">
        <v>54</v>
      </c>
      <c r="F38" s="13"/>
      <c r="G38" s="3" t="s">
        <v>43</v>
      </c>
      <c r="H38" s="3">
        <v>1</v>
      </c>
    </row>
    <row r="39" spans="1:8" x14ac:dyDescent="0.15">
      <c r="A39" s="5" t="s">
        <v>32</v>
      </c>
      <c r="B39" s="5">
        <v>5</v>
      </c>
      <c r="C39" s="16">
        <v>11</v>
      </c>
      <c r="D39" s="3" t="s">
        <v>64</v>
      </c>
      <c r="E39" s="3" t="s">
        <v>54</v>
      </c>
      <c r="F39" s="13"/>
      <c r="G39" s="3" t="s">
        <v>43</v>
      </c>
      <c r="H39" s="3">
        <v>1</v>
      </c>
    </row>
    <row r="40" spans="1:8" x14ac:dyDescent="0.15">
      <c r="A40" s="5" t="s">
        <v>33</v>
      </c>
      <c r="B40" s="5">
        <v>5</v>
      </c>
      <c r="C40" s="16">
        <v>12</v>
      </c>
      <c r="D40" s="3" t="s">
        <v>65</v>
      </c>
      <c r="E40" s="3" t="s">
        <v>54</v>
      </c>
      <c r="F40" s="13"/>
      <c r="G40" s="3" t="s">
        <v>43</v>
      </c>
      <c r="H40" s="3">
        <v>1</v>
      </c>
    </row>
    <row r="41" spans="1:8" x14ac:dyDescent="0.15">
      <c r="A41" s="5" t="s">
        <v>34</v>
      </c>
      <c r="B41" s="5">
        <v>5</v>
      </c>
      <c r="C41" s="16" t="s">
        <v>66</v>
      </c>
      <c r="D41" s="18" t="s">
        <v>67</v>
      </c>
      <c r="E41" s="16" t="s">
        <v>68</v>
      </c>
      <c r="F41" s="13"/>
      <c r="G41" s="3" t="s">
        <v>43</v>
      </c>
      <c r="H41" s="3">
        <v>1</v>
      </c>
    </row>
    <row r="42" spans="1:8" x14ac:dyDescent="0.15">
      <c r="A42" s="5" t="s">
        <v>35</v>
      </c>
      <c r="B42" s="5">
        <v>5</v>
      </c>
      <c r="C42" s="3" t="s">
        <v>45</v>
      </c>
      <c r="D42" s="18" t="s">
        <v>46</v>
      </c>
      <c r="E42" s="3" t="s">
        <v>44</v>
      </c>
      <c r="F42" s="13"/>
      <c r="G42" s="3" t="s">
        <v>43</v>
      </c>
      <c r="H42" s="3">
        <v>1</v>
      </c>
    </row>
    <row r="43" spans="1:8" x14ac:dyDescent="0.15">
      <c r="A43" s="5" t="s">
        <v>36</v>
      </c>
      <c r="B43" s="5">
        <v>5</v>
      </c>
      <c r="C43" s="3" t="s">
        <v>69</v>
      </c>
      <c r="D43" s="18" t="s">
        <v>70</v>
      </c>
      <c r="E43" s="3" t="s">
        <v>71</v>
      </c>
      <c r="F43" s="13"/>
      <c r="G43" s="3" t="s">
        <v>43</v>
      </c>
      <c r="H43" s="3">
        <v>1</v>
      </c>
    </row>
    <row r="44" spans="1:8" ht="13" customHeight="1" x14ac:dyDescent="0.15">
      <c r="A44" s="5" t="s">
        <v>37</v>
      </c>
      <c r="B44" s="5">
        <v>5</v>
      </c>
      <c r="C44" s="3" t="s">
        <v>72</v>
      </c>
      <c r="D44" s="19" t="s">
        <v>73</v>
      </c>
      <c r="E44" s="3" t="s">
        <v>74</v>
      </c>
      <c r="F44" s="13"/>
      <c r="G44" s="3" t="s">
        <v>43</v>
      </c>
      <c r="H44" s="3">
        <v>1</v>
      </c>
    </row>
    <row r="45" spans="1:8" x14ac:dyDescent="0.15">
      <c r="A45" s="5" t="s">
        <v>30</v>
      </c>
      <c r="B45" s="5">
        <v>6</v>
      </c>
      <c r="C45" s="3" t="s">
        <v>75</v>
      </c>
      <c r="D45" s="19" t="s">
        <v>73</v>
      </c>
      <c r="E45" s="3" t="s">
        <v>74</v>
      </c>
      <c r="F45" s="13"/>
      <c r="G45" s="3" t="s">
        <v>43</v>
      </c>
      <c r="H45" s="3">
        <v>1</v>
      </c>
    </row>
    <row r="46" spans="1:8" x14ac:dyDescent="0.15">
      <c r="A46" s="5" t="s">
        <v>31</v>
      </c>
      <c r="B46" s="5">
        <v>6</v>
      </c>
      <c r="C46" s="3" t="s">
        <v>76</v>
      </c>
      <c r="D46" s="19" t="s">
        <v>73</v>
      </c>
      <c r="E46" s="3" t="s">
        <v>77</v>
      </c>
      <c r="F46" s="13"/>
      <c r="G46" s="3" t="s">
        <v>43</v>
      </c>
      <c r="H46" s="3">
        <v>1</v>
      </c>
    </row>
    <row r="47" spans="1:8" x14ac:dyDescent="0.15">
      <c r="A47" s="5" t="s">
        <v>32</v>
      </c>
      <c r="B47" s="5">
        <v>6</v>
      </c>
      <c r="C47" s="3" t="s">
        <v>78</v>
      </c>
      <c r="D47" s="19" t="s">
        <v>73</v>
      </c>
      <c r="E47" s="3" t="s">
        <v>79</v>
      </c>
      <c r="F47" s="13"/>
      <c r="G47" s="3" t="s">
        <v>43</v>
      </c>
      <c r="H47" s="3">
        <v>1</v>
      </c>
    </row>
    <row r="48" spans="1:8" x14ac:dyDescent="0.15">
      <c r="A48" s="5" t="s">
        <v>33</v>
      </c>
      <c r="B48" s="5">
        <v>6</v>
      </c>
      <c r="C48" s="3" t="s">
        <v>80</v>
      </c>
      <c r="D48" s="19" t="s">
        <v>73</v>
      </c>
      <c r="E48" s="3" t="s">
        <v>79</v>
      </c>
      <c r="F48" s="13"/>
      <c r="G48" s="3" t="s">
        <v>43</v>
      </c>
      <c r="H48" s="3">
        <v>1</v>
      </c>
    </row>
    <row r="49" spans="1:8" x14ac:dyDescent="0.15">
      <c r="A49" s="5" t="s">
        <v>34</v>
      </c>
      <c r="B49" s="5">
        <v>6</v>
      </c>
      <c r="C49" s="16" t="s">
        <v>81</v>
      </c>
      <c r="D49" s="19" t="s">
        <v>73</v>
      </c>
      <c r="E49" s="3" t="s">
        <v>82</v>
      </c>
      <c r="F49" s="13"/>
      <c r="G49" s="3" t="s">
        <v>43</v>
      </c>
      <c r="H49" s="3">
        <v>1</v>
      </c>
    </row>
    <row r="50" spans="1:8" x14ac:dyDescent="0.15">
      <c r="A50" s="5" t="s">
        <v>35</v>
      </c>
      <c r="B50" s="5">
        <v>6</v>
      </c>
      <c r="C50" s="16" t="s">
        <v>83</v>
      </c>
      <c r="D50" s="19" t="s">
        <v>73</v>
      </c>
      <c r="E50" s="16" t="s">
        <v>84</v>
      </c>
      <c r="F50" s="13"/>
      <c r="G50" s="3" t="s">
        <v>43</v>
      </c>
      <c r="H50" s="3">
        <v>1</v>
      </c>
    </row>
    <row r="51" spans="1:8" x14ac:dyDescent="0.15">
      <c r="A51" s="5" t="s">
        <v>36</v>
      </c>
      <c r="B51" s="5">
        <v>6</v>
      </c>
      <c r="C51" s="16" t="s">
        <v>85</v>
      </c>
      <c r="D51" s="19" t="s">
        <v>73</v>
      </c>
      <c r="E51" s="16" t="s">
        <v>84</v>
      </c>
      <c r="F51" s="13"/>
      <c r="G51" s="3" t="s">
        <v>43</v>
      </c>
      <c r="H51" s="3">
        <v>1</v>
      </c>
    </row>
    <row r="52" spans="1:8" x14ac:dyDescent="0.15">
      <c r="A52" s="5" t="s">
        <v>37</v>
      </c>
      <c r="B52" s="5">
        <v>6</v>
      </c>
      <c r="C52" s="3" t="s">
        <v>48</v>
      </c>
      <c r="D52" s="3" t="s">
        <v>48</v>
      </c>
      <c r="E52" s="3" t="s">
        <v>48</v>
      </c>
      <c r="F52" s="13"/>
      <c r="G52" s="3" t="s">
        <v>43</v>
      </c>
      <c r="H52" s="3">
        <v>1</v>
      </c>
    </row>
    <row r="54" spans="1:8" x14ac:dyDescent="0.15">
      <c r="C54" s="17" t="s">
        <v>50</v>
      </c>
      <c r="D54" t="s">
        <v>25</v>
      </c>
      <c r="E54">
        <v>28</v>
      </c>
    </row>
    <row r="55" spans="1:8" x14ac:dyDescent="0.15">
      <c r="C55" s="1" t="s">
        <v>10</v>
      </c>
      <c r="D55" s="1" t="s">
        <v>6</v>
      </c>
      <c r="E55" s="1" t="s">
        <v>13</v>
      </c>
    </row>
    <row r="56" spans="1:8" x14ac:dyDescent="0.15">
      <c r="C56" s="1" t="s">
        <v>7</v>
      </c>
      <c r="D56" s="1">
        <v>6.2</v>
      </c>
      <c r="E56" s="1">
        <f>D56*(E54)</f>
        <v>173.6</v>
      </c>
    </row>
    <row r="57" spans="1:8" x14ac:dyDescent="0.15">
      <c r="C57" s="1" t="s">
        <v>27</v>
      </c>
      <c r="D57" s="1">
        <v>7.5</v>
      </c>
      <c r="E57" s="1">
        <f>D57*(E54)</f>
        <v>210</v>
      </c>
    </row>
    <row r="58" spans="1:8" x14ac:dyDescent="0.15">
      <c r="C58" s="1" t="s">
        <v>8</v>
      </c>
      <c r="D58" s="1">
        <v>0.15</v>
      </c>
      <c r="E58" s="1">
        <f>D58*(E54)</f>
        <v>4.2</v>
      </c>
    </row>
    <row r="59" spans="1:8" x14ac:dyDescent="0.15">
      <c r="C59" s="1" t="s">
        <v>9</v>
      </c>
      <c r="D59" s="1">
        <v>0.15</v>
      </c>
      <c r="E59" s="1">
        <f>D59*(E54)</f>
        <v>4.2</v>
      </c>
    </row>
    <row r="60" spans="1:8" x14ac:dyDescent="0.15">
      <c r="D60">
        <f>SUM(D56:D59)</f>
        <v>14</v>
      </c>
      <c r="E60">
        <f>SUM(E56:E59)</f>
        <v>392</v>
      </c>
    </row>
    <row r="62" spans="1:8" x14ac:dyDescent="0.15">
      <c r="C62" s="17" t="s">
        <v>51</v>
      </c>
      <c r="D62" t="s">
        <v>25</v>
      </c>
      <c r="E62">
        <v>28</v>
      </c>
    </row>
    <row r="63" spans="1:8" x14ac:dyDescent="0.15">
      <c r="C63" s="1" t="s">
        <v>10</v>
      </c>
      <c r="D63" s="1" t="s">
        <v>6</v>
      </c>
      <c r="E63" s="1" t="s">
        <v>13</v>
      </c>
    </row>
    <row r="64" spans="1:8" x14ac:dyDescent="0.15">
      <c r="C64" s="1" t="s">
        <v>7</v>
      </c>
      <c r="D64" s="1">
        <v>6.2</v>
      </c>
      <c r="E64" s="1">
        <f>D64*(E62)</f>
        <v>173.6</v>
      </c>
    </row>
    <row r="65" spans="3:5" x14ac:dyDescent="0.15">
      <c r="C65" s="1" t="s">
        <v>27</v>
      </c>
      <c r="D65" s="1">
        <v>7.5</v>
      </c>
      <c r="E65" s="1">
        <f>D65*(E62)</f>
        <v>210</v>
      </c>
    </row>
    <row r="66" spans="3:5" x14ac:dyDescent="0.15">
      <c r="C66" s="1" t="s">
        <v>8</v>
      </c>
      <c r="D66" s="1">
        <v>0.15</v>
      </c>
      <c r="E66" s="1">
        <f>D66*(E62)</f>
        <v>4.2</v>
      </c>
    </row>
    <row r="67" spans="3:5" x14ac:dyDescent="0.15">
      <c r="C67" s="1" t="s">
        <v>9</v>
      </c>
      <c r="D67" s="1">
        <v>0.15</v>
      </c>
      <c r="E67" s="1">
        <f>D67*(E62)</f>
        <v>4.2</v>
      </c>
    </row>
    <row r="68" spans="3:5" x14ac:dyDescent="0.15">
      <c r="D68">
        <f>SUM(D64:D67)</f>
        <v>14</v>
      </c>
      <c r="E68">
        <f>SUM(E64:E67)</f>
        <v>392</v>
      </c>
    </row>
    <row r="70" spans="3:5" x14ac:dyDescent="0.15">
      <c r="C70" s="6" t="s">
        <v>4</v>
      </c>
      <c r="D70" s="7" t="s">
        <v>52</v>
      </c>
      <c r="E70" s="8"/>
    </row>
    <row r="71" spans="3:5" x14ac:dyDescent="0.15">
      <c r="C71" s="9" t="s">
        <v>23</v>
      </c>
      <c r="D71" s="10" t="s">
        <v>14</v>
      </c>
      <c r="E71" s="10" t="s">
        <v>15</v>
      </c>
    </row>
    <row r="72" spans="3:5" x14ac:dyDescent="0.15">
      <c r="C72" s="11" t="s">
        <v>19</v>
      </c>
      <c r="D72" s="10">
        <v>95</v>
      </c>
      <c r="E72" s="10" t="s">
        <v>26</v>
      </c>
    </row>
    <row r="73" spans="3:5" x14ac:dyDescent="0.15">
      <c r="C73" s="11" t="s">
        <v>17</v>
      </c>
      <c r="D73" s="10">
        <v>95</v>
      </c>
      <c r="E73" s="10" t="s">
        <v>38</v>
      </c>
    </row>
    <row r="74" spans="3:5" x14ac:dyDescent="0.15">
      <c r="C74" s="11" t="s">
        <v>11</v>
      </c>
      <c r="D74" s="10" t="s">
        <v>40</v>
      </c>
      <c r="E74" s="10" t="s">
        <v>38</v>
      </c>
    </row>
    <row r="75" spans="3:5" x14ac:dyDescent="0.15">
      <c r="C75" s="11" t="s">
        <v>12</v>
      </c>
      <c r="D75" s="10">
        <v>72</v>
      </c>
      <c r="E75" s="10" t="s">
        <v>47</v>
      </c>
    </row>
    <row r="76" spans="3:5" x14ac:dyDescent="0.15">
      <c r="C76" s="11" t="s">
        <v>24</v>
      </c>
      <c r="D76" s="10" t="s">
        <v>41</v>
      </c>
      <c r="E76" s="10"/>
    </row>
    <row r="77" spans="3:5" x14ac:dyDescent="0.15">
      <c r="C77" s="11" t="s">
        <v>18</v>
      </c>
      <c r="D77" s="10">
        <v>72</v>
      </c>
      <c r="E77" s="10" t="s">
        <v>39</v>
      </c>
    </row>
  </sheetData>
  <sortState xmlns:xlrd2="http://schemas.microsoft.com/office/spreadsheetml/2017/richdata2" ref="I5:L52">
    <sortCondition ref="J5:J52"/>
    <sortCondition ref="I5:I52"/>
  </sortState>
  <phoneticPr fontId="1" type="noConversion"/>
  <pageMargins left="0.75" right="0.2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94BA-0784-DE45-8FF6-0717523E96C9}">
  <dimension ref="A1:I77"/>
  <sheetViews>
    <sheetView view="pageLayout" zoomScale="110" zoomScalePageLayoutView="110" workbookViewId="0">
      <selection activeCell="C12" sqref="C12"/>
    </sheetView>
  </sheetViews>
  <sheetFormatPr baseColWidth="10" defaultRowHeight="13" x14ac:dyDescent="0.15"/>
  <cols>
    <col min="2" max="2" width="5.1640625" bestFit="1" customWidth="1"/>
    <col min="3" max="3" width="6.1640625" customWidth="1"/>
    <col min="4" max="4" width="17" bestFit="1" customWidth="1"/>
    <col min="5" max="5" width="27.83203125" bestFit="1" customWidth="1"/>
    <col min="6" max="6" width="13.1640625" bestFit="1" customWidth="1"/>
    <col min="7" max="7" width="6" bestFit="1" customWidth="1"/>
    <col min="8" max="8" width="9.33203125" bestFit="1" customWidth="1"/>
    <col min="9" max="9" width="5.1640625" customWidth="1"/>
  </cols>
  <sheetData>
    <row r="1" spans="1:9" x14ac:dyDescent="0.15">
      <c r="B1" t="s">
        <v>0</v>
      </c>
      <c r="D1" s="4" t="s">
        <v>86</v>
      </c>
      <c r="E1" t="s">
        <v>1</v>
      </c>
      <c r="F1" s="14" t="s">
        <v>49</v>
      </c>
    </row>
    <row r="2" spans="1:9" x14ac:dyDescent="0.15">
      <c r="B2" t="s">
        <v>5</v>
      </c>
      <c r="D2" s="2">
        <v>44160</v>
      </c>
    </row>
    <row r="4" spans="1:9" x14ac:dyDescent="0.15">
      <c r="B4" s="3" t="s">
        <v>28</v>
      </c>
      <c r="C4" s="3" t="s">
        <v>29</v>
      </c>
      <c r="D4" s="3" t="s">
        <v>16</v>
      </c>
      <c r="E4" s="3" t="s">
        <v>20</v>
      </c>
      <c r="F4" s="3" t="s">
        <v>22</v>
      </c>
      <c r="G4" s="3" t="s">
        <v>21</v>
      </c>
      <c r="H4" s="3"/>
      <c r="I4" s="3"/>
    </row>
    <row r="5" spans="1:9" x14ac:dyDescent="0.15">
      <c r="A5">
        <v>1</v>
      </c>
      <c r="B5" s="5" t="s">
        <v>30</v>
      </c>
      <c r="C5" s="5">
        <v>1</v>
      </c>
      <c r="D5" s="3">
        <v>1</v>
      </c>
      <c r="E5" s="16" t="s">
        <v>53</v>
      </c>
      <c r="F5" s="15" t="s">
        <v>54</v>
      </c>
      <c r="G5" s="3">
        <v>2</v>
      </c>
      <c r="I5" s="3"/>
    </row>
    <row r="6" spans="1:9" x14ac:dyDescent="0.15">
      <c r="A6">
        <v>2</v>
      </c>
      <c r="B6" s="5" t="s">
        <v>31</v>
      </c>
      <c r="C6" s="5">
        <v>1</v>
      </c>
      <c r="D6" s="16">
        <v>2</v>
      </c>
      <c r="E6" s="16" t="s">
        <v>55</v>
      </c>
      <c r="F6" s="16" t="s">
        <v>54</v>
      </c>
      <c r="G6" s="3">
        <v>2</v>
      </c>
      <c r="I6" s="3"/>
    </row>
    <row r="7" spans="1:9" x14ac:dyDescent="0.15">
      <c r="A7">
        <v>3</v>
      </c>
      <c r="B7" s="5" t="s">
        <v>32</v>
      </c>
      <c r="C7" s="5">
        <v>1</v>
      </c>
      <c r="D7" s="16">
        <v>3</v>
      </c>
      <c r="E7" s="16" t="s">
        <v>56</v>
      </c>
      <c r="F7" s="16" t="s">
        <v>54</v>
      </c>
      <c r="G7" s="3">
        <v>2</v>
      </c>
      <c r="I7" s="3"/>
    </row>
    <row r="8" spans="1:9" x14ac:dyDescent="0.15">
      <c r="A8">
        <v>4</v>
      </c>
      <c r="B8" s="5" t="s">
        <v>33</v>
      </c>
      <c r="C8" s="5">
        <v>1</v>
      </c>
      <c r="D8" s="16">
        <v>4</v>
      </c>
      <c r="E8" s="16" t="s">
        <v>57</v>
      </c>
      <c r="F8" s="16" t="s">
        <v>54</v>
      </c>
      <c r="G8" s="3">
        <v>2</v>
      </c>
      <c r="I8" s="3"/>
    </row>
    <row r="9" spans="1:9" x14ac:dyDescent="0.15">
      <c r="A9">
        <v>5</v>
      </c>
      <c r="B9" s="5" t="s">
        <v>34</v>
      </c>
      <c r="C9" s="5">
        <v>1</v>
      </c>
      <c r="D9" s="16">
        <v>5</v>
      </c>
      <c r="E9" s="16" t="s">
        <v>58</v>
      </c>
      <c r="F9" s="16" t="s">
        <v>54</v>
      </c>
      <c r="G9" s="3">
        <v>2</v>
      </c>
      <c r="I9" s="3"/>
    </row>
    <row r="10" spans="1:9" x14ac:dyDescent="0.15">
      <c r="A10">
        <v>6</v>
      </c>
      <c r="B10" s="5" t="s">
        <v>35</v>
      </c>
      <c r="C10" s="5">
        <v>1</v>
      </c>
      <c r="D10" s="16">
        <v>6</v>
      </c>
      <c r="E10" s="16" t="s">
        <v>59</v>
      </c>
      <c r="F10" s="16" t="s">
        <v>54</v>
      </c>
      <c r="G10" s="3">
        <v>2</v>
      </c>
      <c r="I10" s="3"/>
    </row>
    <row r="11" spans="1:9" x14ac:dyDescent="0.15">
      <c r="A11">
        <v>7</v>
      </c>
      <c r="B11" s="5" t="s">
        <v>36</v>
      </c>
      <c r="C11" s="5">
        <v>1</v>
      </c>
      <c r="D11" s="16">
        <v>7</v>
      </c>
      <c r="E11" s="16" t="s">
        <v>60</v>
      </c>
      <c r="F11" s="16" t="s">
        <v>54</v>
      </c>
      <c r="G11" s="3">
        <v>2</v>
      </c>
      <c r="I11" s="3"/>
    </row>
    <row r="12" spans="1:9" x14ac:dyDescent="0.15">
      <c r="A12">
        <v>8</v>
      </c>
      <c r="B12" s="5" t="s">
        <v>37</v>
      </c>
      <c r="C12" s="5">
        <v>7</v>
      </c>
      <c r="D12" s="16">
        <v>8</v>
      </c>
      <c r="E12" s="16" t="s">
        <v>61</v>
      </c>
      <c r="F12" s="16" t="s">
        <v>54</v>
      </c>
      <c r="G12" s="3">
        <v>2</v>
      </c>
      <c r="I12" s="3"/>
    </row>
    <row r="13" spans="1:9" x14ac:dyDescent="0.15">
      <c r="A13">
        <v>9</v>
      </c>
      <c r="B13" s="5" t="s">
        <v>30</v>
      </c>
      <c r="C13" s="5">
        <v>2</v>
      </c>
      <c r="D13" s="16">
        <v>9</v>
      </c>
      <c r="E13" s="16" t="s">
        <v>62</v>
      </c>
      <c r="F13" s="16" t="s">
        <v>54</v>
      </c>
      <c r="G13" s="3">
        <v>2</v>
      </c>
      <c r="I13" s="3"/>
    </row>
    <row r="14" spans="1:9" x14ac:dyDescent="0.15">
      <c r="A14">
        <v>10</v>
      </c>
      <c r="B14" s="5" t="s">
        <v>31</v>
      </c>
      <c r="C14" s="5">
        <v>2</v>
      </c>
      <c r="D14" s="16">
        <v>10</v>
      </c>
      <c r="E14" s="16" t="s">
        <v>63</v>
      </c>
      <c r="F14" s="16" t="s">
        <v>54</v>
      </c>
      <c r="G14" s="3">
        <v>2</v>
      </c>
      <c r="I14" s="3"/>
    </row>
    <row r="15" spans="1:9" x14ac:dyDescent="0.15">
      <c r="A15">
        <v>11</v>
      </c>
      <c r="B15" s="5" t="s">
        <v>32</v>
      </c>
      <c r="C15" s="5">
        <v>2</v>
      </c>
      <c r="D15" s="16">
        <v>11</v>
      </c>
      <c r="E15" s="16" t="s">
        <v>64</v>
      </c>
      <c r="F15" s="16" t="s">
        <v>54</v>
      </c>
      <c r="G15" s="3">
        <v>2</v>
      </c>
      <c r="I15" s="3"/>
    </row>
    <row r="16" spans="1:9" x14ac:dyDescent="0.15">
      <c r="A16">
        <v>12</v>
      </c>
      <c r="B16" s="5" t="s">
        <v>33</v>
      </c>
      <c r="C16" s="5">
        <v>2</v>
      </c>
      <c r="D16" s="16">
        <v>12</v>
      </c>
      <c r="E16" s="16" t="s">
        <v>65</v>
      </c>
      <c r="F16" s="16" t="s">
        <v>54</v>
      </c>
      <c r="G16" s="3">
        <v>2</v>
      </c>
      <c r="I16" s="3"/>
    </row>
    <row r="17" spans="1:9" x14ac:dyDescent="0.15">
      <c r="A17">
        <v>13</v>
      </c>
      <c r="B17" s="5" t="s">
        <v>34</v>
      </c>
      <c r="C17" s="5">
        <v>2</v>
      </c>
      <c r="D17" s="16" t="s">
        <v>66</v>
      </c>
      <c r="E17" s="12" t="s">
        <v>67</v>
      </c>
      <c r="F17" s="16" t="s">
        <v>68</v>
      </c>
      <c r="G17" s="3">
        <v>2</v>
      </c>
      <c r="I17" s="3"/>
    </row>
    <row r="18" spans="1:9" x14ac:dyDescent="0.15">
      <c r="A18">
        <v>14</v>
      </c>
      <c r="B18" s="5" t="s">
        <v>35</v>
      </c>
      <c r="C18" s="5">
        <v>2</v>
      </c>
      <c r="D18" s="16" t="s">
        <v>45</v>
      </c>
      <c r="E18" s="12" t="s">
        <v>46</v>
      </c>
      <c r="F18" s="16" t="s">
        <v>44</v>
      </c>
      <c r="G18" s="3">
        <v>2</v>
      </c>
      <c r="I18" s="3"/>
    </row>
    <row r="19" spans="1:9" x14ac:dyDescent="0.15">
      <c r="A19">
        <v>15</v>
      </c>
      <c r="B19" s="5" t="s">
        <v>36</v>
      </c>
      <c r="C19" s="5">
        <v>2</v>
      </c>
      <c r="D19" s="16" t="s">
        <v>69</v>
      </c>
      <c r="E19" s="12" t="s">
        <v>70</v>
      </c>
      <c r="F19" s="16" t="s">
        <v>71</v>
      </c>
      <c r="G19" s="3">
        <v>2</v>
      </c>
      <c r="I19" s="3"/>
    </row>
    <row r="20" spans="1:9" x14ac:dyDescent="0.15">
      <c r="A20">
        <v>16</v>
      </c>
      <c r="B20" s="5" t="s">
        <v>37</v>
      </c>
      <c r="C20" s="5">
        <v>2</v>
      </c>
      <c r="D20" s="16" t="s">
        <v>72</v>
      </c>
      <c r="E20" s="16" t="s">
        <v>73</v>
      </c>
      <c r="F20" s="16" t="s">
        <v>74</v>
      </c>
      <c r="G20" s="3">
        <v>2</v>
      </c>
      <c r="I20" s="3"/>
    </row>
    <row r="21" spans="1:9" x14ac:dyDescent="0.15">
      <c r="A21">
        <v>17</v>
      </c>
      <c r="B21" s="5" t="s">
        <v>30</v>
      </c>
      <c r="C21" s="5">
        <v>3</v>
      </c>
      <c r="D21" s="16" t="s">
        <v>75</v>
      </c>
      <c r="E21" s="16" t="s">
        <v>73</v>
      </c>
      <c r="F21" s="16" t="s">
        <v>74</v>
      </c>
      <c r="G21" s="3">
        <v>2</v>
      </c>
      <c r="I21" s="3"/>
    </row>
    <row r="22" spans="1:9" x14ac:dyDescent="0.15">
      <c r="A22">
        <v>18</v>
      </c>
      <c r="B22" s="5" t="s">
        <v>31</v>
      </c>
      <c r="C22" s="5">
        <v>3</v>
      </c>
      <c r="D22" s="16" t="s">
        <v>76</v>
      </c>
      <c r="E22" s="16" t="s">
        <v>73</v>
      </c>
      <c r="F22" s="16" t="s">
        <v>77</v>
      </c>
      <c r="G22" s="3">
        <v>2</v>
      </c>
      <c r="I22" s="3"/>
    </row>
    <row r="23" spans="1:9" x14ac:dyDescent="0.15">
      <c r="A23">
        <v>19</v>
      </c>
      <c r="B23" s="5" t="s">
        <v>32</v>
      </c>
      <c r="C23" s="5">
        <v>3</v>
      </c>
      <c r="D23" s="16" t="s">
        <v>78</v>
      </c>
      <c r="E23" s="16" t="s">
        <v>73</v>
      </c>
      <c r="F23" s="16" t="s">
        <v>79</v>
      </c>
      <c r="G23" s="3">
        <v>2</v>
      </c>
      <c r="I23" s="3"/>
    </row>
    <row r="24" spans="1:9" x14ac:dyDescent="0.15">
      <c r="A24">
        <v>20</v>
      </c>
      <c r="B24" s="5" t="s">
        <v>33</v>
      </c>
      <c r="C24" s="5">
        <v>3</v>
      </c>
      <c r="D24" s="3" t="s">
        <v>80</v>
      </c>
      <c r="E24" s="16" t="s">
        <v>73</v>
      </c>
      <c r="F24" s="3" t="s">
        <v>79</v>
      </c>
      <c r="G24" s="3">
        <v>2</v>
      </c>
      <c r="I24" s="3"/>
    </row>
    <row r="25" spans="1:9" x14ac:dyDescent="0.15">
      <c r="A25">
        <v>21</v>
      </c>
      <c r="B25" s="5" t="s">
        <v>34</v>
      </c>
      <c r="C25" s="5">
        <v>3</v>
      </c>
      <c r="D25" s="16" t="s">
        <v>81</v>
      </c>
      <c r="E25" s="16" t="s">
        <v>73</v>
      </c>
      <c r="F25" s="16" t="s">
        <v>82</v>
      </c>
      <c r="G25" s="3">
        <v>2</v>
      </c>
      <c r="I25" s="3"/>
    </row>
    <row r="26" spans="1:9" x14ac:dyDescent="0.15">
      <c r="A26">
        <v>22</v>
      </c>
      <c r="B26" s="5" t="s">
        <v>35</v>
      </c>
      <c r="C26" s="5">
        <v>3</v>
      </c>
      <c r="D26" s="16" t="s">
        <v>83</v>
      </c>
      <c r="E26" s="16" t="s">
        <v>73</v>
      </c>
      <c r="F26" s="16" t="s">
        <v>84</v>
      </c>
      <c r="G26" s="3">
        <v>2</v>
      </c>
      <c r="I26" s="3"/>
    </row>
    <row r="27" spans="1:9" x14ac:dyDescent="0.15">
      <c r="A27">
        <v>23</v>
      </c>
      <c r="B27" s="5" t="s">
        <v>36</v>
      </c>
      <c r="C27" s="5">
        <v>3</v>
      </c>
      <c r="D27" s="16" t="s">
        <v>85</v>
      </c>
      <c r="E27" s="16" t="s">
        <v>73</v>
      </c>
      <c r="F27" s="16" t="s">
        <v>84</v>
      </c>
      <c r="G27" s="3">
        <v>2</v>
      </c>
      <c r="I27" s="3"/>
    </row>
    <row r="28" spans="1:9" x14ac:dyDescent="0.15">
      <c r="A28">
        <v>24</v>
      </c>
      <c r="B28" s="5" t="s">
        <v>37</v>
      </c>
      <c r="C28" s="5">
        <v>3</v>
      </c>
      <c r="D28" s="16" t="s">
        <v>48</v>
      </c>
      <c r="E28" s="16" t="s">
        <v>48</v>
      </c>
      <c r="F28" s="16" t="s">
        <v>48</v>
      </c>
      <c r="G28" s="3">
        <v>2</v>
      </c>
      <c r="I28" s="3"/>
    </row>
    <row r="29" spans="1:9" x14ac:dyDescent="0.15">
      <c r="A29">
        <v>25</v>
      </c>
      <c r="B29" s="5" t="s">
        <v>30</v>
      </c>
      <c r="C29" s="5">
        <v>4</v>
      </c>
      <c r="D29" s="3" t="s">
        <v>87</v>
      </c>
      <c r="E29" s="16" t="s">
        <v>88</v>
      </c>
      <c r="F29" s="15"/>
      <c r="G29" s="21">
        <v>3</v>
      </c>
      <c r="H29" s="3"/>
      <c r="I29" s="3"/>
    </row>
    <row r="30" spans="1:9" x14ac:dyDescent="0.15">
      <c r="A30">
        <v>26</v>
      </c>
      <c r="B30" s="5" t="s">
        <v>31</v>
      </c>
      <c r="C30" s="5">
        <v>4</v>
      </c>
      <c r="D30" s="16" t="s">
        <v>89</v>
      </c>
      <c r="E30" s="16" t="s">
        <v>88</v>
      </c>
      <c r="F30" s="16"/>
      <c r="G30" s="21">
        <v>3</v>
      </c>
      <c r="H30" s="3"/>
      <c r="I30" s="3"/>
    </row>
    <row r="31" spans="1:9" x14ac:dyDescent="0.15">
      <c r="A31">
        <v>27</v>
      </c>
      <c r="B31" s="5" t="s">
        <v>32</v>
      </c>
      <c r="C31" s="5">
        <v>4</v>
      </c>
      <c r="D31" s="16" t="s">
        <v>90</v>
      </c>
      <c r="E31" s="16" t="s">
        <v>88</v>
      </c>
      <c r="F31" s="16"/>
      <c r="G31" s="21">
        <v>3</v>
      </c>
      <c r="H31" s="3"/>
      <c r="I31" s="3"/>
    </row>
    <row r="32" spans="1:9" x14ac:dyDescent="0.15">
      <c r="A32">
        <v>28</v>
      </c>
      <c r="B32" s="5" t="s">
        <v>33</v>
      </c>
      <c r="C32" s="5">
        <v>4</v>
      </c>
      <c r="D32" s="16" t="s">
        <v>91</v>
      </c>
      <c r="E32" s="16" t="s">
        <v>88</v>
      </c>
      <c r="F32" s="16"/>
      <c r="G32" s="21">
        <v>3</v>
      </c>
      <c r="H32" s="3"/>
      <c r="I32" s="3"/>
    </row>
    <row r="33" spans="1:9" x14ac:dyDescent="0.15">
      <c r="A33">
        <v>29</v>
      </c>
      <c r="B33" s="5" t="s">
        <v>34</v>
      </c>
      <c r="C33" s="5">
        <v>4</v>
      </c>
      <c r="D33" s="16" t="s">
        <v>92</v>
      </c>
      <c r="E33" s="16" t="s">
        <v>88</v>
      </c>
      <c r="F33" s="16"/>
      <c r="G33" s="21">
        <v>3</v>
      </c>
      <c r="H33" s="3"/>
      <c r="I33" s="3"/>
    </row>
    <row r="34" spans="1:9" x14ac:dyDescent="0.15">
      <c r="A34">
        <v>30</v>
      </c>
      <c r="B34" s="5" t="s">
        <v>35</v>
      </c>
      <c r="C34" s="5">
        <v>4</v>
      </c>
      <c r="D34" s="16" t="s">
        <v>93</v>
      </c>
      <c r="E34" s="16" t="s">
        <v>88</v>
      </c>
      <c r="F34" s="16"/>
      <c r="G34" s="21">
        <v>3</v>
      </c>
      <c r="H34" s="3"/>
      <c r="I34" s="3"/>
    </row>
    <row r="35" spans="1:9" x14ac:dyDescent="0.15">
      <c r="A35">
        <v>31</v>
      </c>
      <c r="B35" s="5" t="s">
        <v>36</v>
      </c>
      <c r="C35" s="5">
        <v>4</v>
      </c>
      <c r="D35" s="16" t="s">
        <v>94</v>
      </c>
      <c r="E35" s="16" t="s">
        <v>88</v>
      </c>
      <c r="F35" s="16"/>
      <c r="G35" s="21">
        <v>3</v>
      </c>
      <c r="H35" s="3"/>
      <c r="I35" s="3"/>
    </row>
    <row r="36" spans="1:9" x14ac:dyDescent="0.15">
      <c r="A36">
        <v>32</v>
      </c>
      <c r="B36" s="5" t="s">
        <v>37</v>
      </c>
      <c r="C36" s="5">
        <v>4</v>
      </c>
      <c r="D36" s="16" t="s">
        <v>95</v>
      </c>
      <c r="E36" s="16" t="s">
        <v>88</v>
      </c>
      <c r="F36" s="16"/>
      <c r="G36" s="21">
        <v>3</v>
      </c>
      <c r="H36" s="3"/>
      <c r="I36" s="3"/>
    </row>
    <row r="37" spans="1:9" x14ac:dyDescent="0.15">
      <c r="A37">
        <v>33</v>
      </c>
      <c r="B37" s="5" t="s">
        <v>30</v>
      </c>
      <c r="C37" s="5">
        <v>5</v>
      </c>
      <c r="D37" s="16" t="s">
        <v>96</v>
      </c>
      <c r="E37" s="16" t="s">
        <v>88</v>
      </c>
      <c r="F37" s="16"/>
      <c r="G37" s="21">
        <v>3</v>
      </c>
      <c r="H37" s="3"/>
      <c r="I37" s="3"/>
    </row>
    <row r="38" spans="1:9" x14ac:dyDescent="0.15">
      <c r="A38">
        <v>34</v>
      </c>
      <c r="B38" s="5" t="s">
        <v>31</v>
      </c>
      <c r="C38" s="5">
        <v>5</v>
      </c>
      <c r="D38" s="16" t="s">
        <v>97</v>
      </c>
      <c r="E38" s="16" t="s">
        <v>88</v>
      </c>
      <c r="F38" s="16"/>
      <c r="G38" s="21">
        <v>3</v>
      </c>
      <c r="H38" s="3"/>
      <c r="I38" s="3"/>
    </row>
    <row r="39" spans="1:9" x14ac:dyDescent="0.15">
      <c r="A39">
        <v>35</v>
      </c>
      <c r="B39" s="5" t="s">
        <v>32</v>
      </c>
      <c r="C39" s="5">
        <v>5</v>
      </c>
      <c r="D39" s="16" t="s">
        <v>98</v>
      </c>
      <c r="E39" s="16" t="s">
        <v>88</v>
      </c>
      <c r="F39" s="16"/>
      <c r="G39" s="21">
        <v>3</v>
      </c>
      <c r="H39" s="3"/>
      <c r="I39" s="3"/>
    </row>
    <row r="40" spans="1:9" x14ac:dyDescent="0.15">
      <c r="A40">
        <v>36</v>
      </c>
      <c r="B40" s="5" t="s">
        <v>33</v>
      </c>
      <c r="C40" s="5">
        <v>5</v>
      </c>
      <c r="D40" s="16" t="s">
        <v>99</v>
      </c>
      <c r="E40" s="16" t="s">
        <v>88</v>
      </c>
      <c r="F40" s="16"/>
      <c r="G40" s="21">
        <v>3</v>
      </c>
      <c r="H40" s="3"/>
      <c r="I40" s="3"/>
    </row>
    <row r="41" spans="1:9" x14ac:dyDescent="0.15">
      <c r="A41">
        <v>37</v>
      </c>
      <c r="B41" s="5" t="s">
        <v>34</v>
      </c>
      <c r="C41" s="5">
        <v>5</v>
      </c>
      <c r="D41" s="16" t="s">
        <v>100</v>
      </c>
      <c r="E41" s="16" t="s">
        <v>88</v>
      </c>
      <c r="F41" s="16"/>
      <c r="G41" s="21">
        <v>3</v>
      </c>
      <c r="H41" s="3"/>
      <c r="I41" s="3"/>
    </row>
    <row r="42" spans="1:9" x14ac:dyDescent="0.15">
      <c r="A42">
        <v>38</v>
      </c>
      <c r="B42" s="5" t="s">
        <v>35</v>
      </c>
      <c r="C42" s="5">
        <v>5</v>
      </c>
      <c r="D42" s="16" t="s">
        <v>101</v>
      </c>
      <c r="E42" s="16" t="s">
        <v>88</v>
      </c>
      <c r="F42" s="16"/>
      <c r="G42" s="21">
        <v>3</v>
      </c>
      <c r="H42" s="3"/>
      <c r="I42" s="3"/>
    </row>
    <row r="43" spans="1:9" x14ac:dyDescent="0.15">
      <c r="A43">
        <v>39</v>
      </c>
      <c r="B43" s="5" t="s">
        <v>36</v>
      </c>
      <c r="C43" s="5">
        <v>5</v>
      </c>
      <c r="D43" s="16" t="s">
        <v>102</v>
      </c>
      <c r="E43" s="16" t="s">
        <v>88</v>
      </c>
      <c r="F43" s="16"/>
      <c r="G43" s="21">
        <v>3</v>
      </c>
      <c r="H43" s="3"/>
      <c r="I43" s="3"/>
    </row>
    <row r="44" spans="1:9" ht="13" customHeight="1" x14ac:dyDescent="0.15">
      <c r="A44">
        <v>40</v>
      </c>
      <c r="B44" s="5" t="s">
        <v>37</v>
      </c>
      <c r="C44" s="5">
        <v>5</v>
      </c>
      <c r="D44" s="16" t="s">
        <v>103</v>
      </c>
      <c r="E44" s="16" t="s">
        <v>88</v>
      </c>
      <c r="F44" s="16"/>
      <c r="G44" s="21">
        <v>3</v>
      </c>
      <c r="H44" s="3"/>
      <c r="I44" s="3"/>
    </row>
    <row r="45" spans="1:9" x14ac:dyDescent="0.15">
      <c r="A45">
        <v>41</v>
      </c>
      <c r="B45" s="5" t="s">
        <v>30</v>
      </c>
      <c r="C45" s="5">
        <v>6</v>
      </c>
      <c r="D45" s="16" t="s">
        <v>104</v>
      </c>
      <c r="E45" s="16" t="s">
        <v>88</v>
      </c>
      <c r="F45" s="16"/>
      <c r="G45" s="21">
        <v>3</v>
      </c>
      <c r="H45" s="3"/>
      <c r="I45" s="3"/>
    </row>
    <row r="46" spans="1:9" x14ac:dyDescent="0.15">
      <c r="A46">
        <v>42</v>
      </c>
      <c r="B46" s="5" t="s">
        <v>31</v>
      </c>
      <c r="C46" s="5">
        <v>6</v>
      </c>
      <c r="D46" s="16" t="s">
        <v>105</v>
      </c>
      <c r="E46" s="16" t="s">
        <v>88</v>
      </c>
      <c r="F46" s="16"/>
      <c r="G46" s="21">
        <v>3</v>
      </c>
      <c r="H46" s="3"/>
      <c r="I46" s="3"/>
    </row>
    <row r="47" spans="1:9" x14ac:dyDescent="0.15">
      <c r="A47">
        <v>43</v>
      </c>
      <c r="B47" s="5" t="s">
        <v>32</v>
      </c>
      <c r="C47" s="5">
        <v>6</v>
      </c>
      <c r="D47" s="16" t="s">
        <v>106</v>
      </c>
      <c r="E47" s="16" t="s">
        <v>88</v>
      </c>
      <c r="F47" s="16"/>
      <c r="G47" s="21">
        <v>3</v>
      </c>
      <c r="H47" s="3"/>
      <c r="I47" s="3"/>
    </row>
    <row r="48" spans="1:9" x14ac:dyDescent="0.15">
      <c r="A48">
        <v>44</v>
      </c>
      <c r="B48" s="5" t="s">
        <v>33</v>
      </c>
      <c r="C48" s="5">
        <v>6</v>
      </c>
      <c r="D48" s="16" t="s">
        <v>107</v>
      </c>
      <c r="E48" s="16" t="s">
        <v>88</v>
      </c>
      <c r="F48" s="3"/>
      <c r="G48" s="21">
        <v>3</v>
      </c>
      <c r="H48" s="3"/>
      <c r="I48" s="3"/>
    </row>
    <row r="49" spans="1:9" x14ac:dyDescent="0.15">
      <c r="A49">
        <v>45</v>
      </c>
      <c r="B49" s="5" t="s">
        <v>34</v>
      </c>
      <c r="C49" s="5">
        <v>6</v>
      </c>
      <c r="D49" s="16" t="s">
        <v>108</v>
      </c>
      <c r="E49" s="16" t="s">
        <v>88</v>
      </c>
      <c r="F49" s="16"/>
      <c r="G49" s="21">
        <v>3</v>
      </c>
      <c r="H49" s="3"/>
      <c r="I49" s="3"/>
    </row>
    <row r="50" spans="1:9" x14ac:dyDescent="0.15">
      <c r="A50">
        <v>46</v>
      </c>
      <c r="B50" s="5" t="s">
        <v>35</v>
      </c>
      <c r="C50" s="5">
        <v>6</v>
      </c>
      <c r="D50" s="16" t="s">
        <v>109</v>
      </c>
      <c r="E50" s="22" t="s">
        <v>110</v>
      </c>
      <c r="F50" s="16"/>
      <c r="G50" s="21">
        <v>6</v>
      </c>
      <c r="H50" s="3"/>
      <c r="I50" s="3"/>
    </row>
    <row r="51" spans="1:9" x14ac:dyDescent="0.15">
      <c r="A51">
        <v>47</v>
      </c>
      <c r="B51" s="5" t="s">
        <v>36</v>
      </c>
      <c r="C51" s="5">
        <v>6</v>
      </c>
      <c r="D51" s="3" t="s">
        <v>112</v>
      </c>
      <c r="E51" s="22" t="s">
        <v>111</v>
      </c>
      <c r="F51" s="16"/>
      <c r="G51" s="21">
        <v>6</v>
      </c>
      <c r="H51" s="3"/>
      <c r="I51" s="3"/>
    </row>
    <row r="52" spans="1:9" x14ac:dyDescent="0.15">
      <c r="A52">
        <v>48</v>
      </c>
      <c r="B52" s="5" t="s">
        <v>37</v>
      </c>
      <c r="C52" s="5">
        <v>6</v>
      </c>
      <c r="D52" s="3" t="s">
        <v>112</v>
      </c>
      <c r="E52" s="22" t="s">
        <v>111</v>
      </c>
      <c r="F52" s="3"/>
      <c r="G52" s="21">
        <v>6</v>
      </c>
      <c r="H52" s="3"/>
      <c r="I52" s="3"/>
    </row>
    <row r="53" spans="1:9" x14ac:dyDescent="0.15">
      <c r="G53" s="20"/>
    </row>
    <row r="54" spans="1:9" x14ac:dyDescent="0.15">
      <c r="D54" s="17" t="s">
        <v>50</v>
      </c>
      <c r="E54" t="s">
        <v>25</v>
      </c>
      <c r="F54">
        <v>28</v>
      </c>
    </row>
    <row r="55" spans="1:9" x14ac:dyDescent="0.15">
      <c r="D55" s="1" t="s">
        <v>10</v>
      </c>
      <c r="E55" s="1" t="s">
        <v>6</v>
      </c>
      <c r="F55" s="1" t="s">
        <v>13</v>
      </c>
    </row>
    <row r="56" spans="1:9" x14ac:dyDescent="0.15">
      <c r="D56" s="1" t="s">
        <v>7</v>
      </c>
      <c r="E56" s="1">
        <v>6.2</v>
      </c>
      <c r="F56" s="1">
        <f>E56*(F54)</f>
        <v>173.6</v>
      </c>
    </row>
    <row r="57" spans="1:9" x14ac:dyDescent="0.15">
      <c r="D57" s="1" t="s">
        <v>27</v>
      </c>
      <c r="E57" s="1">
        <v>7.5</v>
      </c>
      <c r="F57" s="1">
        <f>E57*(F54)</f>
        <v>210</v>
      </c>
    </row>
    <row r="58" spans="1:9" x14ac:dyDescent="0.15">
      <c r="D58" s="1" t="s">
        <v>8</v>
      </c>
      <c r="E58" s="1">
        <v>0.15</v>
      </c>
      <c r="F58" s="1">
        <f>E58*(F54)</f>
        <v>4.2</v>
      </c>
    </row>
    <row r="59" spans="1:9" x14ac:dyDescent="0.15">
      <c r="D59" s="1" t="s">
        <v>9</v>
      </c>
      <c r="E59" s="1">
        <v>0.15</v>
      </c>
      <c r="F59" s="1">
        <f>E59*(F54)</f>
        <v>4.2</v>
      </c>
    </row>
    <row r="60" spans="1:9" x14ac:dyDescent="0.15">
      <c r="E60">
        <f>SUM(E56:E59)</f>
        <v>14</v>
      </c>
      <c r="F60">
        <f>SUM(F56:F59)</f>
        <v>392</v>
      </c>
    </row>
    <row r="62" spans="1:9" x14ac:dyDescent="0.15">
      <c r="D62" s="17" t="s">
        <v>51</v>
      </c>
      <c r="E62" t="s">
        <v>25</v>
      </c>
      <c r="F62">
        <v>28</v>
      </c>
    </row>
    <row r="63" spans="1:9" x14ac:dyDescent="0.15">
      <c r="D63" s="1" t="s">
        <v>10</v>
      </c>
      <c r="E63" s="1" t="s">
        <v>6</v>
      </c>
      <c r="F63" s="1" t="s">
        <v>13</v>
      </c>
    </row>
    <row r="64" spans="1:9" x14ac:dyDescent="0.15">
      <c r="D64" s="1" t="s">
        <v>7</v>
      </c>
      <c r="E64" s="1">
        <v>6.2</v>
      </c>
      <c r="F64" s="1">
        <f>E64*(F62)</f>
        <v>173.6</v>
      </c>
    </row>
    <row r="65" spans="4:6" x14ac:dyDescent="0.15">
      <c r="D65" s="1" t="s">
        <v>27</v>
      </c>
      <c r="E65" s="1">
        <v>7.5</v>
      </c>
      <c r="F65" s="1">
        <f>E65*(F62)</f>
        <v>210</v>
      </c>
    </row>
    <row r="66" spans="4:6" x14ac:dyDescent="0.15">
      <c r="D66" s="1" t="s">
        <v>8</v>
      </c>
      <c r="E66" s="1">
        <v>0.15</v>
      </c>
      <c r="F66" s="1">
        <f>E66*(F62)</f>
        <v>4.2</v>
      </c>
    </row>
    <row r="67" spans="4:6" x14ac:dyDescent="0.15">
      <c r="D67" s="1" t="s">
        <v>9</v>
      </c>
      <c r="E67" s="1">
        <v>0.15</v>
      </c>
      <c r="F67" s="1">
        <f>E67*(F62)</f>
        <v>4.2</v>
      </c>
    </row>
    <row r="68" spans="4:6" x14ac:dyDescent="0.15">
      <c r="E68">
        <f>SUM(E64:E67)</f>
        <v>14</v>
      </c>
      <c r="F68">
        <f>SUM(F64:F67)</f>
        <v>392</v>
      </c>
    </row>
    <row r="70" spans="4:6" x14ac:dyDescent="0.15">
      <c r="D70" s="6" t="s">
        <v>4</v>
      </c>
      <c r="E70" s="7" t="s">
        <v>52</v>
      </c>
      <c r="F70" s="8"/>
    </row>
    <row r="71" spans="4:6" x14ac:dyDescent="0.15">
      <c r="D71" s="9" t="s">
        <v>23</v>
      </c>
      <c r="E71" s="10" t="s">
        <v>14</v>
      </c>
      <c r="F71" s="10" t="s">
        <v>15</v>
      </c>
    </row>
    <row r="72" spans="4:6" x14ac:dyDescent="0.15">
      <c r="D72" s="11" t="s">
        <v>19</v>
      </c>
      <c r="E72" s="10">
        <v>95</v>
      </c>
      <c r="F72" s="10" t="s">
        <v>26</v>
      </c>
    </row>
    <row r="73" spans="4:6" x14ac:dyDescent="0.15">
      <c r="D73" s="11" t="s">
        <v>17</v>
      </c>
      <c r="E73" s="10">
        <v>95</v>
      </c>
      <c r="F73" s="10" t="s">
        <v>38</v>
      </c>
    </row>
    <row r="74" spans="4:6" x14ac:dyDescent="0.15">
      <c r="D74" s="11" t="s">
        <v>11</v>
      </c>
      <c r="E74" s="10" t="s">
        <v>40</v>
      </c>
      <c r="F74" s="10" t="s">
        <v>38</v>
      </c>
    </row>
    <row r="75" spans="4:6" x14ac:dyDescent="0.15">
      <c r="D75" s="11" t="s">
        <v>12</v>
      </c>
      <c r="E75" s="10">
        <v>72</v>
      </c>
      <c r="F75" s="10" t="s">
        <v>47</v>
      </c>
    </row>
    <row r="76" spans="4:6" x14ac:dyDescent="0.15">
      <c r="D76" s="11" t="s">
        <v>24</v>
      </c>
      <c r="E76" s="10" t="s">
        <v>41</v>
      </c>
      <c r="F76" s="10"/>
    </row>
    <row r="77" spans="4:6" x14ac:dyDescent="0.15">
      <c r="D77" s="11" t="s">
        <v>18</v>
      </c>
      <c r="E77" s="10">
        <v>72</v>
      </c>
      <c r="F77" s="10" t="s">
        <v>39</v>
      </c>
    </row>
  </sheetData>
  <pageMargins left="0.75" right="0.2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</vt:lpstr>
      <vt:lpstr>sequencing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 NHM</dc:creator>
  <cp:lastModifiedBy>Jeffrey A. Cole</cp:lastModifiedBy>
  <cp:lastPrinted>2021-11-11T23:19:39Z</cp:lastPrinted>
  <dcterms:created xsi:type="dcterms:W3CDTF">2010-03-03T22:30:31Z</dcterms:created>
  <dcterms:modified xsi:type="dcterms:W3CDTF">2024-12-12T20:58:00Z</dcterms:modified>
</cp:coreProperties>
</file>