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BAS\Desktop\Ejercicios de Tarea 01\"/>
    </mc:Choice>
  </mc:AlternateContent>
  <xr:revisionPtr revIDLastSave="0" documentId="13_ncr:1_{CB07B1ED-6621-4E09-AD8E-C05F280409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ificaciones" sheetId="5" r:id="rId1"/>
  </sheets>
  <definedNames>
    <definedName name="NotaFin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5" l="1"/>
  <c r="AD6" i="5"/>
  <c r="AE6" i="5"/>
  <c r="AC7" i="5"/>
  <c r="AD7" i="5"/>
  <c r="AE7" i="5"/>
  <c r="AC8" i="5"/>
  <c r="AD8" i="5"/>
  <c r="AE8" i="5"/>
  <c r="AC9" i="5"/>
  <c r="AD9" i="5"/>
  <c r="AE9" i="5"/>
  <c r="AC10" i="5"/>
  <c r="AD10" i="5"/>
  <c r="AE10" i="5"/>
  <c r="AC11" i="5"/>
  <c r="AD11" i="5"/>
  <c r="AE11" i="5"/>
  <c r="AC12" i="5"/>
  <c r="AD12" i="5"/>
  <c r="AE12" i="5"/>
  <c r="AC13" i="5"/>
  <c r="AD13" i="5"/>
  <c r="AE13" i="5"/>
  <c r="AC14" i="5"/>
  <c r="AD14" i="5"/>
  <c r="AE14" i="5"/>
  <c r="AD5" i="5"/>
  <c r="AE5" i="5"/>
  <c r="AC5" i="5"/>
  <c r="H6" i="5"/>
  <c r="J6" i="5"/>
  <c r="O6" i="5"/>
  <c r="R6" i="5"/>
  <c r="V6" i="5"/>
  <c r="W6" i="5"/>
  <c r="H7" i="5"/>
  <c r="J7" i="5"/>
  <c r="O7" i="5"/>
  <c r="R7" i="5"/>
  <c r="V7" i="5"/>
  <c r="W7" i="5"/>
  <c r="H8" i="5"/>
  <c r="J8" i="5"/>
  <c r="O8" i="5"/>
  <c r="R8" i="5"/>
  <c r="V8" i="5"/>
  <c r="W8" i="5"/>
  <c r="H9" i="5"/>
  <c r="J9" i="5"/>
  <c r="O9" i="5"/>
  <c r="R9" i="5"/>
  <c r="V9" i="5"/>
  <c r="W9" i="5"/>
  <c r="H10" i="5"/>
  <c r="J10" i="5"/>
  <c r="O10" i="5"/>
  <c r="R10" i="5"/>
  <c r="V10" i="5"/>
  <c r="W10" i="5"/>
  <c r="H11" i="5"/>
  <c r="J11" i="5"/>
  <c r="O11" i="5"/>
  <c r="R11" i="5"/>
  <c r="V11" i="5"/>
  <c r="W11" i="5"/>
  <c r="H12" i="5"/>
  <c r="J12" i="5"/>
  <c r="O12" i="5"/>
  <c r="R12" i="5"/>
  <c r="V12" i="5"/>
  <c r="W12" i="5"/>
  <c r="H13" i="5"/>
  <c r="J13" i="5"/>
  <c r="O13" i="5"/>
  <c r="R13" i="5"/>
  <c r="V13" i="5"/>
  <c r="W13" i="5"/>
  <c r="H14" i="5"/>
  <c r="J14" i="5"/>
  <c r="O14" i="5"/>
  <c r="R14" i="5"/>
  <c r="V14" i="5"/>
  <c r="W14" i="5"/>
  <c r="J5" i="5"/>
  <c r="O5" i="5"/>
  <c r="R5" i="5"/>
  <c r="V5" i="5"/>
  <c r="W5" i="5"/>
  <c r="H5" i="5"/>
  <c r="C5" i="5"/>
  <c r="C6" i="5"/>
  <c r="C7" i="5"/>
  <c r="C8" i="5"/>
  <c r="C9" i="5"/>
  <c r="C10" i="5"/>
  <c r="C11" i="5"/>
  <c r="C12" i="5"/>
  <c r="C13" i="5"/>
  <c r="C14" i="5"/>
  <c r="AF13" i="5" l="1"/>
  <c r="AF11" i="5"/>
  <c r="AF9" i="5"/>
  <c r="AF7" i="5"/>
  <c r="AF14" i="5"/>
  <c r="AF12" i="5"/>
  <c r="AF10" i="5"/>
  <c r="AF8" i="5"/>
  <c r="AF6" i="5"/>
  <c r="AF5" i="5"/>
  <c r="AA13" i="5"/>
  <c r="AB13" i="5" s="1"/>
  <c r="AA11" i="5"/>
  <c r="AB11" i="5" s="1"/>
  <c r="AA9" i="5"/>
  <c r="AB9" i="5" s="1"/>
  <c r="AA7" i="5"/>
  <c r="AB7" i="5" s="1"/>
  <c r="AA5" i="5"/>
  <c r="AB5" i="5" s="1"/>
  <c r="AH5" i="5" s="1"/>
  <c r="AA14" i="5"/>
  <c r="AB14" i="5" s="1"/>
  <c r="AH14" i="5" s="1"/>
  <c r="AA12" i="5"/>
  <c r="AB12" i="5" s="1"/>
  <c r="AA10" i="5"/>
  <c r="AB10" i="5" s="1"/>
  <c r="AA8" i="5"/>
  <c r="AB8" i="5" s="1"/>
  <c r="AA6" i="5"/>
  <c r="AB6" i="5" s="1"/>
  <c r="AH8" i="5" l="1"/>
  <c r="AG6" i="5"/>
  <c r="AH6" i="5"/>
  <c r="AG10" i="5"/>
  <c r="AH10" i="5"/>
  <c r="AG7" i="5"/>
  <c r="AH7" i="5"/>
  <c r="AG11" i="5"/>
  <c r="AH11" i="5"/>
  <c r="AH12" i="5"/>
  <c r="AG9" i="5"/>
  <c r="AH9" i="5"/>
  <c r="AG13" i="5"/>
  <c r="AH13" i="5"/>
  <c r="AG14" i="5"/>
  <c r="AG8" i="5"/>
  <c r="AG12" i="5"/>
  <c r="AG5" i="5"/>
  <c r="AG19" i="5" l="1"/>
  <c r="AG20" i="5"/>
  <c r="AG18" i="5"/>
  <c r="AG17" i="5"/>
  <c r="AG21" i="5" l="1"/>
</calcChain>
</file>

<file path=xl/sharedStrings.xml><?xml version="1.0" encoding="utf-8"?>
<sst xmlns="http://schemas.openxmlformats.org/spreadsheetml/2006/main" count="67" uniqueCount="64">
  <si>
    <t>Nombre del alumno (a)</t>
  </si>
  <si>
    <t>S</t>
  </si>
  <si>
    <t>3er. Examen</t>
  </si>
  <si>
    <t>ARELLANO GOMEZ ALEJANDRO</t>
  </si>
  <si>
    <t>Escala</t>
  </si>
  <si>
    <t>NA</t>
  </si>
  <si>
    <t>MB</t>
  </si>
  <si>
    <t>a</t>
  </si>
  <si>
    <t>No acreditado</t>
  </si>
  <si>
    <t>Suficiente</t>
  </si>
  <si>
    <t>Bien</t>
  </si>
  <si>
    <t>Muy Bien</t>
  </si>
  <si>
    <t>No.</t>
  </si>
  <si>
    <t>CALZADA GONZÁLEZ CLAUDIA</t>
  </si>
  <si>
    <t>CRUZ MARMOL RAFAEL</t>
  </si>
  <si>
    <t>FRAGOSO HERRERA RAÚL</t>
  </si>
  <si>
    <t>2o. Examen</t>
  </si>
  <si>
    <t>1er. Examen</t>
  </si>
  <si>
    <t>Condiciones:</t>
  </si>
  <si>
    <t>Total MB</t>
  </si>
  <si>
    <t>Total B</t>
  </si>
  <si>
    <t>Total S</t>
  </si>
  <si>
    <t>Total NA</t>
  </si>
  <si>
    <t>B</t>
  </si>
  <si>
    <t>Promedio</t>
  </si>
  <si>
    <t>Asistencia</t>
  </si>
  <si>
    <t>1a</t>
  </si>
  <si>
    <t>1b</t>
  </si>
  <si>
    <t>2a</t>
  </si>
  <si>
    <t>2b</t>
  </si>
  <si>
    <t>% Asistencia</t>
  </si>
  <si>
    <t>3a</t>
  </si>
  <si>
    <t>3b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</si>
  <si>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</si>
  <si>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</si>
  <si>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</si>
  <si>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</si>
  <si>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</si>
  <si>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</si>
  <si>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</si>
  <si>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</si>
  <si>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</si>
  <si>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</si>
  <si>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</si>
  <si>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</si>
  <si>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</si>
  <si>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</si>
  <si>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</si>
  <si>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</si>
  <si>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</si>
  <si>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</si>
  <si>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# de Asist.</t>
  </si>
  <si>
    <t>ALVARADO GOMEZ ALFREDO</t>
  </si>
  <si>
    <t>ARCIGA GARCIA CARLOS</t>
  </si>
  <si>
    <t>BOTELLO PEREZ MANUEL ALEJANDRO</t>
  </si>
  <si>
    <t>ZAMORANO ROMERO JUDITH</t>
  </si>
  <si>
    <t xml:space="preserve">JÍMENEZ GUTIÉRREZ ANA </t>
  </si>
  <si>
    <t>DÍAZ BURGOS CARMEN</t>
  </si>
  <si>
    <t>80% de asistencia para tener derecho a calificación</t>
  </si>
  <si>
    <t>Nota Final (con función SI)</t>
  </si>
  <si>
    <t>Nota Final (con función BUSCARV)</t>
  </si>
  <si>
    <t>Calificación</t>
  </si>
  <si>
    <t>Condición: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</si>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</sst>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left" vertical="center"/>
    </xf>
    <xf numFmtId="2" fontId="1" fillId="0" borderId="5" xfId="0" applyNumberFormat="1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 vertical="center"/>
    </xf>
    <xf numFmtId="0" fontId="0" fillId="0" borderId="11" xfId="0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right"/>
    </xf>
    <xf numFmtId="164" fontId="0" fillId="0" borderId="11" xfId="0" applyNumberFormat="1" applyBorder="1" applyProtection="1"/>
    <xf numFmtId="164" fontId="1" fillId="0" borderId="11" xfId="0" applyNumberFormat="1" applyFont="1" applyBorder="1" applyAlignment="1" applyProtection="1">
      <alignment horizontal="center"/>
    </xf>
    <xf numFmtId="0" fontId="0" fillId="0" borderId="11" xfId="0" applyBorder="1" applyProtection="1"/>
    <xf numFmtId="0" fontId="3" fillId="0" borderId="0" xfId="0" applyFont="1" applyProtection="1"/>
    <xf numFmtId="0" fontId="4" fillId="0" borderId="0" xfId="0" applyFont="1" applyAlignment="1" applyProtection="1">
      <alignment horizontal="center"/>
    </xf>
    <xf numFmtId="0" fontId="0" fillId="0" borderId="14" xfId="0" applyBorder="1" applyProtection="1"/>
    <xf numFmtId="10" fontId="8" fillId="0" borderId="0" xfId="1" applyNumberFormat="1" applyFont="1" applyProtection="1"/>
    <xf numFmtId="164" fontId="2" fillId="0" borderId="0" xfId="0" applyNumberFormat="1" applyFont="1" applyProtection="1"/>
    <xf numFmtId="0" fontId="4" fillId="0" borderId="9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0" fillId="0" borderId="6" xfId="0" applyBorder="1" applyProtection="1"/>
    <xf numFmtId="0" fontId="10" fillId="0" borderId="0" xfId="0" applyFont="1" applyProtection="1"/>
    <xf numFmtId="2" fontId="1" fillId="0" borderId="23" xfId="0" applyNumberFormat="1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23" xfId="0" applyFont="1" applyFill="1" applyBorder="1" applyAlignment="1" applyProtection="1">
      <alignment horizontal="center" vertical="center" wrapText="1"/>
    </xf>
    <xf numFmtId="0" fontId="1" fillId="3" borderId="6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/>
      <protection locked="0"/>
    </xf>
    <xf numFmtId="164" fontId="2" fillId="2" borderId="5" xfId="0" applyNumberFormat="1" applyFont="1" applyFill="1" applyBorder="1" applyAlignment="1" applyProtection="1">
      <alignment horizontal="center" vertical="center"/>
      <protection locked="0"/>
    </xf>
    <xf numFmtId="10" fontId="2" fillId="0" borderId="5" xfId="1" applyNumberFormat="1" applyFont="1" applyFill="1" applyBorder="1" applyAlignment="1" applyProtection="1">
      <alignment horizontal="left"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2" fontId="1" fillId="0" borderId="8" xfId="0" applyNumberFormat="1" applyFont="1" applyFill="1" applyBorder="1" applyAlignment="1" applyProtection="1">
      <alignment horizontal="center" vertical="center"/>
    </xf>
    <xf numFmtId="0" fontId="1" fillId="3" borderId="15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 vertical="center"/>
    </xf>
    <xf numFmtId="0" fontId="1" fillId="3" borderId="24" xfId="0" applyFont="1" applyFill="1" applyBorder="1" applyAlignment="1" applyProtection="1">
      <alignment horizontal="center" vertical="center"/>
    </xf>
    <xf numFmtId="0" fontId="1" fillId="3" borderId="21" xfId="0" applyFont="1" applyFill="1" applyBorder="1" applyAlignment="1" applyProtection="1">
      <alignment horizontal="center" vertical="center"/>
    </xf>
    <xf numFmtId="0" fontId="1" fillId="3" borderId="22" xfId="0" applyFont="1" applyFill="1" applyBorder="1" applyAlignment="1" applyProtection="1">
      <alignment horizontal="center"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</xf>
    <xf numFmtId="0" fontId="1" fillId="3" borderId="21" xfId="0" applyFont="1" applyFill="1" applyBorder="1" applyAlignment="1" applyProtection="1">
      <alignment horizontal="center" vertical="center" wrapText="1"/>
    </xf>
    <xf numFmtId="0" fontId="1" fillId="3" borderId="22" xfId="0" applyFont="1" applyFill="1" applyBorder="1" applyAlignment="1" applyProtection="1">
      <alignment horizontal="center" vertical="center" wrapText="1"/>
    </xf>
    <xf numFmtId="0" fontId="1" fillId="3" borderId="19" xfId="0" applyFont="1" applyFill="1" applyBorder="1" applyAlignment="1" applyProtection="1">
      <alignment horizontal="center" vertical="center"/>
    </xf>
    <xf numFmtId="0" fontId="1" fillId="3" borderId="20" xfId="0" applyFont="1" applyFill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right"/>
    </xf>
    <xf numFmtId="0" fontId="4" fillId="0" borderId="13" xfId="0" applyFont="1" applyBorder="1" applyAlignment="1" applyProtection="1">
      <alignment horizontal="right"/>
    </xf>
    <xf numFmtId="0" fontId="6" fillId="0" borderId="4" xfId="0" applyFont="1" applyBorder="1" applyAlignment="1" applyProtection="1">
      <alignment horizontal="right"/>
    </xf>
    <xf numFmtId="0" fontId="6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>
      <alignment horizontal="right"/>
    </xf>
    <xf numFmtId="0" fontId="5" fillId="0" borderId="5" xfId="0" applyFont="1" applyBorder="1" applyAlignment="1" applyProtection="1">
      <alignment horizontal="right"/>
    </xf>
    <xf numFmtId="0" fontId="9" fillId="0" borderId="25" xfId="0" applyFont="1" applyBorder="1" applyAlignment="1" applyProtection="1">
      <alignment horizontal="right"/>
    </xf>
    <xf numFmtId="0" fontId="9" fillId="0" borderId="26" xfId="0" applyFont="1" applyBorder="1" applyAlignment="1" applyProtection="1">
      <alignment horizontal="right"/>
    </xf>
    <xf numFmtId="0" fontId="0" fillId="0" borderId="28" xfId="0" applyBorder="1" applyProtection="1"/>
    <xf numFmtId="0" fontId="1" fillId="0" borderId="29" xfId="0" applyFont="1" applyBorder="1" applyAlignment="1" applyProtection="1">
      <alignment horizontal="center"/>
    </xf>
    <xf numFmtId="0" fontId="0" fillId="0" borderId="30" xfId="0" applyBorder="1" applyProtection="1"/>
    <xf numFmtId="0" fontId="1" fillId="0" borderId="31" xfId="0" applyFont="1" applyBorder="1" applyAlignment="1" applyProtection="1">
      <alignment horizontal="center"/>
    </xf>
    <xf numFmtId="0" fontId="1" fillId="0" borderId="27" xfId="0" applyFont="1" applyBorder="1" applyAlignment="1" applyProtection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0000FF"/>
      <color rgb="FFFFFFCC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1026584</xdr:colOff>
      <xdr:row>16</xdr:row>
      <xdr:rowOff>31750</xdr:rowOff>
    </xdr:from>
    <xdr:to>
      <xdr:col>28</xdr:col>
      <xdr:colOff>105834</xdr:colOff>
      <xdr:row>33</xdr:row>
      <xdr:rowOff>127000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18167" y="3767667"/>
          <a:ext cx="8064500" cy="3100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¿Qué proponen capturar en el área</a:t>
          </a:r>
          <a:r>
            <a:rPr lang="es-MX" sz="1400" baseline="0"/>
            <a:t> de asistencia</a:t>
          </a:r>
          <a:r>
            <a:rPr lang="es-MX" sz="1400"/>
            <a:t> para que funcionen las fórmulas que vayan a poner?</a:t>
          </a:r>
        </a:p>
        <a:p>
          <a:endParaRPr lang="es-MX" sz="1400"/>
        </a:p>
        <a:p>
          <a:r>
            <a:rPr lang="es-MX" sz="1400"/>
            <a:t>2. Calcular el # de asistencias</a:t>
          </a:r>
        </a:p>
        <a:p>
          <a:endParaRPr lang="es-MX" sz="1400"/>
        </a:p>
        <a:p>
          <a:r>
            <a:rPr lang="es-MX" sz="1400"/>
            <a:t>3. Calcular el % de asistencia</a:t>
          </a:r>
        </a:p>
        <a:p>
          <a:endParaRPr lang="es-MX" sz="1400"/>
        </a:p>
        <a:p>
          <a:r>
            <a:rPr lang="es-MX" sz="1400"/>
            <a:t>4. Calcular el promedio con la formula correspondiente</a:t>
          </a:r>
        </a:p>
        <a:p>
          <a:endParaRPr lang="es-MX" sz="1400"/>
        </a:p>
        <a:p>
          <a:r>
            <a:rPr lang="es-MX" sz="1400"/>
            <a:t>5.</a:t>
          </a:r>
          <a:r>
            <a:rPr lang="es-MX" sz="1400" baseline="0"/>
            <a:t> Poner la nota final con uso de la función SI()</a:t>
          </a:r>
        </a:p>
        <a:p>
          <a:endParaRPr lang="es-MX" sz="1400" baseline="0"/>
        </a:p>
        <a:p>
          <a:r>
            <a:rPr lang="es-MX" sz="1400" baseline="0"/>
            <a:t>6. Poner la nota final con uso de la función BuscarV()</a:t>
          </a:r>
        </a:p>
        <a:p>
          <a:endParaRPr lang="es-MX" sz="1400" baseline="0"/>
        </a:p>
        <a:p>
          <a:r>
            <a:rPr lang="es-MX" sz="1800" b="1" baseline="0"/>
            <a:t>VALIDAR TODO (Entradas y salidas)</a:t>
          </a:r>
          <a:endParaRPr lang="es-MX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O22"/>
  <sheetViews>
    <sheetView tabSelected="1" topLeftCell="H7" zoomScale="90" zoomScaleNormal="90" workbookViewId="0">
      <selection activeCell="AE21" sqref="AE21:AG21"/>
    </sheetView>
  </sheetViews>
  <sheetFormatPr baseColWidth="10" defaultRowHeight="12.75" x14ac:dyDescent="0.2"/>
  <cols>
    <col min="1" max="1" width="5.85546875" style="1" customWidth="1"/>
    <col min="2" max="2" width="42.85546875" style="2" customWidth="1"/>
    <col min="3" max="14" width="2.85546875" style="2" customWidth="1"/>
    <col min="15" max="20" width="2.5703125" style="2" customWidth="1"/>
    <col min="21" max="23" width="2.85546875" style="2" customWidth="1"/>
    <col min="24" max="26" width="3.28515625" style="2" customWidth="1"/>
    <col min="27" max="27" width="11.42578125" style="2" customWidth="1"/>
    <col min="28" max="28" width="12.42578125" style="2" customWidth="1"/>
    <col min="29" max="29" width="11" style="2" bestFit="1" customWidth="1"/>
    <col min="30" max="30" width="11.140625" style="2" customWidth="1"/>
    <col min="31" max="31" width="10.140625" style="2" customWidth="1"/>
    <col min="32" max="32" width="12.85546875" style="3" customWidth="1"/>
    <col min="33" max="33" width="18.42578125" style="3" customWidth="1"/>
    <col min="34" max="34" width="18.85546875" style="2" customWidth="1"/>
    <col min="35" max="35" width="8.42578125" style="2" customWidth="1"/>
    <col min="36" max="36" width="6.7109375" style="2" customWidth="1"/>
    <col min="37" max="38" width="4.28515625" style="2" customWidth="1"/>
    <col min="39" max="39" width="6.140625" style="2" customWidth="1"/>
    <col min="40" max="40" width="6.28515625" style="2" customWidth="1"/>
    <col min="41" max="41" width="13" style="2" customWidth="1"/>
    <col min="42" max="16384" width="11.42578125" style="2"/>
  </cols>
  <sheetData>
    <row r="2" spans="1:41" ht="13.5" thickBot="1" x14ac:dyDescent="0.25"/>
    <row r="3" spans="1:41" ht="21" customHeight="1" thickTop="1" x14ac:dyDescent="0.2">
      <c r="A3" s="52" t="s">
        <v>12</v>
      </c>
      <c r="B3" s="54" t="s">
        <v>0</v>
      </c>
      <c r="C3" s="48" t="s">
        <v>25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1"/>
      <c r="AA3" s="58" t="s">
        <v>51</v>
      </c>
      <c r="AB3" s="58" t="s">
        <v>30</v>
      </c>
      <c r="AC3" s="56" t="s">
        <v>17</v>
      </c>
      <c r="AD3" s="56" t="s">
        <v>16</v>
      </c>
      <c r="AE3" s="56" t="s">
        <v>2</v>
      </c>
      <c r="AF3" s="50" t="s">
        <v>24</v>
      </c>
      <c r="AG3" s="48" t="s">
        <v>61</v>
      </c>
      <c r="AH3" s="49"/>
    </row>
    <row r="4" spans="1:41" ht="29.25" customHeight="1" x14ac:dyDescent="0.2">
      <c r="A4" s="53"/>
      <c r="B4" s="55"/>
      <c r="C4" s="37" t="s">
        <v>26</v>
      </c>
      <c r="D4" s="37" t="s">
        <v>27</v>
      </c>
      <c r="E4" s="37" t="s">
        <v>28</v>
      </c>
      <c r="F4" s="37" t="s">
        <v>29</v>
      </c>
      <c r="G4" s="37" t="s">
        <v>31</v>
      </c>
      <c r="H4" s="37" t="s">
        <v>32</v>
      </c>
      <c r="I4" s="37" t="s">
        <v>33</v>
      </c>
      <c r="J4" s="37" t="s">
        <v>42</v>
      </c>
      <c r="K4" s="37" t="s">
        <v>34</v>
      </c>
      <c r="L4" s="37" t="s">
        <v>43</v>
      </c>
      <c r="M4" s="37" t="s">
        <v>35</v>
      </c>
      <c r="N4" s="37" t="s">
        <v>44</v>
      </c>
      <c r="O4" s="37" t="s">
        <v>36</v>
      </c>
      <c r="P4" s="37" t="s">
        <v>45</v>
      </c>
      <c r="Q4" s="37" t="s">
        <v>37</v>
      </c>
      <c r="R4" s="37" t="s">
        <v>46</v>
      </c>
      <c r="S4" s="37" t="s">
        <v>38</v>
      </c>
      <c r="T4" s="37" t="s">
        <v>47</v>
      </c>
      <c r="U4" s="37" t="s">
        <v>39</v>
      </c>
      <c r="V4" s="37" t="s">
        <v>48</v>
      </c>
      <c r="W4" s="37" t="s">
        <v>40</v>
      </c>
      <c r="X4" s="37" t="s">
        <v>49</v>
      </c>
      <c r="Y4" s="37" t="s">
        <v>41</v>
      </c>
      <c r="Z4" s="37" t="s">
        <v>50</v>
      </c>
      <c r="AA4" s="59"/>
      <c r="AB4" s="59"/>
      <c r="AC4" s="57"/>
      <c r="AD4" s="57"/>
      <c r="AE4" s="57"/>
      <c r="AF4" s="51"/>
      <c r="AG4" s="38" t="s">
        <v>59</v>
      </c>
      <c r="AH4" s="39" t="s">
        <v>60</v>
      </c>
    </row>
    <row r="5" spans="1:41" ht="20.100000000000001" customHeight="1" x14ac:dyDescent="0.2">
      <c r="A5" s="4">
        <v>1</v>
      </c>
      <c r="B5" s="5" t="s">
        <v>52</v>
      </c>
      <c r="C5" s="40">
        <f ca="1">RANDBETWEEN(0,1)</f>
        <v>0</v>
      </c>
      <c r="D5" s="40">
        <v>1</v>
      </c>
      <c r="E5" s="40">
        <v>1</v>
      </c>
      <c r="F5" s="40">
        <v>1</v>
      </c>
      <c r="G5" s="40">
        <v>1</v>
      </c>
      <c r="H5" s="40">
        <f ca="1">RANDBETWEEN(0,1)</f>
        <v>0</v>
      </c>
      <c r="I5" s="40">
        <v>1</v>
      </c>
      <c r="J5" s="40">
        <f t="shared" ref="J5:W14" ca="1" si="0">RANDBETWEEN(0,1)</f>
        <v>0</v>
      </c>
      <c r="K5" s="40">
        <v>1</v>
      </c>
      <c r="L5" s="40">
        <v>1</v>
      </c>
      <c r="M5" s="40">
        <v>1</v>
      </c>
      <c r="N5" s="40">
        <v>1</v>
      </c>
      <c r="O5" s="40">
        <f t="shared" ca="1" si="0"/>
        <v>0</v>
      </c>
      <c r="P5" s="40">
        <v>1</v>
      </c>
      <c r="Q5" s="40">
        <v>1</v>
      </c>
      <c r="R5" s="40">
        <f t="shared" ca="1" si="0"/>
        <v>1</v>
      </c>
      <c r="S5" s="40">
        <v>1</v>
      </c>
      <c r="T5" s="40">
        <v>1</v>
      </c>
      <c r="U5" s="40">
        <v>1</v>
      </c>
      <c r="V5" s="40">
        <f t="shared" ca="1" si="0"/>
        <v>1</v>
      </c>
      <c r="W5" s="40">
        <f t="shared" ca="1" si="0"/>
        <v>1</v>
      </c>
      <c r="X5" s="40">
        <v>1</v>
      </c>
      <c r="Y5" s="40">
        <v>1</v>
      </c>
      <c r="Z5" s="40">
        <v>1</v>
      </c>
      <c r="AA5" s="5">
        <f ca="1">SUM(C5:Z5)</f>
        <v>20</v>
      </c>
      <c r="AB5" s="42">
        <f ca="1">AA5/24</f>
        <v>0.83333333333333337</v>
      </c>
      <c r="AC5" s="41">
        <f ca="1">RANDBETWEEN(5,10)</f>
        <v>10</v>
      </c>
      <c r="AD5" s="41">
        <f t="shared" ref="AD5:AE14" ca="1" si="1">RANDBETWEEN(5,10)</f>
        <v>5</v>
      </c>
      <c r="AE5" s="41">
        <f t="shared" ca="1" si="1"/>
        <v>7</v>
      </c>
      <c r="AF5" s="6">
        <f ca="1">AVERAGE(AC5:AE5)</f>
        <v>7.333333333333333</v>
      </c>
      <c r="AG5" s="36" t="str">
        <f ca="1">IF(AND(AB5&gt;=80%,AF5&gt;=8.8),"MB",IF(AND(AB5&gt;=80%,AND(AF5&gt;=7.4,AF5&lt;=8.79)),"B",IF(AND(AB5&gt;=80%,AND(AF5&gt;=6,AF5&lt;=7.39)),"S","NA")))</f>
        <v>S</v>
      </c>
      <c r="AH5" s="7" t="str">
        <f ca="1">IF(AB5&gt;=80%,VLOOKUP(AF5,$AK$8:$AO$11,4,TRUE),"NA")</f>
        <v>S</v>
      </c>
      <c r="AI5" s="26"/>
      <c r="AJ5" s="27"/>
      <c r="AK5" s="8"/>
    </row>
    <row r="6" spans="1:41" ht="20.100000000000001" customHeight="1" x14ac:dyDescent="0.2">
      <c r="A6" s="4">
        <v>2</v>
      </c>
      <c r="B6" s="5" t="s">
        <v>53</v>
      </c>
      <c r="C6" s="40">
        <f t="shared" ref="C6:H14" ca="1" si="2">RANDBETWEEN(0,1)</f>
        <v>1</v>
      </c>
      <c r="D6" s="40">
        <v>1</v>
      </c>
      <c r="E6" s="40">
        <v>1</v>
      </c>
      <c r="F6" s="40">
        <v>1</v>
      </c>
      <c r="G6" s="40">
        <v>1</v>
      </c>
      <c r="H6" s="40">
        <f t="shared" ca="1" si="2"/>
        <v>0</v>
      </c>
      <c r="I6" s="40">
        <v>1</v>
      </c>
      <c r="J6" s="40">
        <f t="shared" ca="1" si="0"/>
        <v>0</v>
      </c>
      <c r="K6" s="40">
        <v>1</v>
      </c>
      <c r="L6" s="40">
        <v>1</v>
      </c>
      <c r="M6" s="40">
        <v>1</v>
      </c>
      <c r="N6" s="40">
        <v>1</v>
      </c>
      <c r="O6" s="40">
        <f t="shared" ca="1" si="0"/>
        <v>0</v>
      </c>
      <c r="P6" s="40">
        <v>1</v>
      </c>
      <c r="Q6" s="40">
        <v>1</v>
      </c>
      <c r="R6" s="40">
        <f t="shared" ca="1" si="0"/>
        <v>1</v>
      </c>
      <c r="S6" s="40">
        <v>1</v>
      </c>
      <c r="T6" s="40">
        <v>1</v>
      </c>
      <c r="U6" s="40">
        <v>1</v>
      </c>
      <c r="V6" s="40">
        <f t="shared" ca="1" si="0"/>
        <v>1</v>
      </c>
      <c r="W6" s="40">
        <f t="shared" ca="1" si="0"/>
        <v>1</v>
      </c>
      <c r="X6" s="40">
        <v>1</v>
      </c>
      <c r="Y6" s="40">
        <v>1</v>
      </c>
      <c r="Z6" s="40">
        <v>1</v>
      </c>
      <c r="AA6" s="5">
        <f t="shared" ref="AA6:AA14" ca="1" si="3">SUM(C6:Z6)</f>
        <v>21</v>
      </c>
      <c r="AB6" s="42">
        <f t="shared" ref="AB6:AB14" ca="1" si="4">AA6/24</f>
        <v>0.875</v>
      </c>
      <c r="AC6" s="41">
        <f t="shared" ref="AC6:AC14" ca="1" si="5">RANDBETWEEN(5,10)</f>
        <v>7</v>
      </c>
      <c r="AD6" s="41">
        <f t="shared" ca="1" si="1"/>
        <v>10</v>
      </c>
      <c r="AE6" s="41">
        <f t="shared" ca="1" si="1"/>
        <v>9</v>
      </c>
      <c r="AF6" s="6">
        <f t="shared" ref="AF6:AF14" ca="1" si="6">AVERAGE(AC6:AE6)</f>
        <v>8.6666666666666661</v>
      </c>
      <c r="AG6" s="36" t="str">
        <f t="shared" ref="AG6:AG14" ca="1" si="7">IF(AND(AB6&gt;=80%,AF6&gt;=8.8),"MB",IF(AND(AB6&gt;=80%,AND(AF6&gt;=7.4,AF6&lt;=8.79)),"B",IF(AND(AB6&gt;=80%,AND(AF6&gt;=6,AF6&lt;=7.39)),"S","NA")))</f>
        <v>B</v>
      </c>
      <c r="AH6" s="7" t="str">
        <f t="shared" ref="AH6:AH14" ca="1" si="8">IF(AB6&gt;=80%,VLOOKUP(AF6,$AK$8:$AO$11,4,TRUE),"NA")</f>
        <v>B</v>
      </c>
      <c r="AI6" s="26"/>
      <c r="AJ6" s="27"/>
      <c r="AK6" s="8" t="s">
        <v>18</v>
      </c>
    </row>
    <row r="7" spans="1:41" ht="20.100000000000001" customHeight="1" x14ac:dyDescent="0.2">
      <c r="A7" s="4">
        <v>3</v>
      </c>
      <c r="B7" s="5" t="s">
        <v>3</v>
      </c>
      <c r="C7" s="40">
        <f t="shared" ca="1" si="2"/>
        <v>0</v>
      </c>
      <c r="D7" s="40">
        <v>1</v>
      </c>
      <c r="E7" s="40">
        <v>1</v>
      </c>
      <c r="F7" s="40">
        <v>1</v>
      </c>
      <c r="G7" s="40">
        <v>1</v>
      </c>
      <c r="H7" s="40">
        <f t="shared" ca="1" si="2"/>
        <v>1</v>
      </c>
      <c r="I7" s="40">
        <v>1</v>
      </c>
      <c r="J7" s="40">
        <f t="shared" ca="1" si="0"/>
        <v>0</v>
      </c>
      <c r="K7" s="40">
        <v>1</v>
      </c>
      <c r="L7" s="40">
        <v>1</v>
      </c>
      <c r="M7" s="40">
        <v>1</v>
      </c>
      <c r="N7" s="40">
        <v>1</v>
      </c>
      <c r="O7" s="40">
        <f t="shared" ca="1" si="0"/>
        <v>0</v>
      </c>
      <c r="P7" s="40">
        <v>1</v>
      </c>
      <c r="Q7" s="40">
        <v>1</v>
      </c>
      <c r="R7" s="40">
        <f t="shared" ca="1" si="0"/>
        <v>1</v>
      </c>
      <c r="S7" s="40">
        <v>1</v>
      </c>
      <c r="T7" s="40">
        <v>1</v>
      </c>
      <c r="U7" s="40">
        <v>1</v>
      </c>
      <c r="V7" s="40">
        <f t="shared" ca="1" si="0"/>
        <v>1</v>
      </c>
      <c r="W7" s="40">
        <f t="shared" ca="1" si="0"/>
        <v>0</v>
      </c>
      <c r="X7" s="40">
        <v>1</v>
      </c>
      <c r="Y7" s="40">
        <v>1</v>
      </c>
      <c r="Z7" s="40">
        <v>1</v>
      </c>
      <c r="AA7" s="5">
        <f t="shared" ca="1" si="3"/>
        <v>20</v>
      </c>
      <c r="AB7" s="42">
        <f t="shared" ca="1" si="4"/>
        <v>0.83333333333333337</v>
      </c>
      <c r="AC7" s="41">
        <f t="shared" ca="1" si="5"/>
        <v>5</v>
      </c>
      <c r="AD7" s="41">
        <f t="shared" ca="1" si="1"/>
        <v>8</v>
      </c>
      <c r="AE7" s="41">
        <f t="shared" ca="1" si="1"/>
        <v>9</v>
      </c>
      <c r="AF7" s="6">
        <f t="shared" ca="1" si="6"/>
        <v>7.333333333333333</v>
      </c>
      <c r="AG7" s="36" t="str">
        <f t="shared" ca="1" si="7"/>
        <v>S</v>
      </c>
      <c r="AH7" s="7" t="str">
        <f t="shared" ca="1" si="8"/>
        <v>S</v>
      </c>
      <c r="AI7" s="26"/>
      <c r="AJ7" s="27"/>
      <c r="AK7" s="45" t="s">
        <v>4</v>
      </c>
      <c r="AL7" s="46"/>
      <c r="AM7" s="46"/>
      <c r="AN7" s="46"/>
      <c r="AO7" s="47"/>
    </row>
    <row r="8" spans="1:41" ht="20.100000000000001" customHeight="1" x14ac:dyDescent="0.2">
      <c r="A8" s="4">
        <v>4</v>
      </c>
      <c r="B8" s="5" t="s">
        <v>54</v>
      </c>
      <c r="C8" s="40">
        <f t="shared" ca="1" si="2"/>
        <v>1</v>
      </c>
      <c r="D8" s="40">
        <v>1</v>
      </c>
      <c r="E8" s="40">
        <v>1</v>
      </c>
      <c r="F8" s="40">
        <v>1</v>
      </c>
      <c r="G8" s="40">
        <v>1</v>
      </c>
      <c r="H8" s="40">
        <f t="shared" ca="1" si="2"/>
        <v>1</v>
      </c>
      <c r="I8" s="40">
        <v>1</v>
      </c>
      <c r="J8" s="40">
        <f t="shared" ca="1" si="0"/>
        <v>1</v>
      </c>
      <c r="K8" s="40">
        <v>1</v>
      </c>
      <c r="L8" s="40">
        <v>1</v>
      </c>
      <c r="M8" s="40">
        <v>1</v>
      </c>
      <c r="N8" s="40">
        <v>1</v>
      </c>
      <c r="O8" s="40">
        <f t="shared" ca="1" si="0"/>
        <v>0</v>
      </c>
      <c r="P8" s="40">
        <v>1</v>
      </c>
      <c r="Q8" s="40">
        <v>1</v>
      </c>
      <c r="R8" s="40">
        <f t="shared" ca="1" si="0"/>
        <v>0</v>
      </c>
      <c r="S8" s="40">
        <v>1</v>
      </c>
      <c r="T8" s="40">
        <v>1</v>
      </c>
      <c r="U8" s="40">
        <v>1</v>
      </c>
      <c r="V8" s="40">
        <f t="shared" ca="1" si="0"/>
        <v>1</v>
      </c>
      <c r="W8" s="40">
        <f t="shared" ca="1" si="0"/>
        <v>0</v>
      </c>
      <c r="X8" s="40">
        <v>1</v>
      </c>
      <c r="Y8" s="40">
        <v>1</v>
      </c>
      <c r="Z8" s="40">
        <v>1</v>
      </c>
      <c r="AA8" s="5">
        <f t="shared" ca="1" si="3"/>
        <v>21</v>
      </c>
      <c r="AB8" s="42">
        <f t="shared" ca="1" si="4"/>
        <v>0.875</v>
      </c>
      <c r="AC8" s="41">
        <f t="shared" ca="1" si="5"/>
        <v>5</v>
      </c>
      <c r="AD8" s="41">
        <f t="shared" ca="1" si="1"/>
        <v>9</v>
      </c>
      <c r="AE8" s="41">
        <f t="shared" ca="1" si="1"/>
        <v>9</v>
      </c>
      <c r="AF8" s="6">
        <f t="shared" ca="1" si="6"/>
        <v>7.666666666666667</v>
      </c>
      <c r="AG8" s="36" t="str">
        <f t="shared" ca="1" si="7"/>
        <v>B</v>
      </c>
      <c r="AH8" s="7" t="str">
        <f t="shared" ca="1" si="8"/>
        <v>B</v>
      </c>
      <c r="AI8" s="26"/>
      <c r="AJ8" s="27"/>
      <c r="AK8" s="28">
        <v>0</v>
      </c>
      <c r="AL8" s="9" t="s">
        <v>7</v>
      </c>
      <c r="AM8" s="29">
        <v>5.99</v>
      </c>
      <c r="AN8" s="29" t="s">
        <v>5</v>
      </c>
      <c r="AO8" s="30" t="s">
        <v>8</v>
      </c>
    </row>
    <row r="9" spans="1:41" ht="20.100000000000001" customHeight="1" x14ac:dyDescent="0.2">
      <c r="A9" s="4">
        <v>5</v>
      </c>
      <c r="B9" s="5" t="s">
        <v>13</v>
      </c>
      <c r="C9" s="40">
        <f t="shared" ca="1" si="2"/>
        <v>0</v>
      </c>
      <c r="D9" s="40">
        <v>1</v>
      </c>
      <c r="E9" s="40">
        <v>1</v>
      </c>
      <c r="F9" s="40">
        <v>1</v>
      </c>
      <c r="G9" s="40">
        <v>1</v>
      </c>
      <c r="H9" s="40">
        <f t="shared" ca="1" si="2"/>
        <v>1</v>
      </c>
      <c r="I9" s="40">
        <v>1</v>
      </c>
      <c r="J9" s="40">
        <f t="shared" ca="1" si="0"/>
        <v>0</v>
      </c>
      <c r="K9" s="40">
        <v>1</v>
      </c>
      <c r="L9" s="40">
        <v>1</v>
      </c>
      <c r="M9" s="40">
        <v>1</v>
      </c>
      <c r="N9" s="40">
        <v>1</v>
      </c>
      <c r="O9" s="40">
        <f t="shared" ca="1" si="0"/>
        <v>1</v>
      </c>
      <c r="P9" s="40">
        <v>1</v>
      </c>
      <c r="Q9" s="40">
        <v>1</v>
      </c>
      <c r="R9" s="40">
        <f t="shared" ca="1" si="0"/>
        <v>0</v>
      </c>
      <c r="S9" s="40">
        <v>1</v>
      </c>
      <c r="T9" s="40">
        <v>1</v>
      </c>
      <c r="U9" s="40">
        <v>1</v>
      </c>
      <c r="V9" s="40">
        <f t="shared" ca="1" si="0"/>
        <v>0</v>
      </c>
      <c r="W9" s="40">
        <f t="shared" ca="1" si="0"/>
        <v>1</v>
      </c>
      <c r="X9" s="40">
        <v>1</v>
      </c>
      <c r="Y9" s="40">
        <v>1</v>
      </c>
      <c r="Z9" s="40">
        <v>1</v>
      </c>
      <c r="AA9" s="5">
        <f t="shared" ca="1" si="3"/>
        <v>20</v>
      </c>
      <c r="AB9" s="42">
        <f t="shared" ca="1" si="4"/>
        <v>0.83333333333333337</v>
      </c>
      <c r="AC9" s="41">
        <f t="shared" ca="1" si="5"/>
        <v>10</v>
      </c>
      <c r="AD9" s="41">
        <f t="shared" ca="1" si="1"/>
        <v>10</v>
      </c>
      <c r="AE9" s="41">
        <f t="shared" ca="1" si="1"/>
        <v>9</v>
      </c>
      <c r="AF9" s="6">
        <f t="shared" ca="1" si="6"/>
        <v>9.6666666666666661</v>
      </c>
      <c r="AG9" s="36" t="str">
        <f t="shared" ca="1" si="7"/>
        <v>MB</v>
      </c>
      <c r="AH9" s="7" t="str">
        <f t="shared" ca="1" si="8"/>
        <v>MB</v>
      </c>
      <c r="AI9" s="26"/>
      <c r="AJ9" s="27"/>
      <c r="AK9" s="13">
        <v>6</v>
      </c>
      <c r="AL9" s="9" t="s">
        <v>7</v>
      </c>
      <c r="AM9" s="14">
        <v>7.39</v>
      </c>
      <c r="AN9" s="14" t="s">
        <v>1</v>
      </c>
      <c r="AO9" s="10" t="s">
        <v>9</v>
      </c>
    </row>
    <row r="10" spans="1:41" ht="20.100000000000001" customHeight="1" x14ac:dyDescent="0.2">
      <c r="A10" s="4">
        <v>6</v>
      </c>
      <c r="B10" s="5" t="s">
        <v>14</v>
      </c>
      <c r="C10" s="40">
        <f t="shared" ca="1" si="2"/>
        <v>0</v>
      </c>
      <c r="D10" s="40">
        <v>1</v>
      </c>
      <c r="E10" s="40">
        <v>1</v>
      </c>
      <c r="F10" s="40">
        <v>1</v>
      </c>
      <c r="G10" s="40">
        <v>1</v>
      </c>
      <c r="H10" s="40">
        <f t="shared" ca="1" si="2"/>
        <v>0</v>
      </c>
      <c r="I10" s="40">
        <v>1</v>
      </c>
      <c r="J10" s="40">
        <f t="shared" ca="1" si="0"/>
        <v>0</v>
      </c>
      <c r="K10" s="40">
        <v>1</v>
      </c>
      <c r="L10" s="40">
        <v>1</v>
      </c>
      <c r="M10" s="40">
        <v>1</v>
      </c>
      <c r="N10" s="40">
        <v>1</v>
      </c>
      <c r="O10" s="40">
        <f t="shared" ca="1" si="0"/>
        <v>0</v>
      </c>
      <c r="P10" s="40">
        <v>1</v>
      </c>
      <c r="Q10" s="40">
        <v>1</v>
      </c>
      <c r="R10" s="40">
        <f t="shared" ca="1" si="0"/>
        <v>0</v>
      </c>
      <c r="S10" s="40">
        <v>1</v>
      </c>
      <c r="T10" s="40">
        <v>1</v>
      </c>
      <c r="U10" s="40">
        <v>1</v>
      </c>
      <c r="V10" s="40">
        <f t="shared" ca="1" si="0"/>
        <v>0</v>
      </c>
      <c r="W10" s="40">
        <f t="shared" ca="1" si="0"/>
        <v>0</v>
      </c>
      <c r="X10" s="40">
        <v>1</v>
      </c>
      <c r="Y10" s="40">
        <v>1</v>
      </c>
      <c r="Z10" s="40">
        <v>1</v>
      </c>
      <c r="AA10" s="5">
        <f t="shared" ca="1" si="3"/>
        <v>17</v>
      </c>
      <c r="AB10" s="42">
        <f t="shared" ca="1" si="4"/>
        <v>0.70833333333333337</v>
      </c>
      <c r="AC10" s="41">
        <f t="shared" ca="1" si="5"/>
        <v>10</v>
      </c>
      <c r="AD10" s="41">
        <f t="shared" ca="1" si="1"/>
        <v>10</v>
      </c>
      <c r="AE10" s="41">
        <f t="shared" ca="1" si="1"/>
        <v>5</v>
      </c>
      <c r="AF10" s="6">
        <f t="shared" ca="1" si="6"/>
        <v>8.3333333333333339</v>
      </c>
      <c r="AG10" s="36" t="str">
        <f t="shared" ca="1" si="7"/>
        <v>NA</v>
      </c>
      <c r="AH10" s="7" t="str">
        <f t="shared" ca="1" si="8"/>
        <v>NA</v>
      </c>
      <c r="AI10" s="26"/>
      <c r="AJ10" s="27"/>
      <c r="AK10" s="11">
        <v>7.4</v>
      </c>
      <c r="AL10" s="9" t="s">
        <v>7</v>
      </c>
      <c r="AM10" s="12">
        <v>8.7899999999999991</v>
      </c>
      <c r="AN10" s="12" t="s">
        <v>23</v>
      </c>
      <c r="AO10" s="10" t="s">
        <v>10</v>
      </c>
    </row>
    <row r="11" spans="1:41" ht="20.100000000000001" customHeight="1" x14ac:dyDescent="0.2">
      <c r="A11" s="4">
        <v>7</v>
      </c>
      <c r="B11" s="5" t="s">
        <v>57</v>
      </c>
      <c r="C11" s="40">
        <f t="shared" ca="1" si="2"/>
        <v>1</v>
      </c>
      <c r="D11" s="40">
        <v>1</v>
      </c>
      <c r="E11" s="40">
        <v>1</v>
      </c>
      <c r="F11" s="40">
        <v>1</v>
      </c>
      <c r="G11" s="40">
        <v>1</v>
      </c>
      <c r="H11" s="40">
        <f t="shared" ca="1" si="2"/>
        <v>0</v>
      </c>
      <c r="I11" s="40">
        <v>1</v>
      </c>
      <c r="J11" s="40">
        <f t="shared" ca="1" si="0"/>
        <v>1</v>
      </c>
      <c r="K11" s="40">
        <v>1</v>
      </c>
      <c r="L11" s="40">
        <v>1</v>
      </c>
      <c r="M11" s="40">
        <v>1</v>
      </c>
      <c r="N11" s="40">
        <v>1</v>
      </c>
      <c r="O11" s="40">
        <f t="shared" ca="1" si="0"/>
        <v>0</v>
      </c>
      <c r="P11" s="40">
        <v>1</v>
      </c>
      <c r="Q11" s="40">
        <v>1</v>
      </c>
      <c r="R11" s="40">
        <f t="shared" ca="1" si="0"/>
        <v>1</v>
      </c>
      <c r="S11" s="40">
        <v>1</v>
      </c>
      <c r="T11" s="40">
        <v>1</v>
      </c>
      <c r="U11" s="40">
        <v>1</v>
      </c>
      <c r="V11" s="40">
        <f t="shared" ca="1" si="0"/>
        <v>1</v>
      </c>
      <c r="W11" s="40">
        <f t="shared" ca="1" si="0"/>
        <v>0</v>
      </c>
      <c r="X11" s="40">
        <v>1</v>
      </c>
      <c r="Y11" s="40">
        <v>1</v>
      </c>
      <c r="Z11" s="40">
        <v>1</v>
      </c>
      <c r="AA11" s="5">
        <f t="shared" ca="1" si="3"/>
        <v>21</v>
      </c>
      <c r="AB11" s="42">
        <f t="shared" ca="1" si="4"/>
        <v>0.875</v>
      </c>
      <c r="AC11" s="41">
        <f t="shared" ca="1" si="5"/>
        <v>5</v>
      </c>
      <c r="AD11" s="41">
        <f t="shared" ca="1" si="1"/>
        <v>5</v>
      </c>
      <c r="AE11" s="41">
        <f t="shared" ca="1" si="1"/>
        <v>8</v>
      </c>
      <c r="AF11" s="6">
        <f t="shared" ca="1" si="6"/>
        <v>6</v>
      </c>
      <c r="AG11" s="36" t="str">
        <f t="shared" ca="1" si="7"/>
        <v>S</v>
      </c>
      <c r="AH11" s="7" t="str">
        <f t="shared" ca="1" si="8"/>
        <v>S</v>
      </c>
      <c r="AI11" s="26"/>
      <c r="AJ11" s="27"/>
      <c r="AK11" s="32">
        <v>8.8000000000000007</v>
      </c>
      <c r="AL11" s="15" t="s">
        <v>7</v>
      </c>
      <c r="AM11" s="33">
        <v>10</v>
      </c>
      <c r="AN11" s="33" t="s">
        <v>6</v>
      </c>
      <c r="AO11" s="31" t="s">
        <v>11</v>
      </c>
    </row>
    <row r="12" spans="1:41" ht="20.100000000000001" customHeight="1" x14ac:dyDescent="0.2">
      <c r="A12" s="4">
        <v>8</v>
      </c>
      <c r="B12" s="5" t="s">
        <v>15</v>
      </c>
      <c r="C12" s="40">
        <f t="shared" ca="1" si="2"/>
        <v>1</v>
      </c>
      <c r="D12" s="40">
        <v>1</v>
      </c>
      <c r="E12" s="40">
        <v>1</v>
      </c>
      <c r="F12" s="40">
        <v>1</v>
      </c>
      <c r="G12" s="40">
        <v>1</v>
      </c>
      <c r="H12" s="40">
        <f t="shared" ca="1" si="2"/>
        <v>0</v>
      </c>
      <c r="I12" s="40">
        <v>1</v>
      </c>
      <c r="J12" s="40">
        <f t="shared" ca="1" si="0"/>
        <v>0</v>
      </c>
      <c r="K12" s="40">
        <v>1</v>
      </c>
      <c r="L12" s="40">
        <v>1</v>
      </c>
      <c r="M12" s="40">
        <v>1</v>
      </c>
      <c r="N12" s="40">
        <v>1</v>
      </c>
      <c r="O12" s="40">
        <f t="shared" ca="1" si="0"/>
        <v>0</v>
      </c>
      <c r="P12" s="40">
        <v>1</v>
      </c>
      <c r="Q12" s="40">
        <v>1</v>
      </c>
      <c r="R12" s="40">
        <f t="shared" ca="1" si="0"/>
        <v>0</v>
      </c>
      <c r="S12" s="40">
        <v>1</v>
      </c>
      <c r="T12" s="40">
        <v>1</v>
      </c>
      <c r="U12" s="40">
        <v>1</v>
      </c>
      <c r="V12" s="40">
        <f t="shared" ca="1" si="0"/>
        <v>1</v>
      </c>
      <c r="W12" s="40">
        <f t="shared" ca="1" si="0"/>
        <v>1</v>
      </c>
      <c r="X12" s="40">
        <v>1</v>
      </c>
      <c r="Y12" s="40">
        <v>1</v>
      </c>
      <c r="Z12" s="40">
        <v>1</v>
      </c>
      <c r="AA12" s="5">
        <f t="shared" ca="1" si="3"/>
        <v>20</v>
      </c>
      <c r="AB12" s="42">
        <f t="shared" ca="1" si="4"/>
        <v>0.83333333333333337</v>
      </c>
      <c r="AC12" s="41">
        <f t="shared" ca="1" si="5"/>
        <v>6</v>
      </c>
      <c r="AD12" s="41">
        <f t="shared" ca="1" si="1"/>
        <v>10</v>
      </c>
      <c r="AE12" s="41">
        <f t="shared" ca="1" si="1"/>
        <v>5</v>
      </c>
      <c r="AF12" s="6">
        <f t="shared" ca="1" si="6"/>
        <v>7</v>
      </c>
      <c r="AG12" s="36" t="str">
        <f t="shared" ca="1" si="7"/>
        <v>S</v>
      </c>
      <c r="AH12" s="7" t="str">
        <f t="shared" ca="1" si="8"/>
        <v>S</v>
      </c>
      <c r="AI12" s="26"/>
      <c r="AJ12" s="27"/>
      <c r="AK12" s="35"/>
    </row>
    <row r="13" spans="1:41" ht="20.100000000000001" customHeight="1" x14ac:dyDescent="0.2">
      <c r="A13" s="4">
        <v>9</v>
      </c>
      <c r="B13" s="5" t="s">
        <v>56</v>
      </c>
      <c r="C13" s="40">
        <f t="shared" ca="1" si="2"/>
        <v>0</v>
      </c>
      <c r="D13" s="40">
        <v>1</v>
      </c>
      <c r="E13" s="40">
        <v>1</v>
      </c>
      <c r="F13" s="40">
        <v>1</v>
      </c>
      <c r="G13" s="40">
        <v>1</v>
      </c>
      <c r="H13" s="40">
        <f t="shared" ca="1" si="2"/>
        <v>0</v>
      </c>
      <c r="I13" s="40">
        <v>1</v>
      </c>
      <c r="J13" s="40">
        <f t="shared" ca="1" si="0"/>
        <v>0</v>
      </c>
      <c r="K13" s="40">
        <v>1</v>
      </c>
      <c r="L13" s="40">
        <v>1</v>
      </c>
      <c r="M13" s="40">
        <v>1</v>
      </c>
      <c r="N13" s="40">
        <v>1</v>
      </c>
      <c r="O13" s="40">
        <f t="shared" ca="1" si="0"/>
        <v>0</v>
      </c>
      <c r="P13" s="40">
        <v>1</v>
      </c>
      <c r="Q13" s="40">
        <v>1</v>
      </c>
      <c r="R13" s="40">
        <f t="shared" ca="1" si="0"/>
        <v>1</v>
      </c>
      <c r="S13" s="40">
        <v>1</v>
      </c>
      <c r="T13" s="40">
        <v>1</v>
      </c>
      <c r="U13" s="40">
        <v>1</v>
      </c>
      <c r="V13" s="40">
        <f t="shared" ca="1" si="0"/>
        <v>1</v>
      </c>
      <c r="W13" s="40">
        <f t="shared" ca="1" si="0"/>
        <v>0</v>
      </c>
      <c r="X13" s="40">
        <v>1</v>
      </c>
      <c r="Y13" s="40">
        <v>1</v>
      </c>
      <c r="Z13" s="40">
        <v>1</v>
      </c>
      <c r="AA13" s="5">
        <f t="shared" ca="1" si="3"/>
        <v>19</v>
      </c>
      <c r="AB13" s="42">
        <f t="shared" ca="1" si="4"/>
        <v>0.79166666666666663</v>
      </c>
      <c r="AC13" s="41">
        <f t="shared" ca="1" si="5"/>
        <v>9</v>
      </c>
      <c r="AD13" s="41">
        <f t="shared" ca="1" si="1"/>
        <v>9</v>
      </c>
      <c r="AE13" s="41">
        <f t="shared" ca="1" si="1"/>
        <v>9</v>
      </c>
      <c r="AF13" s="6">
        <f t="shared" ca="1" si="6"/>
        <v>9</v>
      </c>
      <c r="AG13" s="6" t="str">
        <f t="shared" ca="1" si="7"/>
        <v>NA</v>
      </c>
      <c r="AH13" s="7" t="str">
        <f t="shared" ca="1" si="8"/>
        <v>NA</v>
      </c>
      <c r="AI13" s="26"/>
      <c r="AJ13" s="27"/>
      <c r="AK13" s="8" t="s">
        <v>62</v>
      </c>
    </row>
    <row r="14" spans="1:41" ht="20.100000000000001" customHeight="1" thickBot="1" x14ac:dyDescent="0.25">
      <c r="A14" s="16">
        <v>10</v>
      </c>
      <c r="B14" s="17" t="s">
        <v>55</v>
      </c>
      <c r="C14" s="40">
        <f t="shared" ca="1" si="2"/>
        <v>0</v>
      </c>
      <c r="D14" s="40">
        <v>1</v>
      </c>
      <c r="E14" s="40">
        <v>1</v>
      </c>
      <c r="F14" s="40">
        <v>1</v>
      </c>
      <c r="G14" s="40">
        <v>1</v>
      </c>
      <c r="H14" s="40">
        <f t="shared" ca="1" si="2"/>
        <v>1</v>
      </c>
      <c r="I14" s="40">
        <v>1</v>
      </c>
      <c r="J14" s="40">
        <f t="shared" ca="1" si="0"/>
        <v>0</v>
      </c>
      <c r="K14" s="40">
        <v>1</v>
      </c>
      <c r="L14" s="40">
        <v>1</v>
      </c>
      <c r="M14" s="40">
        <v>1</v>
      </c>
      <c r="N14" s="40">
        <v>1</v>
      </c>
      <c r="O14" s="40">
        <f t="shared" ca="1" si="0"/>
        <v>0</v>
      </c>
      <c r="P14" s="40">
        <v>1</v>
      </c>
      <c r="Q14" s="40">
        <v>1</v>
      </c>
      <c r="R14" s="40">
        <f t="shared" ca="1" si="0"/>
        <v>0</v>
      </c>
      <c r="S14" s="40">
        <v>1</v>
      </c>
      <c r="T14" s="40">
        <v>1</v>
      </c>
      <c r="U14" s="40">
        <v>1</v>
      </c>
      <c r="V14" s="40">
        <f t="shared" ca="1" si="0"/>
        <v>1</v>
      </c>
      <c r="W14" s="40">
        <f t="shared" ca="1" si="0"/>
        <v>0</v>
      </c>
      <c r="X14" s="40">
        <v>1</v>
      </c>
      <c r="Y14" s="40">
        <v>1</v>
      </c>
      <c r="Z14" s="40">
        <v>1</v>
      </c>
      <c r="AA14" s="5">
        <f t="shared" ca="1" si="3"/>
        <v>19</v>
      </c>
      <c r="AB14" s="42">
        <f t="shared" ca="1" si="4"/>
        <v>0.79166666666666663</v>
      </c>
      <c r="AC14" s="41">
        <f t="shared" ca="1" si="5"/>
        <v>7</v>
      </c>
      <c r="AD14" s="41">
        <f t="shared" ca="1" si="1"/>
        <v>5</v>
      </c>
      <c r="AE14" s="41">
        <f t="shared" ca="1" si="1"/>
        <v>9</v>
      </c>
      <c r="AF14" s="6">
        <f t="shared" ca="1" si="6"/>
        <v>7</v>
      </c>
      <c r="AG14" s="44" t="str">
        <f t="shared" ca="1" si="7"/>
        <v>NA</v>
      </c>
      <c r="AH14" s="7" t="str">
        <f t="shared" ca="1" si="8"/>
        <v>NA</v>
      </c>
      <c r="AI14" s="26"/>
      <c r="AJ14" s="27"/>
      <c r="AK14" s="35" t="s">
        <v>58</v>
      </c>
    </row>
    <row r="15" spans="1:41" ht="13.5" thickTop="1" x14ac:dyDescent="0.2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0"/>
      <c r="AD15" s="20"/>
      <c r="AE15" s="20"/>
      <c r="AF15" s="21"/>
      <c r="AG15" s="43"/>
      <c r="AH15" s="22"/>
    </row>
    <row r="16" spans="1:41" ht="13.5" thickBot="1" x14ac:dyDescent="0.25">
      <c r="AE16" s="23"/>
      <c r="AF16" s="24"/>
      <c r="AG16" s="24"/>
    </row>
    <row r="17" spans="30:33" ht="18" customHeight="1" thickTop="1" x14ac:dyDescent="0.2">
      <c r="AE17" s="62" t="s">
        <v>22</v>
      </c>
      <c r="AF17" s="63"/>
      <c r="AG17" s="25">
        <f ca="1">COUNTIF(AG5:AG14,"NA")</f>
        <v>3</v>
      </c>
    </row>
    <row r="18" spans="30:33" ht="18" customHeight="1" x14ac:dyDescent="0.2">
      <c r="AE18" s="64" t="s">
        <v>21</v>
      </c>
      <c r="AF18" s="65"/>
      <c r="AG18" s="34">
        <f ca="1">COUNTIF(AG5:AG14,"S")</f>
        <v>4</v>
      </c>
    </row>
    <row r="19" spans="30:33" ht="18" customHeight="1" x14ac:dyDescent="0.2">
      <c r="AE19" s="66" t="s">
        <v>20</v>
      </c>
      <c r="AF19" s="67"/>
      <c r="AG19" s="34">
        <f ca="1">COUNTIF(AG5:AG14,"B")</f>
        <v>2</v>
      </c>
    </row>
    <row r="20" spans="30:33" ht="18" customHeight="1" x14ac:dyDescent="0.2">
      <c r="AE20" s="68" t="s">
        <v>19</v>
      </c>
      <c r="AF20" s="69"/>
      <c r="AG20" s="72">
        <f ca="1">COUNTIF(AG5:AG14,"MB")</f>
        <v>1</v>
      </c>
    </row>
    <row r="21" spans="30:33" ht="13.5" thickBot="1" x14ac:dyDescent="0.25">
      <c r="AD21" s="70"/>
      <c r="AE21" s="73" t="s">
        <v>63</v>
      </c>
      <c r="AF21" s="74"/>
      <c r="AG21" s="71">
        <f ca="1">SUM(AG17:AG20)</f>
        <v>10</v>
      </c>
    </row>
    <row r="22" spans="30:33" ht="13.5" thickTop="1" x14ac:dyDescent="0.2"/>
  </sheetData>
  <sheetProtection selectLockedCells="1"/>
  <sortState xmlns:xlrd2="http://schemas.microsoft.com/office/spreadsheetml/2017/richdata2" ref="AJ8:AN11">
    <sortCondition ref="AJ8:AJ11"/>
  </sortState>
  <mergeCells count="16">
    <mergeCell ref="AE21:AF21"/>
    <mergeCell ref="AE17:AF17"/>
    <mergeCell ref="AE18:AF18"/>
    <mergeCell ref="AE19:AF19"/>
    <mergeCell ref="AE20:AF20"/>
    <mergeCell ref="AE3:AE4"/>
    <mergeCell ref="AK7:AO7"/>
    <mergeCell ref="AG3:AH3"/>
    <mergeCell ref="AF3:AF4"/>
    <mergeCell ref="A3:A4"/>
    <mergeCell ref="B3:B4"/>
    <mergeCell ref="AC3:AC4"/>
    <mergeCell ref="AD3:AD4"/>
    <mergeCell ref="AA3:AA4"/>
    <mergeCell ref="C3:Z3"/>
    <mergeCell ref="AB3:AB4"/>
  </mergeCells>
  <printOptions horizontalCentered="1" verticalCentered="1"/>
  <pageMargins left="0.39370078740157483" right="0.39370078740157483" top="0.98425196850393704" bottom="0.98425196850393704" header="0" footer="0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Condicional</dc:title>
  <dc:subject>Curso de Excel Intermedio</dc:subject>
  <dc:creator>Jorge Tovar</dc:creator>
  <cp:keywords>Formato condicional de celdas</cp:keywords>
  <cp:lastModifiedBy>BABAS</cp:lastModifiedBy>
  <cp:lastPrinted>2009-08-03T21:42:20Z</cp:lastPrinted>
  <dcterms:created xsi:type="dcterms:W3CDTF">2009-07-28T18:03:06Z</dcterms:created>
  <dcterms:modified xsi:type="dcterms:W3CDTF">2022-03-09T20:19:41Z</dcterms:modified>
  <cp:category>Material didáctico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b303db88-333d-43f6-9153-e0fa644d8d9e</vt:lpwstr>
  </property>
</Properties>
</file>